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15" windowHeight="11250"/>
  </bookViews>
  <sheets>
    <sheet name="TABLE A" sheetId="1" r:id="rId1"/>
    <sheet name="TABLE B" sheetId="2" r:id="rId2"/>
    <sheet name="TABLE C" sheetId="4" r:id="rId3"/>
    <sheet name="TABLE D" sheetId="3" r:id="rId4"/>
    <sheet name="156" sheetId="6" r:id="rId5"/>
    <sheet name="157" sheetId="7" r:id="rId6"/>
    <sheet name="158" sheetId="8" r:id="rId7"/>
    <sheet name="159" sheetId="9" r:id="rId8"/>
    <sheet name="160" sheetId="10" r:id="rId9"/>
    <sheet name="161" sheetId="11" r:id="rId10"/>
    <sheet name="162" sheetId="12" r:id="rId11"/>
    <sheet name="163" sheetId="13" r:id="rId12"/>
    <sheet name="164" sheetId="14" r:id="rId13"/>
    <sheet name="165" sheetId="15" r:id="rId14"/>
    <sheet name="166" sheetId="16" r:id="rId15"/>
    <sheet name="167" sheetId="17" r:id="rId16"/>
  </sheets>
  <definedNames>
    <definedName name="_xlnm._FilterDatabase" localSheetId="3" hidden="1">'TABLE D'!$A$4:$H$84</definedName>
  </definedNames>
  <calcPr calcId="124519"/>
</workbook>
</file>

<file path=xl/calcChain.xml><?xml version="1.0" encoding="utf-8"?>
<calcChain xmlns="http://schemas.openxmlformats.org/spreadsheetml/2006/main">
  <c r="D101" i="15"/>
  <c r="D45"/>
  <c r="D42"/>
  <c r="D41"/>
  <c r="D10"/>
  <c r="D64" i="14"/>
  <c r="D60" i="12"/>
  <c r="D42"/>
  <c r="D22"/>
  <c r="D13"/>
  <c r="D64" i="10"/>
  <c r="C84" i="3"/>
  <c r="C1002" i="2"/>
  <c r="C943"/>
  <c r="C940"/>
  <c r="C939"/>
  <c r="C907"/>
  <c r="C809"/>
  <c r="C710"/>
  <c r="C692"/>
  <c r="C667"/>
  <c r="C657"/>
  <c r="C550"/>
</calcChain>
</file>

<file path=xl/comments1.xml><?xml version="1.0" encoding="utf-8"?>
<comments xmlns="http://schemas.openxmlformats.org/spreadsheetml/2006/main">
  <authors>
    <author>skanda</author>
  </authors>
  <commentList>
    <comment ref="A10" authorId="0">
      <text>
        <r>
          <rPr>
            <sz val="9"/>
            <color indexed="81"/>
            <rFont val="Tahoma"/>
            <charset val="1"/>
          </rPr>
          <t xml:space="preserve">SWD dimensons of Kumutham Nagar is given. But which one of the two is it?
</t>
        </r>
      </text>
    </comment>
    <comment ref="A132" authorId="0">
      <text>
        <r>
          <rPr>
            <sz val="9"/>
            <color indexed="81"/>
            <rFont val="Tahoma"/>
            <charset val="1"/>
          </rPr>
          <t xml:space="preserve">Dimensions of road not given
</t>
        </r>
      </text>
    </comment>
    <comment ref="A133" authorId="0">
      <text>
        <r>
          <rPr>
            <sz val="9"/>
            <color indexed="81"/>
            <rFont val="Tahoma"/>
            <charset val="1"/>
          </rPr>
          <t xml:space="preserve">Dimensions of road not given
</t>
        </r>
      </text>
    </comment>
    <comment ref="A134" authorId="0">
      <text>
        <r>
          <rPr>
            <sz val="9"/>
            <color indexed="81"/>
            <rFont val="Tahoma"/>
            <charset val="1"/>
          </rPr>
          <t xml:space="preserve">
Dimensions of road not given</t>
        </r>
      </text>
    </comment>
  </commentList>
</comments>
</file>

<file path=xl/comments2.xml><?xml version="1.0" encoding="utf-8"?>
<comments xmlns="http://schemas.openxmlformats.org/spreadsheetml/2006/main">
  <authors>
    <author>skanda</author>
  </authors>
  <commentList>
    <comment ref="A77" authorId="0">
      <text>
        <r>
          <rPr>
            <b/>
            <sz val="9"/>
            <color indexed="81"/>
            <rFont val="Tahoma"/>
            <charset val="1"/>
          </rPr>
          <t xml:space="preserve">only feature given 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skanda</author>
  </authors>
  <commentList>
    <comment ref="A36" authorId="0">
      <text>
        <r>
          <rPr>
            <sz val="9"/>
            <color indexed="81"/>
            <rFont val="Tahoma"/>
            <charset val="1"/>
          </rPr>
          <t xml:space="preserve">a feature for mkn road is given but it falls under ward 160- alandur. 
</t>
        </r>
      </text>
    </comment>
    <comment ref="A67" authorId="0">
      <text>
        <r>
          <rPr>
            <b/>
            <sz val="9"/>
            <color indexed="81"/>
            <rFont val="Tahoma"/>
            <charset val="1"/>
          </rPr>
          <t>so many raja street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skanda</author>
  </authors>
  <commentList>
    <comment ref="A61" authorId="0">
      <text>
        <r>
          <rPr>
            <b/>
            <sz val="9"/>
            <color indexed="81"/>
            <rFont val="Tahoma"/>
            <charset val="1"/>
          </rPr>
          <t>130 , 1.00 
swd</t>
        </r>
      </text>
    </comment>
    <comment ref="A65" authorId="0">
      <text>
        <r>
          <rPr>
            <sz val="9"/>
            <color indexed="81"/>
            <rFont val="Tahoma"/>
            <family val="2"/>
          </rPr>
          <t xml:space="preserve">SWD for noble street is given
</t>
        </r>
      </text>
    </comment>
  </commentList>
</comments>
</file>

<file path=xl/comments5.xml><?xml version="1.0" encoding="utf-8"?>
<comments xmlns="http://schemas.openxmlformats.org/spreadsheetml/2006/main">
  <authors>
    <author>skanda</author>
  </authors>
  <commentList>
    <comment ref="A53" authorId="0">
      <text>
        <r>
          <rPr>
            <sz val="9"/>
            <color indexed="81"/>
            <rFont val="Tahoma"/>
            <family val="2"/>
          </rPr>
          <t xml:space="preserve">Is it 3rd street and 7th street?
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 xml:space="preserve">only feature given. There is a new colony in ward 165. 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skanda</author>
  </authors>
  <commentList>
    <comment ref="A29" authorId="0">
      <text>
        <r>
          <rPr>
            <sz val="9"/>
            <color indexed="81"/>
            <rFont val="Tahoma"/>
            <family val="2"/>
          </rPr>
          <t xml:space="preserve">A58 is aother nanganallur main road (hd). Which swd is given?
</t>
        </r>
      </text>
    </comment>
    <comment ref="A44" authorId="0">
      <text>
        <r>
          <rPr>
            <sz val="9"/>
            <color indexed="81"/>
            <rFont val="Tahoma"/>
            <family val="2"/>
          </rPr>
          <t xml:space="preserve">both are 37th street. Swd for 36th street is given
</t>
        </r>
      </text>
    </comment>
    <comment ref="A105" authorId="0">
      <text>
        <r>
          <rPr>
            <sz val="9"/>
            <color indexed="81"/>
            <rFont val="Tahoma"/>
            <charset val="1"/>
          </rPr>
          <t xml:space="preserve">many new colony but which has community centres? 
</t>
        </r>
      </text>
    </comment>
    <comment ref="C106" authorId="0">
      <text>
        <r>
          <rPr>
            <b/>
            <sz val="9"/>
            <color indexed="81"/>
            <rFont val="Tahoma"/>
            <charset val="1"/>
          </rPr>
          <t>which street does this feature come under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skanda</author>
  </authors>
  <commentList>
    <comment ref="A146" authorId="0">
      <text>
        <r>
          <rPr>
            <b/>
            <sz val="9"/>
            <color indexed="81"/>
            <rFont val="Tahoma"/>
            <charset val="1"/>
          </rPr>
          <t xml:space="preserve">only feature given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47" authorId="0">
      <text>
        <r>
          <rPr>
            <b/>
            <sz val="9"/>
            <color indexed="81"/>
            <rFont val="Tahoma"/>
            <charset val="1"/>
          </rPr>
          <t>only feature given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skanda</author>
  </authors>
  <commentList>
    <comment ref="A110" authorId="0">
      <text>
        <r>
          <rPr>
            <sz val="9"/>
            <color indexed="81"/>
            <rFont val="Tahoma"/>
            <charset val="1"/>
          </rPr>
          <t xml:space="preserve">only feature given </t>
        </r>
      </text>
    </comment>
    <comment ref="A111" authorId="0">
      <text>
        <r>
          <rPr>
            <b/>
            <sz val="9"/>
            <color indexed="81"/>
            <rFont val="Tahoma"/>
            <charset val="1"/>
          </rPr>
          <t>where in kk nagar?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12" authorId="0">
      <text>
        <r>
          <rPr>
            <b/>
            <sz val="9"/>
            <color indexed="81"/>
            <rFont val="Tahoma"/>
            <charset val="1"/>
          </rPr>
          <t>where in kk nagar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skanda</author>
  </authors>
  <commentList>
    <comment ref="A18" authorId="0">
      <text>
        <r>
          <rPr>
            <b/>
            <sz val="9"/>
            <color indexed="81"/>
            <rFont val="Tahoma"/>
            <family val="2"/>
          </rPr>
          <t xml:space="preserve">SWD for 46th street is given. Which one of this?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lakshmi nagar swd given???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north or south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Balaji Nagar swd is given. 80/0.75</t>
        </r>
      </text>
    </comment>
    <comment ref="A104" authorId="0">
      <text>
        <r>
          <rPr>
            <b/>
            <sz val="9"/>
            <color indexed="81"/>
            <rFont val="Tahoma"/>
            <family val="2"/>
          </rPr>
          <t>SWD for kannan nagar is given. Which one this?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6" authorId="0">
      <text>
        <r>
          <rPr>
            <b/>
            <sz val="9"/>
            <color indexed="81"/>
            <rFont val="Tahoma"/>
            <family val="2"/>
          </rPr>
          <t>BV nagar?? Here its given as south bv nagar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State bank colony is given. Which one of these?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kanagambal colony it says. 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4" authorId="0">
      <text>
        <r>
          <rPr>
            <sz val="9"/>
            <color indexed="81"/>
            <rFont val="Tahoma"/>
            <family val="2"/>
          </rPr>
          <t xml:space="preserve">ayyapa nagar street only is given
</t>
        </r>
      </text>
    </comment>
    <comment ref="A174" authorId="0">
      <text>
        <r>
          <rPr>
            <sz val="9"/>
            <color indexed="81"/>
            <rFont val="Tahoma"/>
            <family val="2"/>
          </rPr>
          <t xml:space="preserve">duraiswamy thotam given. So which is it here?
</t>
        </r>
      </text>
    </comment>
    <comment ref="A187" authorId="0">
      <text>
        <r>
          <rPr>
            <b/>
            <sz val="9"/>
            <color indexed="81"/>
            <rFont val="Tahoma"/>
            <family val="2"/>
          </rPr>
          <t>so many state bank colony given. Which one is this? Does sb mean state bank at all?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8" authorId="0">
      <text>
        <r>
          <rPr>
            <sz val="9"/>
            <color indexed="81"/>
            <rFont val="Tahoma"/>
            <charset val="1"/>
          </rPr>
          <t xml:space="preserve">so many nanganallur is there. Where does this substation come?
</t>
        </r>
      </text>
    </comment>
  </commentList>
</comments>
</file>

<file path=xl/sharedStrings.xml><?xml version="1.0" encoding="utf-8"?>
<sst xmlns="http://schemas.openxmlformats.org/spreadsheetml/2006/main" count="11861" uniqueCount="2887">
  <si>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</si>
  <si>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</si>
  <si>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</si>
  <si>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</si>
  <si>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</si>
  <si>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</si>
  <si>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</si>
  <si>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</si>
  <si>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</si>
  <si>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</si>
  <si>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</si>
  <si>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</si>
  <si>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</si>
  <si>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</si>
  <si>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</si>
  <si>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</si>
  <si>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</si>
  <si>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</si>
  <si>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</si>
  <si>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</si>
  <si>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</si>
  <si>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</si>
  <si>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</si>
  <si>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</si>
  <si>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</si>
  <si>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</si>
  <si>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</si>
  <si>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</si>
  <si>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</si>
  <si>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</si>
  <si>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</si>
  <si>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</si>
  <si>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</si>
  <si>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</si>
  <si>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</si>
  <si>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</si>
  <si>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</si>
  <si>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</si>
  <si>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</si>
  <si>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</si>
  <si>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</si>
  <si>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</si>
  <si>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</si>
  <si>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</si>
  <si>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</si>
  <si>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</si>
  <si>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</si>
  <si>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</si>
  <si>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</si>
  <si>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</si>
  <si>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</si>
  <si>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</si>
  <si>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</si>
  <si>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</si>
  <si>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</si>
  <si>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</si>
  <si>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</si>
  <si>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</si>
  <si>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</si>
  <si>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</si>
  <si>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</si>
  <si>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</si>
  <si>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</si>
  <si>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</si>
  <si>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</si>
  <si>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</si>
  <si>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</si>
  <si>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</si>
  <si>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</si>
  <si>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</si>
  <si>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</si>
  <si>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</si>
  <si>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</si>
  <si>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</si>
  <si>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</si>
  <si>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</si>
  <si>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</si>
  <si>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</si>
  <si>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</si>
  <si>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</si>
  <si>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</si>
  <si>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</si>
  <si>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</si>
  <si>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</si>
  <si>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</si>
  <si>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</si>
  <si>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</si>
  <si>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</si>
  <si>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</si>
  <si>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</si>
  <si>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</si>
  <si>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</si>
  <si>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</si>
  <si>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</si>
  <si>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</si>
  <si>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</si>
  <si>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</si>
  <si>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</si>
  <si>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</si>
  <si>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</si>
  <si>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</si>
  <si>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</si>
  <si>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</si>
  <si>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</si>
  <si>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</si>
  <si>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</si>
  <si>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</si>
  <si>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</si>
  <si>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</si>
  <si>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</si>
  <si>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</si>
  <si>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</si>
  <si>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</si>
  <si>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</si>
  <si>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</si>
  <si>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</si>
  <si>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</si>
  <si>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</si>
  <si>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</si>
  <si>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</si>
  <si>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</si>
  <si>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</si>
  <si>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</si>
  <si>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</si>
  <si>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</si>
  <si>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</si>
  <si>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</si>
  <si>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</si>
  <si>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</si>
  <si>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</si>
  <si>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</si>
  <si>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</si>
  <si>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</si>
  <si>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</si>
  <si>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</si>
  <si>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</si>
  <si>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</si>
  <si>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</si>
  <si>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</si>
  <si>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</si>
  <si>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</si>
  <si>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</si>
  <si>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</si>
  <si>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</si>
  <si>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</si>
  <si>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</si>
  <si>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</si>
  <si>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</si>
  <si>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</si>
  <si>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</si>
  <si>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</si>
  <si>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</si>
  <si>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</si>
  <si>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</si>
  <si>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</si>
  <si>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</si>
  <si>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</si>
  <si>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</si>
  <si>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</si>
  <si>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</si>
  <si>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</si>
  <si>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</si>
  <si>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</si>
  <si>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</si>
  <si>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</si>
  <si>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</si>
  <si>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</si>
  <si>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</si>
  <si>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</si>
  <si>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</si>
  <si>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</si>
  <si>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</si>
  <si>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</si>
  <si>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</si>
  <si>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</si>
  <si>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</si>
  <si>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</si>
  <si>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</si>
  <si>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</si>
  <si>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</si>
  <si>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</si>
  <si>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</si>
  <si>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</si>
  <si>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</si>
  <si>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</si>
  <si>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</si>
  <si>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</si>
  <si>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</si>
  <si>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</si>
  <si>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</si>
  <si>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</si>
  <si>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</si>
  <si>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</si>
  <si>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</si>
  <si>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</si>
  <si>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</si>
  <si>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</si>
  <si>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</si>
  <si>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</si>
  <si>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</si>
  <si>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</si>
  <si>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</si>
  <si>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</si>
  <si>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</si>
  <si>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</si>
  <si>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</si>
  <si>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</si>
  <si>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</si>
  <si>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</si>
  <si>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</si>
  <si>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</si>
  <si>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</si>
  <si>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</si>
  <si>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</si>
  <si>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</si>
  <si>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</si>
  <si>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</si>
  <si>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</si>
  <si>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</si>
  <si>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</si>
  <si>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</si>
  <si>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</si>
  <si>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</si>
  <si>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</si>
  <si>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</si>
  <si>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</si>
  <si>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</si>
  <si>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</si>
  <si>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</si>
  <si>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</si>
  <si>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</si>
  <si>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</si>
  <si>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</si>
  <si>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</si>
  <si>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</si>
  <si>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</si>
  <si>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</si>
  <si>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</si>
  <si>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</si>
  <si>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</si>
  <si>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</si>
  <si>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</si>
  <si>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</si>
  <si>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</si>
  <si>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</si>
  <si>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</si>
  <si>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</si>
  <si>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</si>
  <si>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</si>
  <si>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</si>
  <si>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</si>
  <si>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</si>
  <si>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</si>
  <si>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</si>
  <si>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</si>
  <si>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</si>
  <si>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</si>
  <si>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</si>
  <si>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</si>
  <si>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</si>
  <si>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</si>
  <si>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</si>
  <si>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</si>
  <si>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</si>
  <si>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</si>
  <si>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</si>
  <si>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</si>
  <si>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</si>
  <si>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</si>
  <si>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</si>
  <si>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</si>
  <si>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</si>
  <si>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</si>
  <si>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</si>
  <si>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</si>
  <si>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</si>
  <si>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</si>
  <si>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</si>
  <si>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</si>
  <si>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</si>
  <si>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</si>
  <si>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</si>
  <si>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</si>
  <si>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</si>
  <si>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</si>
  <si>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</si>
  <si>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</si>
  <si>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</si>
  <si>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</si>
  <si>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</si>
  <si>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</si>
  <si>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</si>
  <si>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</si>
  <si>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</si>
  <si>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</si>
  <si>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</si>
  <si>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</si>
  <si>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</si>
  <si>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</si>
  <si>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</si>
  <si>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</si>
  <si>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</si>
  <si>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</si>
  <si>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</si>
  <si>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</si>
  <si>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</si>
  <si>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</si>
  <si>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</si>
  <si>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</si>
  <si>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</si>
  <si>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</si>
  <si>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</si>
  <si>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M.G.R.Nagar</t>
  </si>
  <si>
    <t>Anna Nagar 2nd Street</t>
  </si>
  <si>
    <t>Padmini Garden Street</t>
  </si>
  <si>
    <t>492</t>
  </si>
  <si>
    <t>493</t>
  </si>
  <si>
    <t>494</t>
  </si>
  <si>
    <t>Anna Street</t>
  </si>
  <si>
    <t>Avvaiyar Street</t>
  </si>
  <si>
    <t>Bharathiyar Street</t>
  </si>
  <si>
    <t>Dr., Ambedkar 1St Street</t>
  </si>
  <si>
    <t>Dr., Ambedkar 2nd street</t>
  </si>
  <si>
    <t xml:space="preserve">Dr., Ambedkar 3rd cross  Street </t>
  </si>
  <si>
    <t>Dr., Ambedkar  Street</t>
  </si>
  <si>
    <t>E. V. R. Street</t>
  </si>
  <si>
    <t>Housing Colony</t>
  </si>
  <si>
    <t xml:space="preserve">I.A.A. I.  Colony </t>
  </si>
  <si>
    <t>Kamarajar Street</t>
  </si>
  <si>
    <t>Kumaran Street</t>
  </si>
  <si>
    <t>M.G.R. Nagar</t>
  </si>
  <si>
    <t>Pandiyan  Street</t>
  </si>
  <si>
    <t>Rajiv  Gandhi  Street</t>
  </si>
  <si>
    <t>Thiruvalluvar Street</t>
  </si>
  <si>
    <t>Thiru. Vi. Ka. Street</t>
  </si>
  <si>
    <t>V. O. C. Street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</si>
  <si>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</si>
  <si>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</si>
  <si>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</si>
  <si>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</si>
  <si>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</si>
  <si>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</si>
  <si>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</si>
  <si>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</si>
  <si>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</si>
  <si>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</si>
  <si>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</si>
  <si>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</si>
  <si>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</si>
  <si>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</si>
  <si>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</si>
  <si>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</si>
  <si>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</si>
  <si>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</si>
  <si>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</si>
  <si>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</si>
  <si>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</si>
  <si>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</si>
  <si>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</si>
  <si>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</si>
  <si>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</si>
  <si>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</si>
  <si>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</si>
  <si>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</si>
  <si>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</si>
  <si>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</si>
  <si>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</si>
  <si>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</si>
  <si>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</si>
  <si>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Nandambakkam</t>
  </si>
  <si>
    <t>New st</t>
  </si>
  <si>
    <t>Karpaga vinayagar st</t>
  </si>
  <si>
    <t>Eswaran koil st</t>
  </si>
  <si>
    <t>Eswaran koil Lane</t>
  </si>
  <si>
    <t>Appavoo st</t>
  </si>
  <si>
    <t>Muthamji st</t>
  </si>
  <si>
    <t>Soweri st</t>
  </si>
  <si>
    <t>Sanyasi Subdar Street</t>
  </si>
  <si>
    <t>Ekambara Dabedhar Street</t>
  </si>
  <si>
    <t>Venu Street</t>
  </si>
  <si>
    <t>Vembuli Amman Koil Street</t>
  </si>
  <si>
    <t>Maduvinkarai I Street</t>
  </si>
  <si>
    <t>Maduvinkarai II Street</t>
  </si>
  <si>
    <t>Maduvinkarai III Street</t>
  </si>
  <si>
    <t>Maduvinkarai IV Street</t>
  </si>
  <si>
    <t>Maduvinkarai V Street</t>
  </si>
  <si>
    <t>Maduvinkarai I Cross Street</t>
  </si>
  <si>
    <t>Maduvinkarai II Cross Street</t>
  </si>
  <si>
    <t>Paruthivakkam Street</t>
  </si>
  <si>
    <t>James Street</t>
  </si>
  <si>
    <t>Laskar Street 1st Lane</t>
  </si>
  <si>
    <t>Luscar  Cross Street</t>
  </si>
  <si>
    <t>Guru Bax Street</t>
  </si>
  <si>
    <t>Natham Subhedhar Street</t>
  </si>
  <si>
    <t>Ashar Khana 1st Street</t>
  </si>
  <si>
    <t>Ashar Khana 1st Cross Street</t>
  </si>
  <si>
    <t>Kaji Saheb Street</t>
  </si>
  <si>
    <t>M.K.Haji Street</t>
  </si>
  <si>
    <t>Jillani Saheb Street</t>
  </si>
  <si>
    <t>Ibrahim Saheb Street</t>
  </si>
  <si>
    <t>Bandu Bheeman Lane</t>
  </si>
  <si>
    <t>Periyapalayathuamman Koil Street</t>
  </si>
  <si>
    <t>Hussain Subhedhar Street</t>
  </si>
  <si>
    <t>Ramasamy Bandhu Lane</t>
  </si>
  <si>
    <t>Kadambadiamman Koil Street</t>
  </si>
  <si>
    <t>Eswaran Koil 1st Cross Lane</t>
  </si>
  <si>
    <t>Lawyer Jaganathan Street</t>
  </si>
  <si>
    <t>Madhavapuram East Street</t>
  </si>
  <si>
    <t>Madhavapuram West Street</t>
  </si>
  <si>
    <t>Madhavapuram North Street</t>
  </si>
  <si>
    <t>Madhavapuram Central Street</t>
  </si>
  <si>
    <t>Madhavapuram South Street</t>
  </si>
  <si>
    <t>Abhraham Nagar</t>
  </si>
  <si>
    <t>Margo Street</t>
  </si>
  <si>
    <t>Margo Lanes</t>
  </si>
  <si>
    <t>Madura Naicken Street</t>
  </si>
  <si>
    <t>Alagiri Naicken Street</t>
  </si>
  <si>
    <t>Subramania Swamy Koil Street</t>
  </si>
  <si>
    <t>Velachery Road Cross Street</t>
  </si>
  <si>
    <t>Mutthamji Street</t>
  </si>
  <si>
    <t>Pudu Street</t>
  </si>
  <si>
    <t>Ekambhara Dhabhedhar Street</t>
  </si>
  <si>
    <t>Ekambara Dabedar Lane</t>
  </si>
  <si>
    <t>Vembhuli Subhedhar Street</t>
  </si>
  <si>
    <t>Eswaran Koil Street</t>
  </si>
  <si>
    <t>Swaminathan Street</t>
  </si>
  <si>
    <t>Thadikkarrasamy Koil Street</t>
  </si>
  <si>
    <t>Thadikkarrasamy Koil Street Lane</t>
  </si>
  <si>
    <t>Muthial Street</t>
  </si>
  <si>
    <t>Muthial Street I Lane</t>
  </si>
  <si>
    <t>Muthial Street II Lane</t>
  </si>
  <si>
    <t>Velacheri Road</t>
  </si>
  <si>
    <t xml:space="preserve">Velacheri Road Cross Street </t>
  </si>
  <si>
    <t>Mandy Street</t>
  </si>
  <si>
    <t>Vedagiri Street</t>
  </si>
  <si>
    <t>Jinna Street</t>
  </si>
  <si>
    <t>Masthan Gori Street (Lane)</t>
  </si>
  <si>
    <t>Masthan Gori Street</t>
  </si>
  <si>
    <t>Abraham Street</t>
  </si>
  <si>
    <t>Daniel Street</t>
  </si>
  <si>
    <t>Thiruvalluvar I Lane</t>
  </si>
  <si>
    <t>Thiruvalluvar III Lane</t>
  </si>
  <si>
    <t>Thiruvalluvar III Cross Street</t>
  </si>
  <si>
    <t>Thiruvalluvar II Lane</t>
  </si>
  <si>
    <t>Good shed Road</t>
  </si>
  <si>
    <t>Karikalan West Street</t>
  </si>
  <si>
    <t>TNGO Colony 1st Street</t>
  </si>
  <si>
    <t>TNGO Colony 2nd Street</t>
  </si>
  <si>
    <t>TNGO Colony 3rd Street</t>
  </si>
  <si>
    <t>TNGO Colony 1st Cross Street</t>
  </si>
  <si>
    <t>TNGO Colony Extn.</t>
  </si>
  <si>
    <t>Lloyds Avenue 1st Street</t>
  </si>
  <si>
    <t>Lloyds Avenue 2nd Street</t>
  </si>
  <si>
    <t>Sidco Avenue 1st Street</t>
  </si>
  <si>
    <t>Sidco Nagar Main</t>
  </si>
  <si>
    <t>West Karikalan Street</t>
  </si>
  <si>
    <t>Karikalan Cross Street</t>
  </si>
  <si>
    <t xml:space="preserve">Sanjay Gandhi Nagar </t>
  </si>
  <si>
    <t>Jeevan Nagar Main Road</t>
  </si>
  <si>
    <t>Jeevan Nagar 1st Street</t>
  </si>
  <si>
    <t>Jeevan Nagar 2nd Street</t>
  </si>
  <si>
    <t xml:space="preserve">Alagiri Street </t>
  </si>
  <si>
    <t>Jeevan Nagar 4th Street</t>
  </si>
  <si>
    <t>Jeevan Nagar 5th Street</t>
  </si>
  <si>
    <t>Subramaniyam Swamy Koil Street</t>
  </si>
  <si>
    <t>Karikalan Ist Street</t>
  </si>
  <si>
    <t>karikalan 2nd Street</t>
  </si>
  <si>
    <t>Murugan Nagar 1st Street</t>
  </si>
  <si>
    <t>Murugan Nagar 2nd Street</t>
  </si>
  <si>
    <t>Sanjai Gandhi 1st Main</t>
  </si>
  <si>
    <t>M.K.N. Road 2nd Lane</t>
  </si>
  <si>
    <t>M.K.N. Road 1st Lane</t>
  </si>
  <si>
    <t>Station View Road</t>
  </si>
  <si>
    <t>Kuppusamy Colony</t>
  </si>
  <si>
    <t>Raja Street 1st Lane</t>
  </si>
  <si>
    <t>Raja Street 2nd Lane</t>
  </si>
  <si>
    <t>Raja Street 3rd Lane</t>
  </si>
  <si>
    <t>Raja Street 4th Lane</t>
  </si>
  <si>
    <t>Raja Street 5th Lane</t>
  </si>
  <si>
    <t>Raja Street 6th Lane</t>
  </si>
  <si>
    <t>West Raja Street</t>
  </si>
  <si>
    <t>North Raja Street</t>
  </si>
  <si>
    <t>South Raja Street</t>
  </si>
  <si>
    <t>Railway Station Road</t>
  </si>
  <si>
    <t>Thillai ganga Nagar 1st Street</t>
  </si>
  <si>
    <t>Thillai ganga Nagar 2nd Street</t>
  </si>
  <si>
    <t>Thillai ganga Nagar 3rd Street</t>
  </si>
  <si>
    <t>Thillai ganga Nagar 4th Street</t>
  </si>
  <si>
    <t>Thillai ganga Nagar 23rd Street</t>
  </si>
  <si>
    <t>Thillai ganga Nagar 23rd Street Extn.</t>
  </si>
  <si>
    <t>Thillai ganga Nagar 24th Street</t>
  </si>
  <si>
    <t>Thillai ganga Nagar 26th Street</t>
  </si>
  <si>
    <t>Thillai ganga Nagar 28th Street</t>
  </si>
  <si>
    <t>Thillai ganga Nagar 29th Street</t>
  </si>
  <si>
    <t>Thillai ganga Nagar 30th Street</t>
  </si>
  <si>
    <t>Thillai ganga Nagar 31th Street</t>
  </si>
  <si>
    <t>Thillai ganga Nagar 48th Street</t>
  </si>
  <si>
    <t>Thillai ganga Nagar 14th Street</t>
  </si>
  <si>
    <t>Thillai ganga Nagar 32nd Street</t>
  </si>
  <si>
    <t>Thillai ganga Nagar 33rd Street</t>
  </si>
  <si>
    <t>Thillai ganga Nagar 34th Street</t>
  </si>
  <si>
    <t>Thillai ganga Nagar 35th Street</t>
  </si>
  <si>
    <t>Thillai ganga Nagar 36th Street</t>
  </si>
  <si>
    <t>Thillai ganga Nagar 37th Street</t>
  </si>
  <si>
    <t>Thillai ganga Nagar 38th Street</t>
  </si>
  <si>
    <t>Thillai ganga Nagar 39th Street</t>
  </si>
  <si>
    <t>Thillai ganga Nagar 40th Street</t>
  </si>
  <si>
    <t>Thillai ganga Nagar 41th Street</t>
  </si>
  <si>
    <t>Thillai ganga Nagar 42nd Street</t>
  </si>
  <si>
    <t>Thillai ganga Nagar 43rd Street</t>
  </si>
  <si>
    <t>Thillai ganga Nagar 44th Street</t>
  </si>
  <si>
    <t>Thillai ganga Nagar 45th Street</t>
  </si>
  <si>
    <t>Thillai ganga Nagar 46th Street</t>
  </si>
  <si>
    <t>Thillai ganga Nagar 47th Street</t>
  </si>
  <si>
    <t>Thillai ganga Nagar Link Road</t>
  </si>
  <si>
    <t>Thillai ganga Nagar 3rd Main Road</t>
  </si>
  <si>
    <t>Thillai ganga Nagar 4th Main Road</t>
  </si>
  <si>
    <t>Thillai ganga Nagar 6th Main Road</t>
  </si>
  <si>
    <t>Bharatiyar 1st Lane</t>
  </si>
  <si>
    <t>Bharathiar 2nd Lane</t>
  </si>
  <si>
    <t>Bharatiyar Cross Street</t>
  </si>
  <si>
    <t xml:space="preserve">Subway Cross Roads </t>
  </si>
  <si>
    <t>Railway Border Lane</t>
  </si>
  <si>
    <t>New Bharatiyar Street</t>
  </si>
  <si>
    <t>Joseph Street</t>
  </si>
  <si>
    <t>Bharatiyar Street Extension</t>
  </si>
  <si>
    <t>T.G.Nagar  1st Main</t>
  </si>
  <si>
    <t>T.G.Nagar  2nd Cross</t>
  </si>
  <si>
    <t>T.G.Nagar   5th Street</t>
  </si>
  <si>
    <t>T.G.Nagar  6th Street</t>
  </si>
  <si>
    <t>T.G.Nagar  7th Street</t>
  </si>
  <si>
    <t>T.G.Nagar  8th Street</t>
  </si>
  <si>
    <t>T.G.Nagar  9th Street</t>
  </si>
  <si>
    <t>T.G.Nagar 10th Street</t>
  </si>
  <si>
    <t>T.G.Nagar 11th Street</t>
  </si>
  <si>
    <t>T.G.Nagar 12th Street</t>
  </si>
  <si>
    <t>T.G.Nagar 13th Street</t>
  </si>
  <si>
    <t>T.G.Nagar 15th Street</t>
  </si>
  <si>
    <t>T.G.Nagar 15th Cross Street</t>
  </si>
  <si>
    <t>T.G.Nagar 16th Street</t>
  </si>
  <si>
    <t>T.G.Nagar 17th Street</t>
  </si>
  <si>
    <t>T.G.Nagar 18th Street</t>
  </si>
  <si>
    <t>T.G.Nagar 19th Street</t>
  </si>
  <si>
    <t>T.G.Nagar 20th Street</t>
  </si>
  <si>
    <t>T.G.Nagar 21st Street</t>
  </si>
  <si>
    <t>T.G.Nagar 22nd Street</t>
  </si>
  <si>
    <t>T.G.Nagar 25th Street</t>
  </si>
  <si>
    <t>T.G.Nagar 27th Street</t>
  </si>
  <si>
    <t>T.G.Nagar 28th Street</t>
  </si>
  <si>
    <t>Noble 2nd Street</t>
  </si>
  <si>
    <t>Noble 3rd Street</t>
  </si>
  <si>
    <t>Kannan Colony Main Road</t>
  </si>
  <si>
    <t>Kannan Colony 1st Street</t>
  </si>
  <si>
    <t>Kannan Colony 2nd Street</t>
  </si>
  <si>
    <t>Kannan Colony 3rd Street</t>
  </si>
  <si>
    <t>Kannan Colony 4th Street</t>
  </si>
  <si>
    <t>Kannan Colony 5th Street</t>
  </si>
  <si>
    <t>Audco Colony 1st Street</t>
  </si>
  <si>
    <t>Marizon 1st Street</t>
  </si>
  <si>
    <t>Marizon 2nd Street</t>
  </si>
  <si>
    <t>Marizon 3rd Street</t>
  </si>
  <si>
    <t>Marizon 4th Street</t>
  </si>
  <si>
    <t>Marizon 5th Street</t>
  </si>
  <si>
    <t>Marizon Cross Street</t>
  </si>
  <si>
    <t>Pulianthoppu Street</t>
  </si>
  <si>
    <t>Thiruvalluvar Nagar 1st Street</t>
  </si>
  <si>
    <t>Thiruvalluvar Nagar 2nd Street</t>
  </si>
  <si>
    <t>Thiruvalluvar Nagar 4th Street</t>
  </si>
  <si>
    <t xml:space="preserve">Thiruvalluvar Nagar West </t>
  </si>
  <si>
    <t>Pitchan Street Extension</t>
  </si>
  <si>
    <t>Pitchan Street</t>
  </si>
  <si>
    <t>Alighan Street</t>
  </si>
  <si>
    <t>Alighan Cross Street</t>
  </si>
  <si>
    <t>Arumugam Street</t>
  </si>
  <si>
    <t xml:space="preserve">Durairaj Street </t>
  </si>
  <si>
    <t>Durairaj Lane</t>
  </si>
  <si>
    <t>Station Road</t>
  </si>
  <si>
    <t>Bharathiyar 2nd Street Extn.</t>
  </si>
  <si>
    <t>Teachers Colony</t>
  </si>
  <si>
    <t>Halfman 1st Street</t>
  </si>
  <si>
    <t>Halfman 2nd Street</t>
  </si>
  <si>
    <t>Palayathan Street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</si>
  <si>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</si>
  <si>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</si>
  <si>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</si>
  <si>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</si>
  <si>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</si>
  <si>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</si>
  <si>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</si>
  <si>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</si>
  <si>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</si>
  <si>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</si>
  <si>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</si>
  <si>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</si>
  <si>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</si>
  <si>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</si>
  <si>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</si>
  <si>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</si>
  <si>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</si>
  <si>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</si>
  <si>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</si>
  <si>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</si>
  <si>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</si>
  <si>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</si>
  <si>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</si>
  <si>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</si>
  <si>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</si>
  <si>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</si>
  <si>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</si>
  <si>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</si>
  <si>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</si>
  <si>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</si>
  <si>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</si>
  <si>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</si>
  <si>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</si>
  <si>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</si>
  <si>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</si>
  <si>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</si>
  <si>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</si>
  <si>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</si>
  <si>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</si>
  <si>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</si>
  <si>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</si>
  <si>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</si>
  <si>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</si>
  <si>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</si>
  <si>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</si>
  <si>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</si>
  <si>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</si>
  <si>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</si>
  <si>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</si>
  <si>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</si>
  <si>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</si>
  <si>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</si>
  <si>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</si>
  <si>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</si>
  <si>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</si>
  <si>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</si>
  <si>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</si>
  <si>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</si>
  <si>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</si>
  <si>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</si>
  <si>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</si>
  <si>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</si>
  <si>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</si>
  <si>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</si>
  <si>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</si>
  <si>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</si>
  <si>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</si>
  <si>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</si>
  <si>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</si>
  <si>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</si>
  <si>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</si>
  <si>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</si>
  <si>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</si>
  <si>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</si>
  <si>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</si>
  <si>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</si>
  <si>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</si>
  <si>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</si>
  <si>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</si>
  <si>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</si>
  <si>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</si>
  <si>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</si>
  <si>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</si>
  <si>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</si>
  <si>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</si>
  <si>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</si>
  <si>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</si>
  <si>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</si>
  <si>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</si>
  <si>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</si>
  <si>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</si>
  <si>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</si>
  <si>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</si>
  <si>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</si>
  <si>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</si>
  <si>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</si>
  <si>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</si>
  <si>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</si>
  <si>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</si>
  <si>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</si>
  <si>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</si>
  <si>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</si>
  <si>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</si>
  <si>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</si>
  <si>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</si>
  <si>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</si>
  <si>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</si>
  <si>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</si>
  <si>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</si>
  <si>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</si>
  <si>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</si>
  <si>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</si>
  <si>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</si>
  <si>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</si>
  <si>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</si>
  <si>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</si>
  <si>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</si>
  <si>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</si>
  <si>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</si>
  <si>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</si>
  <si>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</si>
  <si>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</si>
  <si>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</si>
  <si>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</si>
  <si>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</si>
  <si>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</si>
  <si>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</si>
  <si>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</si>
  <si>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</si>
  <si>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</si>
  <si>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</si>
  <si>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</si>
  <si>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</si>
  <si>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</si>
  <si>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</si>
  <si>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</si>
  <si>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</si>
  <si>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</si>
  <si>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</si>
  <si>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</si>
  <si>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</si>
  <si>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</si>
  <si>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</si>
  <si>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</si>
  <si>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</si>
  <si>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</si>
  <si>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</si>
  <si>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</si>
  <si>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</si>
  <si>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</si>
  <si>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</si>
  <si>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</si>
  <si>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</si>
  <si>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</si>
  <si>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</si>
  <si>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</si>
  <si>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</si>
  <si>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</si>
  <si>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</si>
  <si>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</si>
  <si>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</si>
  <si>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</si>
  <si>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</si>
  <si>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</si>
  <si>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</si>
  <si>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</si>
  <si>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</si>
  <si>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</si>
  <si>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</si>
  <si>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</si>
  <si>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</si>
  <si>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</si>
  <si>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</si>
  <si>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</si>
  <si>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</si>
  <si>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</si>
  <si>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</si>
  <si>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</si>
  <si>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</si>
  <si>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</si>
  <si>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</si>
  <si>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</si>
  <si>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</si>
  <si>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</si>
  <si>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</si>
  <si>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</si>
  <si>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</si>
  <si>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</si>
  <si>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</si>
  <si>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</si>
  <si>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</si>
  <si>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</si>
  <si>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</si>
  <si>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</si>
  <si>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</si>
  <si>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</si>
  <si>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</si>
  <si>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</si>
  <si>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</si>
  <si>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</si>
  <si>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</si>
  <si>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</si>
  <si>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</si>
  <si>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</si>
  <si>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</si>
  <si>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</si>
  <si>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</si>
  <si>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</si>
  <si>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</si>
  <si>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</si>
  <si>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</si>
  <si>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</si>
  <si>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</si>
  <si>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</si>
  <si>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</si>
  <si>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</si>
  <si>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</si>
  <si>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Mannadiamman Kovil Street</t>
  </si>
  <si>
    <t xml:space="preserve">Mannadiamman Kovil I Cross Street </t>
  </si>
  <si>
    <t>Mannadiamman Kovil II Cross Street</t>
  </si>
  <si>
    <t>Mannadiamman Kovil  III Cross Street</t>
  </si>
  <si>
    <t>Labour well Main Road</t>
  </si>
  <si>
    <t>Labour well 1st Cross Street</t>
  </si>
  <si>
    <t>Labour well 2nd Cross Street</t>
  </si>
  <si>
    <t>Labour well 3rd Cross Street</t>
  </si>
  <si>
    <t>Parameswaran Nagar 1st Street</t>
  </si>
  <si>
    <t>Parameswaran Nagar 2nd Street</t>
  </si>
  <si>
    <t>Parameswaran Nagar 3rd Street</t>
  </si>
  <si>
    <t>Parameswaran Nagar 4th Street</t>
  </si>
  <si>
    <t>Parameswaran Nagar 5th Street</t>
  </si>
  <si>
    <t>Masthan Gori Cross Street</t>
  </si>
  <si>
    <t>Ramakrishnapuram 1st Street</t>
  </si>
  <si>
    <t>Ramakrishnapuram 2nd Street</t>
  </si>
  <si>
    <t>Ramakrishnapuram 3rd Street</t>
  </si>
  <si>
    <t>Sannathi Street</t>
  </si>
  <si>
    <t>East Karikalan Street (H.D)</t>
  </si>
  <si>
    <t>East Karikalan 2nd Street</t>
  </si>
  <si>
    <t>Mettukalani Street</t>
  </si>
  <si>
    <t>Karuneegar Street</t>
  </si>
  <si>
    <t>Balagangadhar Street (Yadavar St.)</t>
  </si>
  <si>
    <t>Parthasarathy Nagar 2nd Street</t>
  </si>
  <si>
    <t>Parthasarathy Nagar 3rd Street</t>
  </si>
  <si>
    <t>Parthsarathy Nagar 5th Street</t>
  </si>
  <si>
    <t>Parthsarathy Nagar 6th Street</t>
  </si>
  <si>
    <t>Parthsarathy Nagar 7th Street</t>
  </si>
  <si>
    <t xml:space="preserve">Parthsarathy Nagar 8th Street </t>
  </si>
  <si>
    <t>Parthsarathy Nagar 8th Street Extn.</t>
  </si>
  <si>
    <t>Kumarapuram II Street</t>
  </si>
  <si>
    <t>Kumarapuram III Street</t>
  </si>
  <si>
    <t>Rajabather Street</t>
  </si>
  <si>
    <t>Krishnapuram</t>
  </si>
  <si>
    <t>Shanthi Nagar 4th Street</t>
  </si>
  <si>
    <t>Shanthi Nagar 5th Street</t>
  </si>
  <si>
    <t xml:space="preserve">Shanthi Nagar 6th Street </t>
  </si>
  <si>
    <t xml:space="preserve">Shanthi Nagar 7th Street </t>
  </si>
  <si>
    <t>Shanthi Nagar 7th Street Extn.</t>
  </si>
  <si>
    <t xml:space="preserve">Shanthi Nagar 8th Street </t>
  </si>
  <si>
    <t xml:space="preserve">Shanthi Nagar 9th Street </t>
  </si>
  <si>
    <t xml:space="preserve">Shanthi Nagar 10th Street </t>
  </si>
  <si>
    <t xml:space="preserve">Shanthi Nagar 11th Street </t>
  </si>
  <si>
    <t>Shanthi Nagar 1st Cross Street</t>
  </si>
  <si>
    <t>Shanthi Nagar 2nd Cross Street</t>
  </si>
  <si>
    <t>Palandiamman Koil street (H.D)</t>
  </si>
  <si>
    <t>Kundrakudi Nagar (Neruppu medai)</t>
  </si>
  <si>
    <t>School Road</t>
  </si>
  <si>
    <t>IR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</si>
  <si>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</si>
  <si>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</si>
  <si>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</si>
  <si>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</si>
  <si>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</si>
  <si>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</si>
  <si>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</si>
  <si>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</si>
  <si>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</si>
  <si>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</si>
  <si>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</si>
  <si>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</si>
  <si>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</si>
  <si>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</si>
  <si>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</si>
  <si>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</si>
  <si>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</si>
  <si>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</si>
  <si>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</si>
  <si>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</si>
  <si>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</si>
  <si>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</si>
  <si>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</si>
  <si>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</si>
  <si>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</si>
  <si>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</si>
  <si>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</si>
  <si>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</si>
  <si>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</si>
  <si>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</si>
  <si>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</si>
  <si>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</si>
  <si>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</si>
  <si>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</si>
  <si>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</si>
  <si>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</si>
  <si>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</si>
  <si>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</si>
  <si>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</si>
  <si>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</si>
  <si>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</si>
  <si>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</si>
  <si>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</si>
  <si>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</si>
  <si>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</si>
  <si>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</si>
  <si>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</si>
  <si>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</si>
  <si>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</si>
  <si>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</si>
  <si>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Asokan Street</t>
  </si>
  <si>
    <t>Avaiyar Cross Street</t>
  </si>
  <si>
    <t>Avaiyar Street</t>
  </si>
  <si>
    <t>Avviaiyar Street (New colony)</t>
  </si>
  <si>
    <t>Balusamy street</t>
  </si>
  <si>
    <t>Banar Cross Street</t>
  </si>
  <si>
    <t>Banar Street</t>
  </si>
  <si>
    <t>Brindavan nager 1st  street</t>
  </si>
  <si>
    <t>Brindavan nager 2nd street</t>
  </si>
  <si>
    <t>Brindavan nager 3rd street</t>
  </si>
  <si>
    <t>Brindavan nager 4th street</t>
  </si>
  <si>
    <t>College Road Cross Streets</t>
  </si>
  <si>
    <t>Elangovadigal Street</t>
  </si>
  <si>
    <t>Ellamuthamman Koil Street</t>
  </si>
  <si>
    <t>Ellamuthamman Koil Street lane</t>
  </si>
  <si>
    <t>Gandhi Salai</t>
  </si>
  <si>
    <t>Gandhi Salai lane</t>
  </si>
  <si>
    <t>Govindasamy Street</t>
  </si>
  <si>
    <t>Jai Hindh Street</t>
  </si>
  <si>
    <t>Jayaramram Street</t>
  </si>
  <si>
    <t>John Desikar street</t>
  </si>
  <si>
    <t>Kabilar Street</t>
  </si>
  <si>
    <t>kabilar Street Extn.</t>
  </si>
  <si>
    <t>Kanniah Street</t>
  </si>
  <si>
    <t>Krishna samy street</t>
  </si>
  <si>
    <t>Kulakkarai Street</t>
  </si>
  <si>
    <t>Kulakkarai Street 1st Lane</t>
  </si>
  <si>
    <t xml:space="preserve">Kulakkarai Street 2nd Lane </t>
  </si>
  <si>
    <t>Kumaran  Street</t>
  </si>
  <si>
    <t>Kumaran Cross Street</t>
  </si>
  <si>
    <t>Munusamy Street</t>
  </si>
  <si>
    <t>Marimalar Adikalar Street</t>
  </si>
  <si>
    <t>Nanaganallur 28th Street</t>
  </si>
  <si>
    <t>Nanganallur 12th Street</t>
  </si>
  <si>
    <t>Nanganallur 12th Street 1st Extn</t>
  </si>
  <si>
    <t>Nanganallur 12th Street 2nd Extn</t>
  </si>
  <si>
    <t>Nanganallur 15th Street</t>
  </si>
  <si>
    <t>Nanganallur 16th Street</t>
  </si>
  <si>
    <t>Nanganallur 17th Street</t>
  </si>
  <si>
    <t>Nanganallur 18th Street</t>
  </si>
  <si>
    <t>Nanganallur 19th Street</t>
  </si>
  <si>
    <t xml:space="preserve">Nanganallur 1st Main Road </t>
  </si>
  <si>
    <t>Nanganallur 1st Main Road Cross Street</t>
  </si>
  <si>
    <t>Nanganallur 20th Street</t>
  </si>
  <si>
    <t>Nanganallur 22nd Street</t>
  </si>
  <si>
    <t>Nanganallur 23rd Street</t>
  </si>
  <si>
    <t>Nanganallur 24th Street</t>
  </si>
  <si>
    <t>Nanganallur 25th Street</t>
  </si>
  <si>
    <t>Nanganallur 26th Street</t>
  </si>
  <si>
    <t>Nanganallur 28th Street</t>
  </si>
  <si>
    <t>Nanganallur 29th Street</t>
  </si>
  <si>
    <t>Nanganallur 30th Street</t>
  </si>
  <si>
    <t>Nanganallur 31st Street</t>
  </si>
  <si>
    <t>Nanganallur 32nd Street</t>
  </si>
  <si>
    <t>Nanganallur 33rd Street</t>
  </si>
  <si>
    <t>Nanganallur 34th Street</t>
  </si>
  <si>
    <t>Nanganallur 35th Street</t>
  </si>
  <si>
    <t>Nanganallur 36th Street</t>
  </si>
  <si>
    <t>Nanganallur 37th Street</t>
  </si>
  <si>
    <t>Nanganallur 37th Street Ext</t>
  </si>
  <si>
    <t>Nanganallur 38th Street</t>
  </si>
  <si>
    <t>Nanganallur 3rd Main Road</t>
  </si>
  <si>
    <t>Nehru Colony 10th Street</t>
  </si>
  <si>
    <t>Nehru Colony 11th Street</t>
  </si>
  <si>
    <t>Nehru Colony 12th Street</t>
  </si>
  <si>
    <t>Nehru Colony 13th Street</t>
  </si>
  <si>
    <t>Nehru Colony 14th Street</t>
  </si>
  <si>
    <t>Nehru Colony 15th Street</t>
  </si>
  <si>
    <t>Nehru Colony 16th Street</t>
  </si>
  <si>
    <t>Nehru Colony 17th Street</t>
  </si>
  <si>
    <t>Nehru Colony 18th Street</t>
  </si>
  <si>
    <t>Nehru Colony 19th Street</t>
  </si>
  <si>
    <t>Nehru Colony 20th Street</t>
  </si>
  <si>
    <t>Nehru Colony 21st Street</t>
  </si>
  <si>
    <t>Nehru Colony 22nd Street</t>
  </si>
  <si>
    <t>Nehru Colony 6th Street</t>
  </si>
  <si>
    <t>Nehru Colony 7th Street</t>
  </si>
  <si>
    <t>Nehru Colony 8th Street</t>
  </si>
  <si>
    <t>Nehru Colony 9th Street</t>
  </si>
  <si>
    <t>New Colony 1st Cross Street</t>
  </si>
  <si>
    <t>New Colony 1st  Street</t>
  </si>
  <si>
    <t>New Colony 2nd Cross Street</t>
  </si>
  <si>
    <t>New Colony 2nd Street</t>
  </si>
  <si>
    <t>Saravana Street</t>
  </si>
  <si>
    <t>Sathanar  Street</t>
  </si>
  <si>
    <t>Thilai Ganga nager 5th Main road</t>
  </si>
  <si>
    <t>Railway border road</t>
  </si>
  <si>
    <t>Veeramamunivar Street</t>
  </si>
  <si>
    <t>Vembuliamman Koil  Street</t>
  </si>
  <si>
    <t>Venkatachalam Street</t>
  </si>
  <si>
    <t>College Road (B.R.R.)</t>
  </si>
  <si>
    <t>Krishna samy street (B.R.R.)</t>
  </si>
  <si>
    <t>Nanganallur 1st Main Road (HD)</t>
  </si>
  <si>
    <t>Nanganallur 2nd Main Road (HD)</t>
  </si>
  <si>
    <t>Nanganallur 4th Main Road (HD)</t>
  </si>
  <si>
    <t>Vembuliamman Koil  Street (HD)</t>
  </si>
  <si>
    <t>Adambakkam &amp; Nanganallur</t>
  </si>
  <si>
    <t>New Colony 2nd Street Extn.</t>
  </si>
  <si>
    <t>New Colony 3rd Street</t>
  </si>
  <si>
    <t>New Colony 4th Street</t>
  </si>
  <si>
    <t>New Colony 5th Street</t>
  </si>
  <si>
    <t>New Colony 5th Cross Street</t>
  </si>
  <si>
    <t>New Colony 6th Street</t>
  </si>
  <si>
    <t>New Colony 7th Street</t>
  </si>
  <si>
    <t>New Colony 8th Cross Street</t>
  </si>
  <si>
    <t>New Colony 9th Street</t>
  </si>
  <si>
    <t>New Colony 10th Street</t>
  </si>
  <si>
    <t>New Colony 11th Street</t>
  </si>
  <si>
    <t>Kundrakudi Nagar 1st Street</t>
  </si>
  <si>
    <t>Kundrakudi Nagar 2nd Street</t>
  </si>
  <si>
    <t>Kundrakudi Nagar 3rd Street</t>
  </si>
  <si>
    <t>Kundrakudi Nagar 4th Street</t>
  </si>
  <si>
    <t>Amaravathi Street</t>
  </si>
  <si>
    <t>Bhavani Street</t>
  </si>
  <si>
    <t>Narmadha Street</t>
  </si>
  <si>
    <t>South Sector 1st Street</t>
  </si>
  <si>
    <t>South Sector 2nd Street</t>
  </si>
  <si>
    <t>South Sector 3rd Street</t>
  </si>
  <si>
    <t>South Sector 3rd Cross Street</t>
  </si>
  <si>
    <t>Incometax Colony 2nd Street</t>
  </si>
  <si>
    <t>Incometax Colony 3rd  Street</t>
  </si>
  <si>
    <t>Lakshmi Nagar 2nd Street</t>
  </si>
  <si>
    <t>Surendar Nagar Ist Street</t>
  </si>
  <si>
    <t>Surendar Nagar 2nd Street</t>
  </si>
  <si>
    <t>Surendar Nagar 2nd Cross Street</t>
  </si>
  <si>
    <t>Surendar Nagar 3rd Street</t>
  </si>
  <si>
    <t>Surendar Nagar 4th Street</t>
  </si>
  <si>
    <t>Surendar Nagar 1st Cross Street</t>
  </si>
  <si>
    <t>Vaigai Street</t>
  </si>
  <si>
    <t>Thamirabarani Street</t>
  </si>
  <si>
    <t>Ganga Street</t>
  </si>
  <si>
    <t>Kaveri Street</t>
  </si>
  <si>
    <t>Kesari Nagar 4th Street</t>
  </si>
  <si>
    <t>Kesari Nagar 5th Street</t>
  </si>
  <si>
    <t>Kesari Nagar 6th Street</t>
  </si>
  <si>
    <t>Kesari Nagar 6th Cross Street</t>
  </si>
  <si>
    <t>Palaru Street</t>
  </si>
  <si>
    <t>Palaru Cross Street</t>
  </si>
  <si>
    <t>Saraswathi Street</t>
  </si>
  <si>
    <t>Thenpennai Street</t>
  </si>
  <si>
    <t>Vanjinathan Street</t>
  </si>
  <si>
    <t>Thiruvalluvar Cross Street</t>
  </si>
  <si>
    <t>Nethaji Street</t>
  </si>
  <si>
    <t>VOC Road</t>
  </si>
  <si>
    <t>Balaji Nagar 6th Street</t>
  </si>
  <si>
    <t>Balaji Nagar 7th Street</t>
  </si>
  <si>
    <t>Balaji Nagar 9th Street</t>
  </si>
  <si>
    <t>Balaji Nagar 10th Street</t>
  </si>
  <si>
    <t>Balaji Nagar 12th Street</t>
  </si>
  <si>
    <t>Balaji Nagar 13th Street</t>
  </si>
  <si>
    <t>Balaji Nagar 14th Street</t>
  </si>
  <si>
    <t>Balaji Nagar 14th  Cross Street</t>
  </si>
  <si>
    <t>Balaji Nagar 17th Street</t>
  </si>
  <si>
    <t>Bhuvaneswari Nagar 2nd Street</t>
  </si>
  <si>
    <t>Bhuvaneswari Nagar 3rd Street</t>
  </si>
  <si>
    <t>Bhuvaneswari Nagar 4th Street</t>
  </si>
  <si>
    <t>Bhuvaneswari Nagar 5th Street</t>
  </si>
  <si>
    <t>Saraswathi Nagar Ist Street</t>
  </si>
  <si>
    <t>South sector 4th Street</t>
  </si>
  <si>
    <t>Vivekanandar Street</t>
  </si>
  <si>
    <t>Patel Street</t>
  </si>
  <si>
    <t>Thilagar Street</t>
  </si>
  <si>
    <t>Kambar Street</t>
  </si>
  <si>
    <t>Elango Nagar</t>
  </si>
  <si>
    <t>Tagore Street</t>
  </si>
  <si>
    <t>Elango Street Cross Road</t>
  </si>
  <si>
    <t>Gandhi Street Cross Road</t>
  </si>
  <si>
    <t>Nehru Street Cross Road</t>
  </si>
  <si>
    <t>Valmeegi Street</t>
  </si>
  <si>
    <t>Cooperative Colony Nehru Street</t>
  </si>
  <si>
    <t>Thiruvalluvar Nagar sairam Street</t>
  </si>
  <si>
    <t>Gandhi Street</t>
  </si>
  <si>
    <t>Agasthiar Street</t>
  </si>
  <si>
    <t>Rajaji Street</t>
  </si>
  <si>
    <t>Gopalakrishna Street</t>
  </si>
  <si>
    <t>Manivasagam  Street</t>
  </si>
  <si>
    <t>Shakthi Nagar thamarai Street</t>
  </si>
  <si>
    <t>Shakthi Nagar 4th Street Extn.</t>
  </si>
  <si>
    <t>Lakshmi Nagar 1st Street</t>
  </si>
  <si>
    <t>Lakshmi Nagar 1st Cross Street</t>
  </si>
  <si>
    <t>Lakshmi Nagar 2nd  Cross Street</t>
  </si>
  <si>
    <t>Lakshmi Nagar 3rd Cross Street</t>
  </si>
  <si>
    <t>Income tax Colony Main Road</t>
  </si>
  <si>
    <t>VelNagar 1st Street</t>
  </si>
  <si>
    <t>VelNagar 2nd Street</t>
  </si>
  <si>
    <t>VelNagar 3rd Street</t>
  </si>
  <si>
    <t xml:space="preserve">VelNagar Extn </t>
  </si>
  <si>
    <t>VelNagar Extn Cross Street</t>
  </si>
  <si>
    <t>Balaji Nagar 1st Street</t>
  </si>
  <si>
    <t>Balaji Nagar 3rd Street</t>
  </si>
  <si>
    <t>Muthiyal Reddy 1st Street</t>
  </si>
  <si>
    <t>Muthiyal Reddy 2nd Street</t>
  </si>
  <si>
    <t>Muthiyal Reddy 3rd Street</t>
  </si>
  <si>
    <t>Palandiamman Koil Street</t>
  </si>
  <si>
    <t>Palandiamman Koil Cross Street</t>
  </si>
  <si>
    <t>New South Street</t>
  </si>
  <si>
    <t>North New Street</t>
  </si>
  <si>
    <t xml:space="preserve">Thamodaran Street </t>
  </si>
  <si>
    <t>Chithambaranar Street</t>
  </si>
  <si>
    <t>Chidambaranar 1st Cross Street</t>
  </si>
  <si>
    <t>Chidambaranar 2 nd Cross Street</t>
  </si>
  <si>
    <t xml:space="preserve">Bharathiyar Street </t>
  </si>
  <si>
    <t>Thirumalai Street</t>
  </si>
  <si>
    <t>Gandhi Street Extn.</t>
  </si>
  <si>
    <t>Kesari Nagar Main Road</t>
  </si>
  <si>
    <t>Kesari Nagar 1st Street</t>
  </si>
  <si>
    <t>Kesari Nagar 1st Cross Street</t>
  </si>
  <si>
    <t>Kesari Nagar 3rd Street</t>
  </si>
  <si>
    <t>Kesari Nagar 3rd Cross Street</t>
  </si>
  <si>
    <t>Kesari Nagar 4th Street Extn</t>
  </si>
  <si>
    <t>Surendra Nagar 5th Street</t>
  </si>
  <si>
    <t>Surendra Nagar 6th Street</t>
  </si>
  <si>
    <t>Surendra Nagar (6th) 2nd Cross Street</t>
  </si>
  <si>
    <t>Surendra Nagar (6th) 3rd Cross Street</t>
  </si>
  <si>
    <t>Surendra Nagar (6th) 4th Cross Street</t>
  </si>
  <si>
    <t>Surendar Nagar (6th) 6th Cross Street</t>
  </si>
  <si>
    <t>Surendar Nagar (6th) 5th Cross Street</t>
  </si>
  <si>
    <t>Surendra Nagar 6th Street Extn.</t>
  </si>
  <si>
    <t>Surendar Nagar (6th Extn) 1st Cross Street</t>
  </si>
  <si>
    <t>Surendra Nagar 10th Street</t>
  </si>
  <si>
    <t>Surendra Nagar 11th Street</t>
  </si>
  <si>
    <t>IndraNagar 1st Street</t>
  </si>
  <si>
    <t>IndraNagar 2nd Street</t>
  </si>
  <si>
    <t>Indira Nagar 1st Cross Street</t>
  </si>
  <si>
    <t>Indira Nagar 2nd Cross Street</t>
  </si>
  <si>
    <t>B.T</t>
  </si>
  <si>
    <t>C.C</t>
  </si>
  <si>
    <t>Ragupathy Nagar 1st Street</t>
  </si>
  <si>
    <t>Ragupathy Nagar 1st Street Lane</t>
  </si>
  <si>
    <t>Ragupathy Nagar 2nd Street</t>
  </si>
  <si>
    <t>Ragupathy Nagar 3rd Street</t>
  </si>
  <si>
    <t>Ragupathy Nagar 3rd Street Lane</t>
  </si>
  <si>
    <t>Ragupathy Nagar 4th Street</t>
  </si>
  <si>
    <t>Ragupathy Nagar 5th Street</t>
  </si>
  <si>
    <t xml:space="preserve">Ealluramman Koil Street </t>
  </si>
  <si>
    <t>Ragupathy Nagar 6th Street</t>
  </si>
  <si>
    <t>Ragupathy Nagar 7th Street</t>
  </si>
  <si>
    <t>Ragupathy Nagar 8th Street</t>
  </si>
  <si>
    <t>Burma Tamilar Colony 1st Street</t>
  </si>
  <si>
    <t>Burma Tamilar Colony 2nd Street</t>
  </si>
  <si>
    <t>Burma Tamilar Colony 3rd Street</t>
  </si>
  <si>
    <t>Burma Tamilar Colony 1st Cross Street</t>
  </si>
  <si>
    <t>Burma Tamilar Colony 1st Cross Street Extn</t>
  </si>
  <si>
    <t>Burma Tamilar Colony 2nd Cross Street</t>
  </si>
  <si>
    <t>Rathinapuram Malaisarivu Street</t>
  </si>
  <si>
    <t>Gandhi Nagar Annai Indira Gandhi Street</t>
  </si>
  <si>
    <t>Gandhi Nagar Nehru Street</t>
  </si>
  <si>
    <t>Gandhi Nagar Kamarajar Street</t>
  </si>
  <si>
    <t>Gandhi Nagar Thiruvalluvar Street</t>
  </si>
  <si>
    <t>Gandhi Nagar Ambedkar Street</t>
  </si>
  <si>
    <t>Gandhi Nagar Nethaji Street</t>
  </si>
  <si>
    <t>Gandhi Nagar Anna Street</t>
  </si>
  <si>
    <t>Gandhi Nagar Kumaran Street</t>
  </si>
  <si>
    <t>Gandhi Nagar Elango Street</t>
  </si>
  <si>
    <t>Gandhi Nagar Bharathiar Street</t>
  </si>
  <si>
    <t>Gandhi Nagar Vallalar Street</t>
  </si>
  <si>
    <t>Gandhi Nagar Kambar Street</t>
  </si>
  <si>
    <t>Gandhi Nagar Rajivgandhi Street</t>
  </si>
  <si>
    <t>Gandhi Nagar V.O.C. Street</t>
  </si>
  <si>
    <t>Gandhi Nagar Sarthar Patel Street</t>
  </si>
  <si>
    <t>Teachers Colony 1st Street lane</t>
  </si>
  <si>
    <t>Teachers Colony 2nd Street</t>
  </si>
  <si>
    <t>Teachers Colony 2nd Street Cross</t>
  </si>
  <si>
    <t>Teachers Colony 3rd Street</t>
  </si>
  <si>
    <t>Teachers Colony 3rd Street Cross</t>
  </si>
  <si>
    <t>Teachers Colony 4th Street</t>
  </si>
  <si>
    <t>Teachers Colony 4th Street Cross</t>
  </si>
  <si>
    <t>K.K Nagar 1st Street</t>
  </si>
  <si>
    <t>K.K.Nagar 2nd Street</t>
  </si>
  <si>
    <t>K.K.Nagar 3rd Street</t>
  </si>
  <si>
    <t>K.K.Nagar 4th Street</t>
  </si>
  <si>
    <t>K.K.Nagar 5th Street</t>
  </si>
  <si>
    <t>K.K.Nagar  6th Street</t>
  </si>
  <si>
    <t>K.K.Nagar  7th Street</t>
  </si>
  <si>
    <t>K.K.Nagar  8th Street</t>
  </si>
  <si>
    <t>K.K.Nagar  9th Street</t>
  </si>
  <si>
    <t>K.K.Nagar  10th Street</t>
  </si>
  <si>
    <t>Dr.Ambedkar Road (K.K.Nagar)</t>
  </si>
  <si>
    <t>Kannitamil Street</t>
  </si>
  <si>
    <t>Kannitamil Street Lane</t>
  </si>
  <si>
    <t>Muthamil Street</t>
  </si>
  <si>
    <t>Muthamil Street lane</t>
  </si>
  <si>
    <t>Kannaki Street</t>
  </si>
  <si>
    <t>N.S.K Nagar 19th Street</t>
  </si>
  <si>
    <t>NGO Colony 2nd Street</t>
  </si>
  <si>
    <t>NGO Colony 3rd Street</t>
  </si>
  <si>
    <t>NGO Colony 4th Street</t>
  </si>
  <si>
    <t>B.V.Nagar 14th Street</t>
  </si>
  <si>
    <t>B.V.Nagar 15th Street</t>
  </si>
  <si>
    <t>B.V.Nagar 16th Street</t>
  </si>
  <si>
    <t>B.V.Nagar 17th Street</t>
  </si>
  <si>
    <t>Kamaraj Odai Street</t>
  </si>
  <si>
    <t>B. V. Nagar 1st Street</t>
  </si>
  <si>
    <t>B. V. Nagar 1st Street Lane</t>
  </si>
  <si>
    <t>B. V. Nagar 2nd Street</t>
  </si>
  <si>
    <t>B. V. Nagar 3rd Street</t>
  </si>
  <si>
    <t>B. V. Nagar 4th Street</t>
  </si>
  <si>
    <t>B. V. Nagar 4th Street Lane</t>
  </si>
  <si>
    <t>B. V. Nagar 5th Street</t>
  </si>
  <si>
    <t>B.V.Nagar 2nd Cross Street</t>
  </si>
  <si>
    <t>B.V.Nagar 13th Street</t>
  </si>
  <si>
    <t>B.V.Nagar 6th Street</t>
  </si>
  <si>
    <t>B.V.Nagar 7th Street</t>
  </si>
  <si>
    <t>B.V.Nagar 7th Street Lane</t>
  </si>
  <si>
    <t>B. V. Nagar 8th Street</t>
  </si>
  <si>
    <t>B.V.Nagar 9th Street</t>
  </si>
  <si>
    <t>B.V.Nagar 9th Street Lane</t>
  </si>
  <si>
    <t>B.V.Nagar 10th Street lane</t>
  </si>
  <si>
    <t>156-167</t>
  </si>
  <si>
    <t>TABLE:C</t>
  </si>
  <si>
    <t>ROAD OF STORM WATER DRAIN LOCATION</t>
  </si>
  <si>
    <t xml:space="preserve">LENGTH OF STORM WATER DRAIN (METER) </t>
  </si>
  <si>
    <t>WIDTH OF STORM WATER DRAIN (METER)</t>
  </si>
  <si>
    <t>CONDITION (FUNCTIONING / NOT FUNCTIONING)</t>
  </si>
  <si>
    <t>ARE REPAIRS CURRENTLY GOING ON AT THIS STORM WATER DRAIN (YES/NO)</t>
  </si>
  <si>
    <t>TABLE: D</t>
  </si>
  <si>
    <t>Krishnavani Nagar</t>
  </si>
  <si>
    <t>AGS colony Phase-II</t>
  </si>
  <si>
    <t>Kumutham Nagar</t>
  </si>
  <si>
    <t>Kamatchi Nagar</t>
  </si>
  <si>
    <t>Subashree Nagar PhaseII</t>
  </si>
  <si>
    <t>Madhananthapuram main road</t>
  </si>
  <si>
    <t>Madhavapuram East street</t>
  </si>
  <si>
    <t>Madhavapuram West street</t>
  </si>
  <si>
    <t>Madhavapuram North street</t>
  </si>
  <si>
    <t>Madhavapuram South street</t>
  </si>
  <si>
    <t>Karpaga vinayagar street</t>
  </si>
  <si>
    <t>Paruthivakkam street</t>
  </si>
  <si>
    <t>Vembuliamman koil street</t>
  </si>
  <si>
    <t>Venu street</t>
  </si>
  <si>
    <t>Thadikarasamy street</t>
  </si>
  <si>
    <t>Pudupet street</t>
  </si>
  <si>
    <t>Ponniamman koil street</t>
  </si>
  <si>
    <t>Jinna street</t>
  </si>
  <si>
    <t>Karikalan west street</t>
  </si>
  <si>
    <t>V.O.C.Nagar main road</t>
  </si>
  <si>
    <t>South raja street</t>
  </si>
  <si>
    <t>City Link road</t>
  </si>
  <si>
    <r>
      <t>Thillaiganga Nagar 24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</t>
    </r>
  </si>
  <si>
    <t>Thillaiganga Nagar 22nd street</t>
  </si>
  <si>
    <r>
      <t>Thillaiganga Nagar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main road</t>
    </r>
  </si>
  <si>
    <t>Thillaiganga Nagar 6th main road</t>
  </si>
  <si>
    <t>Durairaj street</t>
  </si>
  <si>
    <t>Thillaiganga Nagar 12th street</t>
  </si>
  <si>
    <t>Thillaiganga Nagar 16th street</t>
  </si>
  <si>
    <r>
      <t>Thillaiganga Nagar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main road</t>
    </r>
  </si>
  <si>
    <t>Noble street</t>
  </si>
  <si>
    <t>Kannan colony main road</t>
  </si>
  <si>
    <r>
      <t>Marrison 4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</t>
    </r>
  </si>
  <si>
    <r>
      <t>Shanthi Nagar 3</t>
    </r>
    <r>
      <rPr>
        <vertAlign val="superscript"/>
        <sz val="12"/>
        <rFont val="Times New Roman"/>
        <family val="1"/>
      </rPr>
      <t>nd,</t>
    </r>
    <r>
      <rPr>
        <sz val="12"/>
        <rFont val="Times New Roman"/>
        <family val="1"/>
      </rPr>
      <t>street,   7th street extn.,</t>
    </r>
  </si>
  <si>
    <r>
      <t>Parthasarathy Nagar 3</t>
    </r>
    <r>
      <rPr>
        <vertAlign val="superscript"/>
        <sz val="12"/>
        <rFont val="Times New Roman"/>
        <family val="1"/>
      </rPr>
      <t>rd</t>
    </r>
    <r>
      <rPr>
        <sz val="12"/>
        <rFont val="Times New Roman"/>
        <family val="1"/>
      </rPr>
      <t xml:space="preserve"> street</t>
    </r>
  </si>
  <si>
    <r>
      <t>Mannadiamman koil street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>,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>, 3</t>
    </r>
    <r>
      <rPr>
        <vertAlign val="superscript"/>
        <sz val="12"/>
        <rFont val="Times New Roman"/>
        <family val="1"/>
      </rPr>
      <t>rd</t>
    </r>
    <r>
      <rPr>
        <sz val="12"/>
        <rFont val="Times New Roman"/>
        <family val="1"/>
      </rPr>
      <t xml:space="preserve"> streets</t>
    </r>
  </si>
  <si>
    <r>
      <t>Parameswari Nagar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&amp; 3</t>
    </r>
    <r>
      <rPr>
        <vertAlign val="superscript"/>
        <sz val="12"/>
        <rFont val="Times New Roman"/>
        <family val="1"/>
      </rPr>
      <t>rd</t>
    </r>
    <r>
      <rPr>
        <sz val="12"/>
        <rFont val="Times New Roman"/>
        <family val="1"/>
      </rPr>
      <t xml:space="preserve"> street</t>
    </r>
  </si>
  <si>
    <t>Nanganallur 1st main road</t>
  </si>
  <si>
    <t>Nanganallur 3rd main road</t>
  </si>
  <si>
    <t>Nanganallur 4th main road</t>
  </si>
  <si>
    <r>
      <t>Nanganallur 32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street</t>
    </r>
  </si>
  <si>
    <t>Nanganallur 33rd street</t>
  </si>
  <si>
    <t>Nanganallur 34th street</t>
  </si>
  <si>
    <t>Nanganallur 35th street</t>
  </si>
  <si>
    <t>Nanganallur 36th street</t>
  </si>
  <si>
    <t>Nanganallur 37th street</t>
  </si>
  <si>
    <r>
      <t>New colony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street</t>
    </r>
  </si>
  <si>
    <t>Gandhi salai</t>
  </si>
  <si>
    <t>Gandhi salai lane</t>
  </si>
  <si>
    <t>Nanganallur 29th street</t>
  </si>
  <si>
    <t>Veeraragavan street</t>
  </si>
  <si>
    <t xml:space="preserve">Balaji nagar main road </t>
  </si>
  <si>
    <t>Kamarajar salai</t>
  </si>
  <si>
    <t>Nehru Neduchalai</t>
  </si>
  <si>
    <t>Dr.Ambedkar street</t>
  </si>
  <si>
    <t>Govindasamy street</t>
  </si>
  <si>
    <r>
      <t>Joseph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street</t>
    </r>
  </si>
  <si>
    <t>Church street</t>
  </si>
  <si>
    <r>
      <t>Nanganallur 46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</t>
    </r>
  </si>
  <si>
    <t>Kannan Nagar</t>
  </si>
  <si>
    <t>B.V.Nagar</t>
  </si>
  <si>
    <t xml:space="preserve">Balaji nagar </t>
  </si>
  <si>
    <t>Nanganallur 2nd main road</t>
  </si>
  <si>
    <t>State Bank Colony</t>
  </si>
  <si>
    <t>Kanagambal Colony</t>
  </si>
  <si>
    <t>TNGO Colony</t>
  </si>
  <si>
    <t>100 feet road</t>
  </si>
  <si>
    <t>Lakshmi Nagar</t>
  </si>
  <si>
    <t>East main road</t>
  </si>
  <si>
    <t>Nanganallur 100' Road</t>
  </si>
  <si>
    <t>S.B.Colony extension</t>
  </si>
  <si>
    <t>Duraisamy thottam</t>
  </si>
  <si>
    <t>Ayyappa Nagar street</t>
  </si>
  <si>
    <t>M.G.R.Road</t>
  </si>
  <si>
    <t>Functioning</t>
  </si>
  <si>
    <t>No</t>
  </si>
  <si>
    <t>Unsurfaced</t>
  </si>
  <si>
    <t>Corporation High School- Jal Street</t>
  </si>
  <si>
    <t>A.R.Line Elementary School</t>
  </si>
  <si>
    <t>Police Quarters, M.K. Road</t>
  </si>
  <si>
    <t>Middle School, Karuneegar Street</t>
  </si>
  <si>
    <t>Near Lucky Kalyanamandapam</t>
  </si>
  <si>
    <t>Primary School- Vanumpet</t>
  </si>
  <si>
    <t>Near Palandiamman Koil Street, Vanumpettai</t>
  </si>
  <si>
    <t>Primary School- Ram Nagar</t>
  </si>
  <si>
    <t>Near  Margraita Sydney Hospital</t>
  </si>
  <si>
    <t>Primary School Krishnasamy St-Palavanthangal</t>
  </si>
  <si>
    <t>Near Pallavanthangal Subway</t>
  </si>
  <si>
    <t>Primary School - K.K.Nagar</t>
  </si>
  <si>
    <t>K.K.Nagar -Healthpost</t>
  </si>
  <si>
    <t>Appumudali Street- Alandur</t>
  </si>
  <si>
    <t>Near Karpaga Vinayaga Koil</t>
  </si>
  <si>
    <t>Dispensary (Alloparhy)</t>
  </si>
  <si>
    <t>Dispensary (Siddha)</t>
  </si>
  <si>
    <t>K.K.Main Road, Nanganallur</t>
  </si>
  <si>
    <t>Near K.K.Nagar Water Tank</t>
  </si>
  <si>
    <t>M.K.N.Road</t>
  </si>
  <si>
    <t>Guindy-Maduvankarai Over Bridge</t>
  </si>
  <si>
    <t>T.G.Nagar 4th Main Road</t>
  </si>
  <si>
    <t>100 feet Road Nanganallur</t>
  </si>
  <si>
    <t>Hndumission Hospital</t>
  </si>
  <si>
    <t>Sowri Street, Alandur</t>
  </si>
  <si>
    <t>Near T.N.E.B. OFFICE</t>
  </si>
  <si>
    <t>Nanganallur, K.K.Nagar Main Road</t>
  </si>
  <si>
    <t xml:space="preserve">Nera K.K.Nagar Water Tank </t>
  </si>
  <si>
    <t>Adambakkam, Mannadi Amman Koil Street,</t>
  </si>
  <si>
    <t>Near Ambedkar Statue</t>
  </si>
  <si>
    <t>New Colony, Palavanthangal, Chennai</t>
  </si>
  <si>
    <t>B.M.Hospital, Palavanthangal</t>
  </si>
  <si>
    <t>Adambakkm, Nanganallur</t>
  </si>
  <si>
    <t>K.K.Nagar Main Road, Nanganallur</t>
  </si>
  <si>
    <t>Meenambakkm</t>
  </si>
  <si>
    <t>Nanaganallur &amp; Adambakkam</t>
  </si>
  <si>
    <t>Ward Office-156</t>
  </si>
  <si>
    <t>Ward Office-157</t>
  </si>
  <si>
    <t>Ward Office-158</t>
  </si>
  <si>
    <t>Ward Office-159</t>
  </si>
  <si>
    <t>Ward Office-160</t>
  </si>
  <si>
    <t>Ward Office-161</t>
  </si>
  <si>
    <t>Ward Office-162</t>
  </si>
  <si>
    <t>Ward Office-163</t>
  </si>
  <si>
    <t>Ward Office-164</t>
  </si>
  <si>
    <t>Ward Office-165</t>
  </si>
  <si>
    <t>Ward Office-166</t>
  </si>
  <si>
    <t>Ward Office-167</t>
  </si>
  <si>
    <t>Dr. Ambedkar Street (Nehru Colony)</t>
  </si>
  <si>
    <t>Govindasamy Street lane</t>
  </si>
  <si>
    <t>Ganapathy Street</t>
  </si>
  <si>
    <t>Mahalaxmi Street</t>
  </si>
  <si>
    <t>Raman Thottam II Street</t>
  </si>
  <si>
    <t>Raman Thottam I Street</t>
  </si>
  <si>
    <t>Raman thottam Main Road</t>
  </si>
  <si>
    <t>Kuppusamy Street</t>
  </si>
  <si>
    <t>Gurunathan Street</t>
  </si>
  <si>
    <t>Joseph I Street</t>
  </si>
  <si>
    <t>Joseph II Street Extn.</t>
  </si>
  <si>
    <t>Joseph II Street</t>
  </si>
  <si>
    <t>Rajaji street</t>
  </si>
  <si>
    <t>Nehru Colony 4th Street</t>
  </si>
  <si>
    <t>Nehru Colony 2nd Cross Street</t>
  </si>
  <si>
    <t>Nehru Colony 5th Street</t>
  </si>
  <si>
    <t>Nehru Colony 3rd Street</t>
  </si>
  <si>
    <t>Nehru Colony 3rd Street Cross</t>
  </si>
  <si>
    <t>Nehru Colony 2nd Street</t>
  </si>
  <si>
    <t>Nehru Colony 1st Street</t>
  </si>
  <si>
    <t>Narayanaswamy Street</t>
  </si>
  <si>
    <t>Narayanaswamy Street Lane</t>
  </si>
  <si>
    <t>MC Jain Street</t>
  </si>
  <si>
    <t>Nanganallur 39th street</t>
  </si>
  <si>
    <t>Nanganallur 40th street</t>
  </si>
  <si>
    <t>Nanganallur 41th street</t>
  </si>
  <si>
    <t>Nanganallur 42nd street</t>
  </si>
  <si>
    <t>Nanganallur 43rd street</t>
  </si>
  <si>
    <t>Nanganallur 44th street</t>
  </si>
  <si>
    <t>Nanganallur 45th street</t>
  </si>
  <si>
    <t>Nanganallur 47th sreet</t>
  </si>
  <si>
    <t>Nanganallur 48th street</t>
  </si>
  <si>
    <t>Nanganallur 48th street extn</t>
  </si>
  <si>
    <t>Nanganallur 49th street</t>
  </si>
  <si>
    <t>MMTC colony</t>
  </si>
  <si>
    <t>Jain staff colony</t>
  </si>
  <si>
    <t>Nanganallur 5th main road</t>
  </si>
  <si>
    <t>MGR road</t>
  </si>
  <si>
    <t>Nanganallur 46th Cross Street</t>
  </si>
  <si>
    <t>Nanganallur 46th 1st Cross Street</t>
  </si>
  <si>
    <t>Nanganallur 46th 2nd Cross Street</t>
  </si>
  <si>
    <t>Nanganallur 46th 3rd Cross Street</t>
  </si>
  <si>
    <t>Nanganallur 46th 4th Cross Street</t>
  </si>
  <si>
    <t>Nanganallur 46th 5th Cross Street</t>
  </si>
  <si>
    <t>Kuppusamy Layout</t>
  </si>
  <si>
    <t>Nanganallur 5th Main Road 1 Cross</t>
  </si>
  <si>
    <t>Nanganallur 5th Main Road 2 Cross</t>
  </si>
  <si>
    <t>Nanganallur 5th Main Road 3 Cross</t>
  </si>
  <si>
    <t>Lakshmi Nagar 4th Street</t>
  </si>
  <si>
    <t>Lakshmi Nagar 5th Street</t>
  </si>
  <si>
    <t>Lakshmi Nagar 6th Street</t>
  </si>
  <si>
    <t>Lakshmi Nagar 7th Street</t>
  </si>
  <si>
    <t>Lakshmi Nagar 7th Street Extension</t>
  </si>
  <si>
    <t>Lakshmi Nagar 7th Street Extension 1st Cross</t>
  </si>
  <si>
    <t>Lakshmi Nagar 7th Street Extension 2nd Cross</t>
  </si>
  <si>
    <t>Lakshmi Nagar 8th Street</t>
  </si>
  <si>
    <t>Lakshmi Nagar 9th Street</t>
  </si>
  <si>
    <t>Lakshmi Nagar 10th Street</t>
  </si>
  <si>
    <t>Lakshmi Nagar 11th Street</t>
  </si>
  <si>
    <t>Nanganallur 100feet Road(North)</t>
  </si>
  <si>
    <t>Nanganallur 100feet Road(South)</t>
  </si>
  <si>
    <t>Hindu Colony 1st  Street</t>
  </si>
  <si>
    <t>Hindu Colony 1st  Street 1cross St</t>
  </si>
  <si>
    <t>Hindu Colony 1st  Street 2cross St</t>
  </si>
  <si>
    <t>Hindu Colony 1st  Street 3cross St</t>
  </si>
  <si>
    <t>Hindu Colony 2nd Main Road</t>
  </si>
  <si>
    <t>Hindu Colony 3rd Main Road</t>
  </si>
  <si>
    <t>Hindu Colony 4th Street</t>
  </si>
  <si>
    <t>Hindu Colony 5th Street</t>
  </si>
  <si>
    <t>Hindu Colony 6th Street</t>
  </si>
  <si>
    <t>Hindu Colony 7th Street</t>
  </si>
  <si>
    <t>Hindu Colony 8th Street</t>
  </si>
  <si>
    <t>Hindu Colony 9th Street</t>
  </si>
  <si>
    <t>Hindu Colony 10th Street</t>
  </si>
  <si>
    <t>Hindu Colony 11th Street</t>
  </si>
  <si>
    <t>Hindu Colony 12th Street</t>
  </si>
  <si>
    <t>Hindu Colony 13th Street</t>
  </si>
  <si>
    <t>Hindu Colony 14th Street</t>
  </si>
  <si>
    <t>Hindu Colony 15th Street</t>
  </si>
  <si>
    <t>Hindu Colony 16th Street</t>
  </si>
  <si>
    <t>Hindu Colony 17th Street</t>
  </si>
  <si>
    <t>Hindu Colony 18th Street</t>
  </si>
  <si>
    <t>Hindu Colony 19th Street</t>
  </si>
  <si>
    <t>Hindu Colony 20th Street</t>
  </si>
  <si>
    <t>Hindu Colony 21th Street</t>
  </si>
  <si>
    <t>Hindu Colony 22th Street</t>
  </si>
  <si>
    <t>Hindu Colony 23th Street</t>
  </si>
  <si>
    <t>Hindu Colony 24th Street</t>
  </si>
  <si>
    <t>Hindu Colony 25th Street</t>
  </si>
  <si>
    <t>Hindu Colony 26th Street</t>
  </si>
  <si>
    <t>Hindu Colony 26th Street Cross</t>
  </si>
  <si>
    <t>Hindu Colony 27th Street</t>
  </si>
  <si>
    <t>Civil Aviation Colony Main Road</t>
  </si>
  <si>
    <t>Civil Aviation Colony 1st Street</t>
  </si>
  <si>
    <t>Civil Aviation Colony 1st Cross Street</t>
  </si>
  <si>
    <t>Civil Aviation Colony 2nd Street</t>
  </si>
  <si>
    <t>State Bank Colony 1st Main Road</t>
  </si>
  <si>
    <t>State Bank Colony 2nd Main Road</t>
  </si>
  <si>
    <t>State Bank Colony 1st Cross Street</t>
  </si>
  <si>
    <t>State Bank Colony 2nd Cross Street</t>
  </si>
  <si>
    <t>State Bank Colony 3rd Cross Street</t>
  </si>
  <si>
    <t>New Vinagayar Koil Street</t>
  </si>
  <si>
    <t>Kanniga Colony 1st Street</t>
  </si>
  <si>
    <t>Kanniga Colony 1st Street Lane</t>
  </si>
  <si>
    <t>Kanniga Colony 2nd Street Lane</t>
  </si>
  <si>
    <t>Kanniga Colony 3rd Street Lane</t>
  </si>
  <si>
    <t xml:space="preserve">Kanniga Colony 2nd Street </t>
  </si>
  <si>
    <t xml:space="preserve">Kanniga Colony 3rd Street </t>
  </si>
  <si>
    <t xml:space="preserve">Kanniga Colony 4th Street </t>
  </si>
  <si>
    <t>Union Carbarde Colony</t>
  </si>
  <si>
    <t>Thirumalmurugan Street</t>
  </si>
  <si>
    <t>Balaji Nagar Main Road</t>
  </si>
  <si>
    <t>Balaji Nagar 2nd Street</t>
  </si>
  <si>
    <t>Voltas Colony Main Road</t>
  </si>
  <si>
    <t>Voltas Colony 1st Street</t>
  </si>
  <si>
    <t>Voltas Colony 2nd Street</t>
  </si>
  <si>
    <t>Voltas Colony 3rd Street</t>
  </si>
  <si>
    <t>Voltas Colony 3rd Street Lane</t>
  </si>
  <si>
    <t>Voltas Colony 4th Street</t>
  </si>
  <si>
    <t>Voltas Colony 6th Street</t>
  </si>
  <si>
    <t>Voltas Colony 50feet Road</t>
  </si>
  <si>
    <t>Voltas Colony 50feet Road 1 Cross Street</t>
  </si>
  <si>
    <t>Voltas Colony 50feet Road 2nd Cross</t>
  </si>
  <si>
    <t>Voltas Colony 50feet Road 3rd Cross</t>
  </si>
  <si>
    <t>Kannan Nagar 1st Main Road</t>
  </si>
  <si>
    <t>Kannan Nagar 2nd Main Road</t>
  </si>
  <si>
    <t>Kannan Nagar 3rd Main Road</t>
  </si>
  <si>
    <t>Kannan Nagar 4th Main Road</t>
  </si>
  <si>
    <t>Kannan Nagar 5th Main Road</t>
  </si>
  <si>
    <t>Kannan Nagar 6th Main Road</t>
  </si>
  <si>
    <t>Kannan Nagar 1st Street</t>
  </si>
  <si>
    <t>Kannan Nagar 2nd Street</t>
  </si>
  <si>
    <t>Kannan Nagar 3rd Street</t>
  </si>
  <si>
    <t>Kannan Nagar 4th Street</t>
  </si>
  <si>
    <t>Kannan Nagar 4th Street Lane</t>
  </si>
  <si>
    <t>Srividya Nagar</t>
  </si>
  <si>
    <t>Lakshmi Narasimar Koil Street</t>
  </si>
  <si>
    <t>Vijay Avenue 1st Street</t>
  </si>
  <si>
    <t>Vijay Avenue 2nd Street</t>
  </si>
  <si>
    <t>Vijay Avenue 3rd Street</t>
  </si>
  <si>
    <t>SIP Colony Main Road</t>
  </si>
  <si>
    <t>SIP Colony 1st Street</t>
  </si>
  <si>
    <t>SIP Colony 2nd Street</t>
  </si>
  <si>
    <t>SIP Colony 3rd Street</t>
  </si>
  <si>
    <t>Ayoudha Street</t>
  </si>
  <si>
    <t xml:space="preserve">Eswaran Colony </t>
  </si>
  <si>
    <t>South BV Nagar 1st Street</t>
  </si>
  <si>
    <t>South BV Nagar 2nd Street</t>
  </si>
  <si>
    <t>South BV Nagar 4th Street</t>
  </si>
  <si>
    <t>South BV Nagar 5th Street</t>
  </si>
  <si>
    <t>South BV Nagar 5th Street Lane</t>
  </si>
  <si>
    <t xml:space="preserve">MMTC Colony 1st Main Road </t>
  </si>
  <si>
    <t>Jain Staff Colony Lane 1</t>
  </si>
  <si>
    <t>Jain Staff Colony Lane 2</t>
  </si>
  <si>
    <t>Jain Staff Colony Lane 3</t>
  </si>
  <si>
    <t>State Bank Colony 3rd Stage</t>
  </si>
  <si>
    <t>Ranga Colony 1st Street</t>
  </si>
  <si>
    <t>Ranga Colony 2nd Street</t>
  </si>
  <si>
    <t>Ranga Colony 3rd Street</t>
  </si>
  <si>
    <t>Telegraph Colony</t>
  </si>
  <si>
    <t xml:space="preserve">State Bank Colony Main Road </t>
  </si>
  <si>
    <t>State Bank Colony 1st Extension</t>
  </si>
  <si>
    <t>State Bank Colony 2nd Extension</t>
  </si>
  <si>
    <t>State Bank Colony 3rd Extension</t>
  </si>
  <si>
    <t>Kanagambal Colony Main Road</t>
  </si>
  <si>
    <t>Kanagambal Colony 1st Street</t>
  </si>
  <si>
    <t>Kanagambal Colony 2nd Street</t>
  </si>
  <si>
    <t>Venugopalapuram Main Road</t>
  </si>
  <si>
    <t>Venugopalapuram 1st Street</t>
  </si>
  <si>
    <t>Venugopalapuram 2nd Street</t>
  </si>
  <si>
    <t>Balavinayagar Street</t>
  </si>
  <si>
    <t>Jayanthi Nagar 1st Lane</t>
  </si>
  <si>
    <t>Jayanthi Nagar 2nd Lane</t>
  </si>
  <si>
    <t>Sriram Colony</t>
  </si>
  <si>
    <t>Ayyappa Nagar 1st Street</t>
  </si>
  <si>
    <t>Ayyappa Nagar 2nd Street</t>
  </si>
  <si>
    <t>Ayyappa Nagar 3rd Street</t>
  </si>
  <si>
    <t>Ayyappa Nagar 4th Street</t>
  </si>
  <si>
    <t>Ayyappa Nagar 5th Street</t>
  </si>
  <si>
    <t>Eswaran Colony 1st Street</t>
  </si>
  <si>
    <t>Eswaran Colony 2nd Street</t>
  </si>
  <si>
    <t>Eswaran Colony 3rd Street</t>
  </si>
  <si>
    <t>Eswaran Colony 4th Street</t>
  </si>
  <si>
    <t>Eswaran Colony 5th Street</t>
  </si>
  <si>
    <t>Eswaran Colony 6th Street</t>
  </si>
  <si>
    <t>Periyar Nagar Temple Street</t>
  </si>
  <si>
    <t>VOC Nagar Main Road</t>
  </si>
  <si>
    <t>Lakshmi Nagar 4th Stage 1st Cross Street</t>
  </si>
  <si>
    <t>Lakshmi Nagar 4th Stage 2nd Cross Street</t>
  </si>
  <si>
    <t>Lakshmi Nagar 4th Stage 3rd Cross Street</t>
  </si>
  <si>
    <t>Lakshmi Nagar 4th Stage 4th Cross Street</t>
  </si>
  <si>
    <t>Lakshmi Nagar 4th Stage 5th Cross Street</t>
  </si>
  <si>
    <t>Lakshmi Nagar 4th Stage 6th Cross Street</t>
  </si>
  <si>
    <t>Katharthottam</t>
  </si>
  <si>
    <t>DTE Colony</t>
  </si>
  <si>
    <t>DTE Colony Lane</t>
  </si>
  <si>
    <t>Duraisamy Garden 1st Cross Street</t>
  </si>
  <si>
    <t>Duraisamy Garden 2nd Cross Street</t>
  </si>
  <si>
    <t xml:space="preserve">Lakshmi Street </t>
  </si>
  <si>
    <t>Lakshmi Street Lane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</si>
  <si>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</si>
  <si>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</si>
  <si>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</si>
  <si>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</si>
  <si>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</si>
  <si>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</si>
  <si>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</si>
  <si>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</si>
  <si>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</si>
  <si>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</si>
  <si>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</si>
  <si>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</si>
  <si>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</si>
  <si>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</si>
  <si>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</si>
  <si>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</si>
  <si>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</si>
  <si>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</si>
  <si>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</si>
  <si>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</si>
  <si>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</si>
  <si>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</si>
  <si>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</si>
  <si>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</si>
  <si>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</si>
  <si>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</si>
  <si>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</si>
  <si>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</si>
  <si>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</si>
  <si>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</si>
  <si>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</si>
  <si>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</si>
  <si>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</si>
  <si>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</si>
  <si>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</si>
  <si>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</si>
  <si>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</si>
  <si>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</si>
  <si>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</si>
  <si>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</si>
  <si>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</si>
  <si>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</si>
  <si>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</si>
  <si>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</si>
  <si>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</si>
  <si>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</si>
  <si>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</si>
  <si>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</si>
  <si>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</si>
  <si>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</si>
  <si>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</si>
  <si>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</si>
  <si>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</si>
  <si>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</si>
  <si>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</si>
  <si>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</si>
  <si>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</si>
  <si>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</si>
  <si>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</si>
  <si>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</si>
  <si>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</si>
  <si>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</si>
  <si>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</si>
  <si>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</si>
  <si>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</si>
  <si>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</si>
  <si>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</si>
  <si>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</si>
  <si>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</si>
  <si>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</si>
  <si>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</si>
  <si>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</si>
  <si>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</si>
  <si>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</si>
  <si>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</si>
  <si>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</si>
  <si>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</si>
  <si>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</si>
  <si>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</si>
  <si>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</si>
  <si>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</si>
  <si>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</si>
  <si>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</si>
  <si>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</si>
  <si>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</si>
  <si>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</si>
  <si>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</si>
  <si>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</si>
  <si>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</si>
  <si>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</si>
  <si>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</si>
  <si>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</si>
  <si>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</si>
  <si>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</si>
  <si>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</si>
  <si>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</si>
  <si>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</si>
  <si>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</si>
  <si>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</si>
  <si>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</si>
  <si>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</si>
  <si>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</si>
  <si>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</si>
  <si>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</si>
  <si>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</si>
  <si>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</si>
  <si>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</si>
  <si>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</si>
  <si>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</si>
  <si>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</si>
  <si>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</si>
  <si>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</si>
  <si>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</si>
  <si>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</si>
  <si>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</si>
  <si>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</si>
  <si>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</si>
  <si>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</si>
  <si>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</si>
  <si>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</si>
  <si>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</si>
  <si>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</si>
  <si>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</si>
  <si>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</si>
  <si>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</si>
  <si>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</si>
  <si>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</si>
  <si>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</si>
  <si>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</si>
  <si>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</si>
  <si>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</si>
  <si>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</si>
  <si>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</si>
  <si>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</si>
  <si>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</si>
  <si>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</si>
  <si>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</si>
  <si>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</si>
  <si>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</si>
  <si>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</si>
  <si>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</si>
  <si>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</si>
  <si>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</si>
  <si>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</si>
  <si>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</si>
  <si>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</si>
  <si>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</si>
  <si>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</si>
  <si>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</si>
  <si>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</si>
  <si>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</si>
  <si>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</si>
  <si>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</si>
  <si>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</si>
  <si>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</si>
  <si>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</si>
  <si>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</si>
  <si>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</si>
  <si>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</si>
  <si>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</si>
  <si>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</si>
  <si>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</si>
  <si>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</si>
  <si>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</si>
  <si>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</si>
  <si>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</si>
  <si>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</si>
  <si>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</si>
  <si>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</si>
  <si>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</si>
  <si>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</si>
  <si>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</si>
  <si>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</si>
  <si>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</si>
  <si>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</si>
  <si>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</si>
  <si>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</si>
  <si>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</si>
  <si>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</si>
  <si>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</si>
  <si>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</si>
  <si>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</si>
  <si>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</si>
  <si>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</si>
  <si>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</si>
  <si>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</si>
  <si>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</si>
  <si>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</si>
  <si>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</si>
  <si>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</si>
  <si>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</si>
  <si>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</si>
  <si>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</si>
  <si>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</si>
  <si>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</si>
  <si>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</si>
  <si>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</si>
  <si>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</si>
  <si>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</si>
  <si>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</si>
  <si>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</si>
  <si>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</si>
  <si>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</si>
  <si>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</si>
  <si>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</si>
  <si>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</si>
  <si>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</si>
  <si>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</si>
  <si>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</si>
  <si>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</si>
  <si>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</si>
  <si>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</si>
  <si>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</si>
  <si>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</si>
  <si>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</si>
  <si>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</si>
  <si>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</si>
  <si>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</si>
  <si>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</si>
  <si>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</si>
  <si>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</si>
  <si>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</si>
  <si>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</si>
  <si>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</si>
  <si>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</si>
  <si>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</si>
  <si>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</si>
  <si>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</si>
  <si>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</si>
  <si>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</si>
  <si>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</si>
  <si>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</si>
  <si>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</si>
  <si>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</si>
  <si>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</si>
  <si>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</si>
  <si>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</si>
  <si>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</si>
  <si>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</si>
  <si>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</si>
  <si>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</si>
  <si>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</si>
  <si>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</si>
  <si>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</si>
  <si>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</si>
  <si>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</si>
  <si>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</si>
  <si>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</si>
  <si>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</si>
  <si>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</si>
  <si>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</si>
  <si>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</si>
  <si>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</si>
  <si>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</si>
  <si>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</si>
  <si>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</si>
  <si>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</si>
  <si>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</si>
  <si>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</si>
  <si>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</si>
  <si>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</si>
  <si>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</si>
  <si>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</si>
  <si>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</si>
  <si>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</si>
  <si>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</si>
  <si>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</si>
  <si>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</si>
  <si>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</si>
  <si>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</si>
  <si>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</si>
  <si>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</si>
  <si>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</si>
  <si>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</si>
  <si>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</si>
  <si>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</si>
  <si>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</si>
  <si>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</si>
  <si>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</si>
  <si>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</si>
  <si>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</si>
  <si>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</si>
  <si>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</si>
  <si>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</si>
  <si>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</si>
  <si>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</si>
  <si>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</si>
  <si>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</si>
  <si>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</si>
  <si>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</si>
  <si>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</si>
  <si>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</si>
  <si>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</si>
  <si>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</si>
  <si>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</si>
  <si>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</si>
  <si>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</si>
  <si>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</si>
  <si>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</si>
  <si>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</si>
  <si>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</si>
  <si>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</si>
  <si>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</si>
  <si>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</si>
  <si>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</si>
  <si>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</si>
  <si>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</si>
  <si>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</si>
  <si>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</si>
  <si>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</si>
  <si>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</si>
  <si>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</si>
  <si>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</si>
  <si>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</si>
  <si>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</si>
  <si>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</si>
  <si>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</si>
  <si>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</si>
  <si>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</si>
  <si>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</si>
  <si>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</si>
  <si>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</si>
  <si>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</si>
  <si>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</si>
  <si>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</si>
  <si>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</si>
  <si>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</si>
  <si>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</si>
  <si>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</si>
  <si>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</si>
  <si>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</si>
  <si>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</si>
  <si>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</si>
  <si>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</si>
  <si>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</si>
  <si>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</si>
  <si>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</si>
  <si>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</si>
  <si>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</si>
  <si>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</si>
  <si>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</si>
  <si>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</si>
  <si>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</si>
  <si>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</si>
  <si>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</si>
  <si>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</si>
  <si>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</si>
  <si>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</si>
  <si>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</si>
  <si>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</si>
  <si>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</si>
  <si>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</si>
  <si>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</si>
  <si>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</si>
  <si>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</si>
  <si>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</si>
  <si>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</si>
  <si>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</si>
  <si>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</si>
  <si>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</si>
  <si>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</si>
  <si>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</si>
  <si>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</si>
  <si>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</si>
  <si>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</si>
  <si>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</si>
  <si>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</si>
  <si>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</si>
  <si>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</si>
  <si>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</si>
  <si>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</si>
  <si>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</si>
  <si>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</si>
  <si>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</si>
  <si>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</si>
  <si>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</si>
  <si>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</si>
  <si>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</si>
  <si>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</si>
  <si>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</si>
  <si>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</si>
  <si>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</si>
  <si>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</si>
  <si>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</si>
  <si>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</si>
  <si>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</si>
  <si>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</si>
  <si>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</si>
  <si>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</si>
  <si>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</si>
  <si>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</si>
  <si>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</si>
  <si>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</si>
  <si>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</si>
  <si>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</si>
  <si>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</si>
  <si>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</si>
  <si>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</si>
  <si>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</si>
  <si>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</si>
  <si>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</si>
  <si>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</si>
  <si>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</si>
  <si>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</si>
  <si>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</si>
  <si>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</si>
  <si>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</si>
  <si>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</si>
  <si>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</si>
  <si>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</si>
  <si>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</si>
  <si>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</si>
  <si>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</si>
  <si>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</si>
  <si>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</si>
  <si>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</si>
  <si>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</si>
  <si>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</si>
  <si>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</si>
  <si>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</si>
  <si>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</si>
  <si>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</si>
  <si>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</si>
  <si>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</si>
  <si>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</si>
  <si>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</si>
  <si>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</si>
  <si>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</si>
  <si>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</si>
  <si>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</si>
  <si>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</si>
  <si>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</si>
  <si>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</si>
  <si>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</si>
  <si>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</si>
  <si>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</si>
  <si>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</si>
  <si>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</si>
  <si>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</si>
  <si>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</si>
  <si>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</si>
  <si>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</si>
  <si>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</si>
  <si>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</si>
  <si>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</si>
  <si>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</si>
  <si>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</si>
  <si>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</si>
  <si>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</si>
  <si>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</si>
  <si>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</si>
  <si>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</si>
  <si>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</si>
  <si>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</si>
  <si>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</si>
  <si>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</si>
  <si>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</si>
  <si>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</si>
  <si>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</si>
  <si>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</si>
  <si>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</si>
  <si>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</si>
  <si>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</si>
  <si>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</si>
  <si>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</si>
  <si>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</si>
  <si>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</si>
  <si>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</si>
  <si>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</si>
  <si>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</si>
  <si>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</si>
  <si>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</si>
  <si>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</si>
  <si>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</si>
  <si>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</si>
  <si>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</si>
  <si>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</si>
  <si>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</si>
  <si>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</si>
  <si>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</si>
  <si>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</si>
  <si>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</si>
  <si>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</si>
  <si>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</si>
  <si>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</si>
  <si>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</si>
  <si>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</si>
  <si>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</si>
  <si>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</si>
  <si>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</si>
  <si>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</si>
  <si>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</si>
  <si>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</si>
  <si>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</si>
  <si>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</si>
  <si>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</si>
  <si>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</si>
  <si>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</si>
  <si>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</si>
  <si>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</si>
  <si>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</si>
  <si>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</si>
  <si>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</si>
  <si>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</si>
  <si>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</si>
  <si>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</si>
  <si>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</si>
  <si>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</si>
  <si>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</si>
  <si>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</si>
  <si>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</si>
  <si>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</si>
  <si>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</si>
  <si>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</si>
  <si>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</si>
  <si>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</si>
  <si>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</si>
  <si>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</si>
  <si>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</si>
  <si>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</si>
  <si>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</si>
  <si>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</si>
  <si>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</si>
  <si>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</si>
  <si>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</si>
  <si>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</si>
  <si>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</si>
  <si>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</si>
  <si>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</si>
  <si>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</si>
  <si>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</si>
  <si>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</si>
  <si>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</si>
  <si>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S.NO.</t>
  </si>
  <si>
    <t>TABLE:A</t>
  </si>
  <si>
    <t>INFRASTRUCTURE</t>
  </si>
  <si>
    <t>ADDRESS</t>
  </si>
  <si>
    <t>LANDMARK</t>
  </si>
  <si>
    <t>WARD NUMBER</t>
  </si>
  <si>
    <t>WARD 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</si>
  <si>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</si>
  <si>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</si>
  <si>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</si>
  <si>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</si>
  <si>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</si>
  <si>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</si>
  <si>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</si>
  <si>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</si>
  <si>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</si>
  <si>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</si>
  <si>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</si>
  <si>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</si>
  <si>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</si>
  <si>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</si>
  <si>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</si>
  <si>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</si>
  <si>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</si>
  <si>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</si>
  <si>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</si>
  <si>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</si>
  <si>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</si>
  <si>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</si>
  <si>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</si>
  <si>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</si>
  <si>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</si>
  <si>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</si>
  <si>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</si>
  <si>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</si>
  <si>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</si>
  <si>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</si>
  <si>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</si>
  <si>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</si>
  <si>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</si>
  <si>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</si>
  <si>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</si>
  <si>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</si>
  <si>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</si>
  <si>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</si>
  <si>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</si>
  <si>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</si>
  <si>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</si>
  <si>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16th day ceremony Building</t>
  </si>
  <si>
    <t>Sowri Street, Near by Sowri Well</t>
  </si>
  <si>
    <t>Behind the Zonla Office-12</t>
  </si>
  <si>
    <t>Alandur</t>
  </si>
  <si>
    <t>Ponniamman Koil Street</t>
  </si>
  <si>
    <t>Near by Nidhi Hir.Sec.School</t>
  </si>
  <si>
    <t>Nannganallur 4th Main Road</t>
  </si>
  <si>
    <t>Near by Arthanatheshwarar Temple</t>
  </si>
  <si>
    <t>Nanganallur</t>
  </si>
  <si>
    <t>Auditorium</t>
  </si>
  <si>
    <t>Nil</t>
  </si>
  <si>
    <t>Basket Ball Indoor Stadium</t>
  </si>
  <si>
    <t>Burial Ground</t>
  </si>
  <si>
    <t>Near by Palavanthangal Railway Station</t>
  </si>
  <si>
    <t>Palavanthangal</t>
  </si>
  <si>
    <t>Noble Street-Kannan Colony</t>
  </si>
  <si>
    <t>City Link Road</t>
  </si>
  <si>
    <t>Adambakkam</t>
  </si>
  <si>
    <t>Near by NGO Colony Bus Stand</t>
  </si>
  <si>
    <t>Thillai Ganga Nagar 1st Main Road</t>
  </si>
  <si>
    <t>Thillai Ganga Nagar Subway</t>
  </si>
  <si>
    <t>New Colony 8th Street</t>
  </si>
  <si>
    <t>Near by Co-op Society Market</t>
  </si>
  <si>
    <t>Velachery Road</t>
  </si>
  <si>
    <t>Opp to Subramanian Swamy Koil</t>
  </si>
  <si>
    <t>Canals</t>
  </si>
  <si>
    <t>Central Medians</t>
  </si>
  <si>
    <t>Child Welfare Centres</t>
  </si>
  <si>
    <t>Clinic</t>
  </si>
  <si>
    <t>Clock Tower</t>
  </si>
  <si>
    <t>CMWSSB Office</t>
  </si>
  <si>
    <t>Community Centres</t>
  </si>
  <si>
    <t>Corporation leased buildings</t>
  </si>
  <si>
    <t>Corporation Owned buildings</t>
  </si>
  <si>
    <t>Corporation School buildings</t>
  </si>
  <si>
    <t>Dhobikanas</t>
  </si>
  <si>
    <t>Electric crematorium</t>
  </si>
  <si>
    <t>Electrical Crematorium</t>
  </si>
  <si>
    <t>Electrical Substation</t>
  </si>
  <si>
    <t>Family Welfare Centres</t>
  </si>
  <si>
    <t>Fields</t>
  </si>
  <si>
    <t>Flood relief centre</t>
  </si>
  <si>
    <t>Gymnasiums</t>
  </si>
  <si>
    <t>Health Posts</t>
  </si>
  <si>
    <t>Indoor Shuttle courts</t>
  </si>
  <si>
    <t>Indoor Stadium</t>
  </si>
  <si>
    <t>Laboratories</t>
  </si>
  <si>
    <t>Lathal Chamber</t>
  </si>
  <si>
    <t>Open Spaces</t>
  </si>
  <si>
    <t>Play Fields</t>
  </si>
  <si>
    <t>Public Convenience</t>
  </si>
  <si>
    <t>Public Toilets</t>
  </si>
  <si>
    <t>Shopping Complex / Markets</t>
  </si>
  <si>
    <t>Skating Rinks</t>
  </si>
  <si>
    <t>Slaughter Houses</t>
  </si>
  <si>
    <t>Swimming Pools</t>
  </si>
  <si>
    <t>TASMAC outlets</t>
  </si>
  <si>
    <t>TNEB Office</t>
  </si>
  <si>
    <t>Traffic Islands</t>
  </si>
  <si>
    <t>Transfer Station</t>
  </si>
  <si>
    <t>Vanumpettai</t>
  </si>
  <si>
    <t>Near by Sewage Pump House</t>
  </si>
  <si>
    <t>B.V.Nagar 1st Street</t>
  </si>
  <si>
    <t>Near by Meenambakkam Subway</t>
  </si>
  <si>
    <t>Sowri Street</t>
  </si>
  <si>
    <t>Near by E.B.Office</t>
  </si>
  <si>
    <t>K.K.Nagar Main Road</t>
  </si>
  <si>
    <t>New Street</t>
  </si>
  <si>
    <t>Near by Zone-12 Office</t>
  </si>
  <si>
    <t>Nehru Colony Main Road</t>
  </si>
  <si>
    <t>Near by Nehru Boys School</t>
  </si>
  <si>
    <t>Raja Street</t>
  </si>
  <si>
    <t>ARR School</t>
  </si>
  <si>
    <t>New Colony - Panar Street</t>
  </si>
  <si>
    <t>Nanganallur Health Centre</t>
  </si>
  <si>
    <t>RTO Office- New Street</t>
  </si>
  <si>
    <t>Near by Zonal Office-12</t>
  </si>
  <si>
    <t>LIC Office- New Street</t>
  </si>
  <si>
    <t>Cargo Office - Indigo Airlines - New Street</t>
  </si>
  <si>
    <t>Annaporna Hotel -New Street</t>
  </si>
  <si>
    <t>TWAD- New Street</t>
  </si>
  <si>
    <t>Near by Dharmarajao Koil Street</t>
  </si>
  <si>
    <t>TABLE:B</t>
  </si>
  <si>
    <t>NAME OF THE ROAD</t>
  </si>
  <si>
    <t>LENGTH OF ROAD (m)</t>
  </si>
  <si>
    <t>WIDTH OF ROAD (M)</t>
  </si>
  <si>
    <t>CATEGORY (BUS ROUTE / INTERNAL / SLUM / OTHER)</t>
  </si>
  <si>
    <t>SURFACE (BITUMINOUS/ CEMENT/ CONCRETE/ MACADAM/ UNSUTFACED/ OTHER</t>
  </si>
  <si>
    <r>
      <t>AGS Colony Phase–III 1</t>
    </r>
    <r>
      <rPr>
        <vertAlign val="superscript"/>
        <sz val="9"/>
        <rFont val="Times New Roman"/>
        <family val="1"/>
      </rPr>
      <t>st</t>
    </r>
    <r>
      <rPr>
        <sz val="9"/>
        <rFont val="Times New Roman"/>
        <family val="1"/>
      </rPr>
      <t xml:space="preserve"> Avenue</t>
    </r>
  </si>
  <si>
    <r>
      <t>AGS Colony Phase–III 2</t>
    </r>
    <r>
      <rPr>
        <vertAlign val="superscript"/>
        <sz val="9"/>
        <rFont val="Times New Roman"/>
        <family val="1"/>
      </rPr>
      <t>nd</t>
    </r>
    <r>
      <rPr>
        <sz val="9"/>
        <rFont val="Times New Roman"/>
        <family val="1"/>
      </rPr>
      <t xml:space="preserve"> Avenue</t>
    </r>
  </si>
  <si>
    <r>
      <t>AGS Colony Phase–III 2</t>
    </r>
    <r>
      <rPr>
        <vertAlign val="superscript"/>
        <sz val="9"/>
        <rFont val="Times New Roman"/>
        <family val="1"/>
      </rPr>
      <t>nd</t>
    </r>
    <r>
      <rPr>
        <sz val="9"/>
        <rFont val="Times New Roman"/>
        <family val="1"/>
      </rPr>
      <t xml:space="preserve"> Avenue Cross Street</t>
    </r>
  </si>
  <si>
    <r>
      <t>AGS Colony Phase–III 3</t>
    </r>
    <r>
      <rPr>
        <vertAlign val="superscript"/>
        <sz val="9"/>
        <rFont val="Times New Roman"/>
        <family val="1"/>
      </rPr>
      <t>rd</t>
    </r>
    <r>
      <rPr>
        <sz val="9"/>
        <rFont val="Times New Roman"/>
        <family val="1"/>
      </rPr>
      <t xml:space="preserve"> Avenue </t>
    </r>
  </si>
  <si>
    <r>
      <t>AGS Colony Phase–III 4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Avenue</t>
    </r>
  </si>
  <si>
    <r>
      <t>AGS Colony Phase–III 4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Avenue Cross Street</t>
    </r>
  </si>
  <si>
    <r>
      <t>AGS Colony Phase–III 5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Avenue</t>
    </r>
  </si>
  <si>
    <r>
      <t>AGS Colony Phase–III 5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Avenue Cross Street </t>
    </r>
  </si>
  <si>
    <t>Amma Bakiyam Street</t>
  </si>
  <si>
    <r>
      <t>Annai Velankanni Nagar 1</t>
    </r>
    <r>
      <rPr>
        <vertAlign val="superscript"/>
        <sz val="9"/>
        <rFont val="Times New Roman"/>
        <family val="1"/>
      </rPr>
      <t>st</t>
    </r>
    <r>
      <rPr>
        <sz val="9"/>
        <rFont val="Times New Roman"/>
        <family val="1"/>
      </rPr>
      <t xml:space="preserve"> Street</t>
    </r>
  </si>
  <si>
    <r>
      <t>Annai Velankanni Nagar 2</t>
    </r>
    <r>
      <rPr>
        <vertAlign val="superscript"/>
        <sz val="9"/>
        <rFont val="Times New Roman"/>
        <family val="1"/>
      </rPr>
      <t>nd</t>
    </r>
    <r>
      <rPr>
        <sz val="9"/>
        <rFont val="Times New Roman"/>
        <family val="1"/>
      </rPr>
      <t xml:space="preserve"> Street</t>
    </r>
  </si>
  <si>
    <r>
      <t>Annai Velankanni Nagar 3</t>
    </r>
    <r>
      <rPr>
        <vertAlign val="superscript"/>
        <sz val="9"/>
        <rFont val="Times New Roman"/>
        <family val="1"/>
      </rPr>
      <t>rd</t>
    </r>
    <r>
      <rPr>
        <sz val="9"/>
        <rFont val="Times New Roman"/>
        <family val="1"/>
      </rPr>
      <t xml:space="preserve"> Street</t>
    </r>
  </si>
  <si>
    <r>
      <t>Annai Velankanni Nagar 4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</t>
    </r>
  </si>
  <si>
    <r>
      <t>Annai Velankanni Nagar 5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</t>
    </r>
  </si>
  <si>
    <r>
      <t>Annai Velankanni Nagar 6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</t>
    </r>
  </si>
  <si>
    <r>
      <t>Annai Velankanni Nagar 7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</t>
    </r>
  </si>
  <si>
    <r>
      <t>Annai Velankanni Nagar 8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</t>
    </r>
  </si>
  <si>
    <r>
      <t>Annai Velankanni Nagar 9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Cross Street</t>
    </r>
  </si>
  <si>
    <r>
      <t>Annai Velankanni Nagar 9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</t>
    </r>
  </si>
  <si>
    <r>
      <t>Annai Velankanni Nagar 10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</t>
    </r>
  </si>
  <si>
    <t>Annai Velankanni Nagar Main Road</t>
  </si>
  <si>
    <r>
      <t>Annai Velankanni Nagar Phase– II 1</t>
    </r>
    <r>
      <rPr>
        <vertAlign val="superscript"/>
        <sz val="9"/>
        <rFont val="Times New Roman"/>
        <family val="1"/>
      </rPr>
      <t>st</t>
    </r>
    <r>
      <rPr>
        <sz val="9"/>
        <rFont val="Times New Roman"/>
        <family val="1"/>
      </rPr>
      <t xml:space="preserve"> Avenue</t>
    </r>
  </si>
  <si>
    <r>
      <t>Annai Velankanni Nagar Phase– II 2</t>
    </r>
    <r>
      <rPr>
        <vertAlign val="superscript"/>
        <sz val="9"/>
        <rFont val="Times New Roman"/>
        <family val="1"/>
      </rPr>
      <t>nd</t>
    </r>
    <r>
      <rPr>
        <sz val="9"/>
        <rFont val="Times New Roman"/>
        <family val="1"/>
      </rPr>
      <t xml:space="preserve"> Avenue</t>
    </r>
  </si>
  <si>
    <r>
      <t>Annai Velankanni Nagar Phase– II 3</t>
    </r>
    <r>
      <rPr>
        <vertAlign val="superscript"/>
        <sz val="9"/>
        <rFont val="Times New Roman"/>
        <family val="1"/>
      </rPr>
      <t>rd</t>
    </r>
    <r>
      <rPr>
        <sz val="9"/>
        <rFont val="Times New Roman"/>
        <family val="1"/>
      </rPr>
      <t xml:space="preserve"> Avenue</t>
    </r>
  </si>
  <si>
    <t>Annai Velankanni Nagar Phase– II 4th Avenue</t>
  </si>
  <si>
    <t>Annai Velankanni Nagar Phase– II 5th Avenue</t>
  </si>
  <si>
    <t>Annai Velankanni Nagar Phase– II 6th Avenue</t>
  </si>
  <si>
    <r>
      <t>Arumugam Nagar 1</t>
    </r>
    <r>
      <rPr>
        <vertAlign val="superscript"/>
        <sz val="9"/>
        <rFont val="Times New Roman"/>
        <family val="1"/>
      </rPr>
      <t>st</t>
    </r>
    <r>
      <rPr>
        <sz val="9"/>
        <rFont val="Times New Roman"/>
        <family val="1"/>
      </rPr>
      <t xml:space="preserve"> Street</t>
    </r>
  </si>
  <si>
    <r>
      <t>Arumugam Nagar 2</t>
    </r>
    <r>
      <rPr>
        <vertAlign val="superscript"/>
        <sz val="9"/>
        <rFont val="Times New Roman"/>
        <family val="1"/>
      </rPr>
      <t>nd</t>
    </r>
    <r>
      <rPr>
        <sz val="9"/>
        <rFont val="Times New Roman"/>
        <family val="1"/>
      </rPr>
      <t xml:space="preserve"> Street</t>
    </r>
  </si>
  <si>
    <t>Arunagiri Street</t>
  </si>
  <si>
    <t>Balakrishna Street</t>
  </si>
  <si>
    <t xml:space="preserve">Barani Street </t>
  </si>
  <si>
    <t>Chandra Sekar Nagar</t>
  </si>
  <si>
    <t>V G N Lakshmi Nagar -Devaraj Street</t>
  </si>
  <si>
    <t>Ganga Salai</t>
  </si>
  <si>
    <t>Gnaprakasan Street</t>
  </si>
  <si>
    <t>Govindarajan Street</t>
  </si>
  <si>
    <t>Godhavari Street</t>
  </si>
  <si>
    <r>
      <t>Gowri Nagar 1</t>
    </r>
    <r>
      <rPr>
        <vertAlign val="superscript"/>
        <sz val="9"/>
        <rFont val="Times New Roman"/>
        <family val="1"/>
      </rPr>
      <t>st</t>
    </r>
    <r>
      <rPr>
        <sz val="9"/>
        <rFont val="Times New Roman"/>
        <family val="1"/>
      </rPr>
      <t xml:space="preserve"> Street</t>
    </r>
  </si>
  <si>
    <t>Imachal Nagar Main Road</t>
  </si>
  <si>
    <t>Imachal Nagar Extn.</t>
  </si>
  <si>
    <t>Imachala Nagar Annex</t>
  </si>
  <si>
    <r>
      <t>Kamala Nagar 1</t>
    </r>
    <r>
      <rPr>
        <vertAlign val="superscript"/>
        <sz val="9"/>
        <rFont val="Times New Roman"/>
        <family val="1"/>
      </rPr>
      <t>st</t>
    </r>
    <r>
      <rPr>
        <sz val="9"/>
        <rFont val="Times New Roman"/>
        <family val="1"/>
      </rPr>
      <t xml:space="preserve"> Street</t>
    </r>
  </si>
  <si>
    <r>
      <t>Kamala Nagar 2</t>
    </r>
    <r>
      <rPr>
        <vertAlign val="superscript"/>
        <sz val="9"/>
        <rFont val="Times New Roman"/>
        <family val="1"/>
      </rPr>
      <t>nd</t>
    </r>
    <r>
      <rPr>
        <sz val="9"/>
        <rFont val="Times New Roman"/>
        <family val="1"/>
      </rPr>
      <t xml:space="preserve"> Street</t>
    </r>
  </si>
  <si>
    <r>
      <t>Kamala Nagar 3</t>
    </r>
    <r>
      <rPr>
        <vertAlign val="superscript"/>
        <sz val="9"/>
        <rFont val="Times New Roman"/>
        <family val="1"/>
      </rPr>
      <t>rd</t>
    </r>
    <r>
      <rPr>
        <sz val="9"/>
        <rFont val="Times New Roman"/>
        <family val="1"/>
      </rPr>
      <t xml:space="preserve"> Street</t>
    </r>
  </si>
  <si>
    <r>
      <t>Kamala Nagar 4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</t>
    </r>
  </si>
  <si>
    <t>Kamala Nagar Main Road</t>
  </si>
  <si>
    <t>Karbagambal Nagar – Vivegananthar Street</t>
  </si>
  <si>
    <t>Karbagambal Nagar – Bharathiyar Street</t>
  </si>
  <si>
    <t>Karbagambal Nagar – Thiruvalluvar Street</t>
  </si>
  <si>
    <t>Karbagambal Nagar Main Road</t>
  </si>
  <si>
    <t>Karthik Balaji Nagar</t>
  </si>
  <si>
    <t>V G N Lakshmi Nagar - Kavery Street</t>
  </si>
  <si>
    <t>Krishna Nagar Extn IV</t>
  </si>
  <si>
    <r>
      <t>Krishna Nagar 1</t>
    </r>
    <r>
      <rPr>
        <vertAlign val="superscript"/>
        <sz val="9"/>
        <rFont val="Times New Roman"/>
        <family val="1"/>
      </rPr>
      <t>st</t>
    </r>
    <r>
      <rPr>
        <sz val="9"/>
        <rFont val="Times New Roman"/>
        <family val="1"/>
      </rPr>
      <t xml:space="preserve"> Street</t>
    </r>
  </si>
  <si>
    <r>
      <t>Krishna Nagar 2</t>
    </r>
    <r>
      <rPr>
        <vertAlign val="superscript"/>
        <sz val="9"/>
        <rFont val="Times New Roman"/>
        <family val="1"/>
      </rPr>
      <t>nd</t>
    </r>
    <r>
      <rPr>
        <sz val="9"/>
        <rFont val="Times New Roman"/>
        <family val="1"/>
      </rPr>
      <t xml:space="preserve"> Street</t>
    </r>
  </si>
  <si>
    <r>
      <t>Krishna Nagar 3</t>
    </r>
    <r>
      <rPr>
        <vertAlign val="superscript"/>
        <sz val="9"/>
        <rFont val="Times New Roman"/>
        <family val="1"/>
      </rPr>
      <t>rd</t>
    </r>
    <r>
      <rPr>
        <sz val="9"/>
        <rFont val="Times New Roman"/>
        <family val="1"/>
      </rPr>
      <t xml:space="preserve"> Street</t>
    </r>
  </si>
  <si>
    <t>Krishna Nagar Annex</t>
  </si>
  <si>
    <t>Krishna Nagar Main Road</t>
  </si>
  <si>
    <t>Krishna Nagar 2nd Main Road</t>
  </si>
  <si>
    <t>V G N Lakshmi Nagar -Kumarasamy Street</t>
  </si>
  <si>
    <t xml:space="preserve">Kumutham Nagar 2nd Street 1st Cross Street </t>
  </si>
  <si>
    <t>Kumutham Nagar Extn.</t>
  </si>
  <si>
    <t>Kulasekaran Street</t>
  </si>
  <si>
    <t>V G N Lakshmi Nagar Main Road</t>
  </si>
  <si>
    <t>Lalith Avenue</t>
  </si>
  <si>
    <t>Lalithamal Nagar</t>
  </si>
  <si>
    <r>
      <t>Madha Nagar 10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</t>
    </r>
  </si>
  <si>
    <r>
      <t>Madha Nagar 11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</t>
    </r>
  </si>
  <si>
    <r>
      <t>Madha Nagar 12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</t>
    </r>
  </si>
  <si>
    <r>
      <t>Madha Nagar 12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 1st Cross Street </t>
    </r>
  </si>
  <si>
    <r>
      <t>Madha Nagar 13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</t>
    </r>
  </si>
  <si>
    <r>
      <t>Madha Nagar 13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 1st Cross Street </t>
    </r>
  </si>
  <si>
    <r>
      <t>Madha Nagar 14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</t>
    </r>
  </si>
  <si>
    <r>
      <t>Madha Nagar 15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</t>
    </r>
  </si>
  <si>
    <r>
      <t>Madha Nagar 15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 1st Cross Street </t>
    </r>
  </si>
  <si>
    <t>Madha Nagar 17th Street</t>
  </si>
  <si>
    <r>
      <t>Madha Nagar 17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 1st &amp; 2nd Cross Street </t>
    </r>
  </si>
  <si>
    <r>
      <t>Madha Nagar 18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</t>
    </r>
  </si>
  <si>
    <r>
      <t>Madha Nagar 2</t>
    </r>
    <r>
      <rPr>
        <vertAlign val="superscript"/>
        <sz val="9"/>
        <rFont val="Times New Roman"/>
        <family val="1"/>
      </rPr>
      <t>nd</t>
    </r>
    <r>
      <rPr>
        <sz val="9"/>
        <rFont val="Times New Roman"/>
        <family val="1"/>
      </rPr>
      <t xml:space="preserve"> Street</t>
    </r>
  </si>
  <si>
    <r>
      <t>Madha Nagar 3</t>
    </r>
    <r>
      <rPr>
        <vertAlign val="superscript"/>
        <sz val="9"/>
        <rFont val="Times New Roman"/>
        <family val="1"/>
      </rPr>
      <t>rd</t>
    </r>
    <r>
      <rPr>
        <sz val="9"/>
        <rFont val="Times New Roman"/>
        <family val="1"/>
      </rPr>
      <t xml:space="preserve"> Street</t>
    </r>
  </si>
  <si>
    <r>
      <t>Madha Nagar 6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</t>
    </r>
  </si>
  <si>
    <r>
      <t>Madha Nagar 6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 1st Cross Street </t>
    </r>
  </si>
  <si>
    <r>
      <t>Madha Nagar 8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</t>
    </r>
  </si>
  <si>
    <r>
      <t>Madha Nagar 8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Street 1st &amp; 2nd Cross Street </t>
    </r>
  </si>
  <si>
    <t xml:space="preserve">Mahalakshmi Nagar Main Road &amp; 1 to 4 Street </t>
  </si>
  <si>
    <t>Manikkam Street</t>
  </si>
  <si>
    <t>Murugesanar Street</t>
  </si>
  <si>
    <t>Muthammal Street</t>
  </si>
  <si>
    <t>Muthu Nagar 1st Street</t>
  </si>
  <si>
    <t>Muthu Nagar 2nd Street</t>
  </si>
  <si>
    <t>Nadarajan Nagar</t>
  </si>
  <si>
    <t>Narmatha Road</t>
  </si>
  <si>
    <t xml:space="preserve">Nataraj Nagar </t>
  </si>
  <si>
    <t>Nathamuni Street</t>
  </si>
  <si>
    <t>Navaneetham Street</t>
  </si>
  <si>
    <t>Om sakthi Nagar</t>
  </si>
  <si>
    <t>Pachaiyappan Street</t>
  </si>
  <si>
    <t>Palaraman Street</t>
  </si>
  <si>
    <t>Pappathiammal Street</t>
  </si>
  <si>
    <t>Pavunammal Street</t>
  </si>
  <si>
    <t>Ponni Street</t>
  </si>
  <si>
    <t>V G N Lakshmi Nagar -Raghupathi Street</t>
  </si>
  <si>
    <t>Rajeswari Avenue - Bharani Street</t>
  </si>
  <si>
    <t>Rajeswari Avenue - Ganga Salai</t>
  </si>
  <si>
    <t>Rajeswari Avenue - Maligai Street</t>
  </si>
  <si>
    <t>Rajeswari Avenue - Roja Street</t>
  </si>
  <si>
    <t>Rajeswari Avenue - Bhavani Salai</t>
  </si>
  <si>
    <t>Rajeswari Avenue - Ponni Salai</t>
  </si>
  <si>
    <t>Rajeswari Avenue  - Kothavari Street</t>
  </si>
  <si>
    <t>Rajeswari Avenue – Yamuna Street</t>
  </si>
  <si>
    <t>Rajeswari Avenue – Narmatha Street</t>
  </si>
  <si>
    <t>Rajeswari Avenue – Thiruveni Street</t>
  </si>
  <si>
    <t>Sahajan Enclave</t>
  </si>
  <si>
    <t>V G N Lakshmi Nagar - Saraswathi Street</t>
  </si>
  <si>
    <t xml:space="preserve">Sivagami Nagar </t>
  </si>
  <si>
    <t xml:space="preserve">Sriramulu Street - Mahalakshmi Street </t>
  </si>
  <si>
    <t>Subramaniya Swamy Koil Street</t>
  </si>
  <si>
    <t>Subramni Street &amp; Annex</t>
  </si>
  <si>
    <t xml:space="preserve">Thiruveni Street </t>
  </si>
  <si>
    <t>Tirupathi Street</t>
  </si>
  <si>
    <t>V &amp; D Avenue – Malligai Street</t>
  </si>
  <si>
    <t>V &amp; D Avenue – Roja Street</t>
  </si>
  <si>
    <t>V &amp; D Avenue – Bhavani Street</t>
  </si>
  <si>
    <t>V G N Lakshmi Nagar - Kalaimagal Street</t>
  </si>
  <si>
    <t>Vishwanathan Palani Street</t>
  </si>
  <si>
    <t>V G N Lakshmi Nagar - Yamuna Street</t>
  </si>
  <si>
    <t>V G N Lakshmi Nagar - Arunagiri  Street</t>
  </si>
  <si>
    <t>Yamuna Street</t>
  </si>
  <si>
    <t>Mugalivakkam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</si>
  <si>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</si>
  <si>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</si>
  <si>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</si>
  <si>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</si>
  <si>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</si>
  <si>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</si>
  <si>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</si>
  <si>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</si>
  <si>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</si>
  <si>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</si>
  <si>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</si>
  <si>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</si>
  <si>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</si>
  <si>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</si>
  <si>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</si>
  <si>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</si>
  <si>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</si>
  <si>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</si>
  <si>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</si>
  <si>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</si>
  <si>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</si>
  <si>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</si>
  <si>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</si>
  <si>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</si>
  <si>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</si>
  <si>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</si>
  <si>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</si>
  <si>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</si>
  <si>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</si>
  <si>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</si>
  <si>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</si>
  <si>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</si>
  <si>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</si>
  <si>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</si>
  <si>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</si>
  <si>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</si>
  <si>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</si>
  <si>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</si>
  <si>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</si>
  <si>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</si>
  <si>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</si>
  <si>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</si>
  <si>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</si>
  <si>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</si>
  <si>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</si>
  <si>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</si>
  <si>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</si>
  <si>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</si>
  <si>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</si>
  <si>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</si>
  <si>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</si>
  <si>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</si>
  <si>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</si>
  <si>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</si>
  <si>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</si>
  <si>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</si>
  <si>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</si>
  <si>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</si>
  <si>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</si>
  <si>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</si>
  <si>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</si>
  <si>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</si>
  <si>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</si>
  <si>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</si>
  <si>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</si>
  <si>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</si>
  <si>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</si>
  <si>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</si>
  <si>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</si>
  <si>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</si>
  <si>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</si>
  <si>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</si>
  <si>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</si>
  <si>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</si>
  <si>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</si>
  <si>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</si>
  <si>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</si>
  <si>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</si>
  <si>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</si>
  <si>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</si>
  <si>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</si>
  <si>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</si>
  <si>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</si>
  <si>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</si>
  <si>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</si>
  <si>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</si>
  <si>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</si>
  <si>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</si>
  <si>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I.R</t>
  </si>
  <si>
    <t>River View Colony Link Road to Ambedkar Nagar</t>
  </si>
  <si>
    <t>River view Colony 5th main Road</t>
  </si>
  <si>
    <r>
      <t>River View Colony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Main Road</t>
    </r>
  </si>
  <si>
    <r>
      <t>River View Colony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Main Road</t>
    </r>
  </si>
  <si>
    <r>
      <t>River View Colony 4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Main Road </t>
    </r>
  </si>
  <si>
    <t>River View Colony First Main Road</t>
  </si>
  <si>
    <t>River View Colony First Cross Street</t>
  </si>
  <si>
    <t>Narmada Stret</t>
  </si>
  <si>
    <t>Krishna Street</t>
  </si>
  <si>
    <t>Ganga street</t>
  </si>
  <si>
    <t>Godavari Street</t>
  </si>
  <si>
    <t>Twesta Street</t>
  </si>
  <si>
    <t xml:space="preserve">Arcot Road </t>
  </si>
  <si>
    <t>River View Colony</t>
  </si>
  <si>
    <t>Manapakkam main Road</t>
  </si>
  <si>
    <t>Manapakkam 3rd Main Road</t>
  </si>
  <si>
    <t>Amman Koil Street</t>
  </si>
  <si>
    <t>Anna Salai</t>
  </si>
  <si>
    <t xml:space="preserve">Arcot Road Main Road </t>
  </si>
  <si>
    <t>Arijana Mayana Road</t>
  </si>
  <si>
    <r>
      <t>Aruthara Road  Right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Cross Street</t>
    </r>
  </si>
  <si>
    <t>Aruthara Road Main Road</t>
  </si>
  <si>
    <r>
      <t>Aruthara Road Right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Cross Street</t>
    </r>
  </si>
  <si>
    <r>
      <t>Aruthara Road Right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Cross Street</t>
    </r>
  </si>
  <si>
    <t xml:space="preserve">Asthalakshmi Avenue Left Cross Street </t>
  </si>
  <si>
    <t>Asthalakshmi Avenue Right Cross Street</t>
  </si>
  <si>
    <t>Bajanai Koil Street</t>
  </si>
  <si>
    <r>
      <t>Bajanai Koil Street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Street</t>
    </r>
  </si>
  <si>
    <r>
      <t>Bajanai Koil Street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Street</t>
    </r>
  </si>
  <si>
    <r>
      <t>Balaraman Garden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Right Cross Street </t>
    </r>
  </si>
  <si>
    <r>
      <t>Balaraman Garden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Right Cross Street</t>
    </r>
  </si>
  <si>
    <r>
      <t>Balaraman Garden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Right Cross Street</t>
    </r>
  </si>
  <si>
    <t>Balaraman Garden Main Road</t>
  </si>
  <si>
    <r>
      <t>Bhel  Nagar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Main Road</t>
    </r>
  </si>
  <si>
    <r>
      <t>Bhel Nagar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Cross Street</t>
    </r>
  </si>
  <si>
    <r>
      <t>Bhel Nagar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Cross Street</t>
    </r>
  </si>
  <si>
    <r>
      <t>Bhel Nagar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Main Road</t>
    </r>
  </si>
  <si>
    <r>
      <t>Bhel Nagar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Cross Street</t>
    </r>
  </si>
  <si>
    <r>
      <t>Bhel Nagar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Main Road</t>
    </r>
  </si>
  <si>
    <r>
      <t>Bhel Nagar 4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Cross Street</t>
    </r>
  </si>
  <si>
    <t>Bhel nagar Link Road</t>
  </si>
  <si>
    <r>
      <t>C.R.R. Puram –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Cross Street</t>
    </r>
  </si>
  <si>
    <r>
      <t>C.R.R. Puram –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Left Cross Street</t>
    </r>
  </si>
  <si>
    <r>
      <t>C.R.R. Puram –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Main Road</t>
    </r>
  </si>
  <si>
    <r>
      <t>C.R.R. Puram –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Left Cross Street</t>
    </r>
  </si>
  <si>
    <r>
      <t>C.R.R. Puram –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Main Road</t>
    </r>
  </si>
  <si>
    <r>
      <t>C.R.R. Puram –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Main Road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Cross Street</t>
    </r>
  </si>
  <si>
    <r>
      <t>C.R.R. Puram –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Main Road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Cross Street</t>
    </r>
  </si>
  <si>
    <r>
      <t>C.R.R. Puram –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Main Road</t>
    </r>
  </si>
  <si>
    <r>
      <t>C.R.R. Puram –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Main Road Right  Cross Street</t>
    </r>
  </si>
  <si>
    <r>
      <t>C.R.R. Puram – Link Road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Main Road</t>
    </r>
  </si>
  <si>
    <t>C.R.R. Puram – Link Road First Cross Street</t>
  </si>
  <si>
    <t>C.R.R. Puram – Link Road First Main Road</t>
  </si>
  <si>
    <t>C.R.R. Puram – Phase – I</t>
  </si>
  <si>
    <t>C.R.R. Puram – Phase – III &amp; Krishna Nagar Link Road</t>
  </si>
  <si>
    <r>
      <t>C.R.R. Puram – Phase – III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Cross Left Street</t>
    </r>
  </si>
  <si>
    <r>
      <t>C.R.R. Puram – Phase – III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Cross Left Street</t>
    </r>
  </si>
  <si>
    <r>
      <t>C.R.R. Puram – Phase – III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Cross Left Street</t>
    </r>
  </si>
  <si>
    <t>C.R.R. Puram – Right Cross Street</t>
  </si>
  <si>
    <t>Chamber Road</t>
  </si>
  <si>
    <t>Cholai Chamb er</t>
  </si>
  <si>
    <t>Church Street</t>
  </si>
  <si>
    <r>
      <t>Dharmarajapuram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Cross Street</t>
    </r>
  </si>
  <si>
    <t xml:space="preserve">Dharmarajapuram First Main Road  </t>
  </si>
  <si>
    <t>Dharmarajapuram Main Road</t>
  </si>
  <si>
    <t>Dharmarajapuram Salai Road</t>
  </si>
  <si>
    <t>Dr Ambetkar Nagar</t>
  </si>
  <si>
    <t>Dr Ambetkar Nagar 2nd Main Road</t>
  </si>
  <si>
    <t>Dr Ambetkar Nagar Arcod Road</t>
  </si>
  <si>
    <t>DR Puratchi Thalaivi Nagar</t>
  </si>
  <si>
    <r>
      <t>Dr. Ambedkar Nagar -  First Main Road – 5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Cross Street, Reverview Colony Link Road</t>
    </r>
  </si>
  <si>
    <r>
      <t>Dr. Ambedkar Nagar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Main Right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Cross Street </t>
    </r>
  </si>
  <si>
    <r>
      <t>Dr. Ambedkar Nagar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Main Right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Cross Street </t>
    </r>
  </si>
  <si>
    <r>
      <t>Dr. Ambedkar Nagar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Main Right 4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Cross Street </t>
    </r>
  </si>
  <si>
    <r>
      <t>Dr. Ambedkar Nagar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Main Right 5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Cross Street</t>
    </r>
  </si>
  <si>
    <r>
      <t>Dr. Ambedkar Nagar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Main Right 6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Cross Street</t>
    </r>
  </si>
  <si>
    <r>
      <t>Dr. Ambedkar Nagar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Main Right First Cross Street</t>
    </r>
  </si>
  <si>
    <r>
      <t>Dr. Ambedkar Nagar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Main Road</t>
    </r>
  </si>
  <si>
    <r>
      <t>Dr. Ambedkar Nagar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Main Road</t>
    </r>
  </si>
  <si>
    <t>B.R.R</t>
  </si>
  <si>
    <t>New Colony Main Road</t>
  </si>
  <si>
    <t>LENGTH OF FOOTPATH (METERS)</t>
  </si>
  <si>
    <t>WIDTH OF FOOTPATH (METERS)</t>
  </si>
  <si>
    <t>SURFACE  (BITUMINPOUS / CEMENT / CONCRETE / MACADAM/ UNSURFACED / OTHER)</t>
  </si>
  <si>
    <r>
      <t>Dr. Ambedkar Nagar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Main Road Left Cross Street </t>
    </r>
  </si>
  <si>
    <r>
      <t>Dr. Ambedkar Nagar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Main Road Left, Right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Cross Street</t>
    </r>
  </si>
  <si>
    <r>
      <t>Dr. Ambedkar Nagar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Main Road,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Cross Street </t>
    </r>
  </si>
  <si>
    <r>
      <t>Dr. Ambedkar Nagar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Main Road,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Cross Street 4feet Road</t>
    </r>
  </si>
  <si>
    <r>
      <t>Dr. Ambedkar Nagar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Main Road </t>
    </r>
  </si>
  <si>
    <r>
      <t>Dr. Ambedkar Nagar 4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Main Road</t>
    </r>
  </si>
  <si>
    <r>
      <t>Dr. Ambedkar Nagar 5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Main Road</t>
    </r>
  </si>
  <si>
    <r>
      <t>Dr. Ambedkar Nagar 5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Main road Left Cross Street </t>
    </r>
  </si>
  <si>
    <r>
      <t>Dr. Ambedkar Nagar 5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Main Road Right Cross Street</t>
    </r>
  </si>
  <si>
    <t xml:space="preserve">Dr. Ambedkar Nagar Extn. Main Road </t>
  </si>
  <si>
    <t xml:space="preserve">Dr. Ambedkar Nagar Left Cross Street </t>
  </si>
  <si>
    <t xml:space="preserve">Dr. Ambedkar Nagar Right Cross Street </t>
  </si>
  <si>
    <t>Dr. Road</t>
  </si>
  <si>
    <t>East Street</t>
  </si>
  <si>
    <t>Garden Road</t>
  </si>
  <si>
    <t>Guru Kiruba 1st Garden Road</t>
  </si>
  <si>
    <r>
      <t>Indira Nagar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Cross Street</t>
    </r>
  </si>
  <si>
    <r>
      <t>Indira Nagar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Main Road Extn.</t>
    </r>
  </si>
  <si>
    <r>
      <t>Indira Nagar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Cross Street</t>
    </r>
  </si>
  <si>
    <r>
      <t>Indira Nagar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Main Road</t>
    </r>
  </si>
  <si>
    <r>
      <t>Indira Nagar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Cross Street,</t>
    </r>
  </si>
  <si>
    <r>
      <t>Indira Nagar 4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Right Cross Street,</t>
    </r>
  </si>
  <si>
    <t>J.J. Nagar</t>
  </si>
  <si>
    <r>
      <t>Kavya Garden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Cross Street</t>
    </r>
  </si>
  <si>
    <r>
      <t>Kavya Garden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Main Road</t>
    </r>
  </si>
  <si>
    <r>
      <t>Kavya Garden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Cross Street</t>
    </r>
  </si>
  <si>
    <r>
      <t>Kavya Garden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Main Road</t>
    </r>
  </si>
  <si>
    <r>
      <t>Kavya Garden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Main Road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Cross Street</t>
    </r>
  </si>
  <si>
    <r>
      <t>Kavya Garden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Cross Street</t>
    </r>
  </si>
  <si>
    <r>
      <t>Kavya Garden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Main Road</t>
    </r>
  </si>
  <si>
    <r>
      <t>Kavya Garden 4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Cross Street</t>
    </r>
  </si>
  <si>
    <r>
      <t>Kavya Garden 4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Main Road</t>
    </r>
  </si>
  <si>
    <t>Kavya Garden Right Cross Street</t>
  </si>
  <si>
    <r>
      <t>Kirikori Nagar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Cross Street</t>
    </r>
  </si>
  <si>
    <r>
      <t>Kirikori Nagar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Main Road</t>
    </r>
  </si>
  <si>
    <t>Kirikori Nagar First Main Road</t>
  </si>
  <si>
    <t>Kirikori Nagar Murugathamman Koil Cross Street</t>
  </si>
  <si>
    <t>Kirikori Nagar Murugathamman Koil Street</t>
  </si>
  <si>
    <r>
      <t>Krishna Enclave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Right Cross Street</t>
    </r>
  </si>
  <si>
    <r>
      <t>Krishna Enclave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Right, Left Cross Street</t>
    </r>
  </si>
  <si>
    <t xml:space="preserve">Krishna Enclave Main Road </t>
  </si>
  <si>
    <r>
      <t>Lakshmi Nagar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Cross Street</t>
    </r>
  </si>
  <si>
    <r>
      <t>Lakshmi Nagar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Cross Street</t>
    </r>
  </si>
  <si>
    <r>
      <t>Lakshmi Nagar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Cross Street</t>
    </r>
  </si>
  <si>
    <t>Lakshmi Nagar Main Road</t>
  </si>
  <si>
    <t>M.G. Salai – Mettucolony Bajanai Koil Street Link Road</t>
  </si>
  <si>
    <t>M.G.R. Nagar, Chamber Road – M.G.R. Nagar Link Road</t>
  </si>
  <si>
    <r>
      <t>Macro Marval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Left Cross Street</t>
    </r>
  </si>
  <si>
    <r>
      <t>Macro Marval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Right Cross Street</t>
    </r>
  </si>
  <si>
    <r>
      <t>Macro Marval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Left Cross Street</t>
    </r>
  </si>
  <si>
    <r>
      <t>Macro Marval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Right Cross Street</t>
    </r>
  </si>
  <si>
    <r>
      <t>Macro Marval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Left Cross Street</t>
    </r>
  </si>
  <si>
    <r>
      <t>Macro Marval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Right Cross Street</t>
    </r>
  </si>
  <si>
    <r>
      <t>Macro Marval 4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Left Cross Street</t>
    </r>
  </si>
  <si>
    <r>
      <t>Macro Marval 4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Right Cross Street</t>
    </r>
  </si>
  <si>
    <r>
      <t>Macro Marval 5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Left Cross Street</t>
    </r>
  </si>
  <si>
    <r>
      <t>Macro Marval 5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Right Cross Street</t>
    </r>
  </si>
  <si>
    <r>
      <t>Macro Marval 6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Left Cross Street</t>
    </r>
  </si>
  <si>
    <r>
      <t>Macro Marval 6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Right Cross Street</t>
    </r>
  </si>
  <si>
    <r>
      <t>Macro Marval 7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Left Cross Street</t>
    </r>
  </si>
  <si>
    <r>
      <t>Macro Marval 7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Right Cross Street</t>
    </r>
  </si>
  <si>
    <t>Macro Marval Main Salai</t>
  </si>
  <si>
    <t>Mariyamman Koil Street</t>
  </si>
  <si>
    <t>Mayana Road</t>
  </si>
  <si>
    <t>Meganthi Brothers Left Cross Street</t>
  </si>
  <si>
    <t>Meganthi Brothers Main Road</t>
  </si>
  <si>
    <t>Mettu Colony, Kamaraj Salai</t>
  </si>
  <si>
    <t>Motathamman Koil Street</t>
  </si>
  <si>
    <t>Mottathamman Koil Street</t>
  </si>
  <si>
    <t>Mukthi Enclave Main Road</t>
  </si>
  <si>
    <t>Mukthi Enclave Right Cross Street</t>
  </si>
  <si>
    <t>Munusamy Nagar</t>
  </si>
  <si>
    <t>Murugathamman Koil Street</t>
  </si>
  <si>
    <t>Narkudeeswarar Salai</t>
  </si>
  <si>
    <t>Nehru Street</t>
  </si>
  <si>
    <t>Pala Colony ( Big Colony)</t>
  </si>
  <si>
    <t>Parthasarathy Nagar Extn. Street</t>
  </si>
  <si>
    <t>Parthasarathy Nagar Main Road</t>
  </si>
  <si>
    <t xml:space="preserve">Pattiya Garden </t>
  </si>
  <si>
    <t>Periya Colony Bajanai Koil Street</t>
  </si>
  <si>
    <r>
      <t>Periya Colony Bajanai Koil Street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Right Cross Street  </t>
    </r>
  </si>
  <si>
    <r>
      <t>Periya Colony Bajanai Koil Street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Right Cross Street  </t>
    </r>
  </si>
  <si>
    <r>
      <t>Periya Colony Bajanai Koil Street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Right Cross Street</t>
    </r>
  </si>
  <si>
    <r>
      <t>Periya Colony Bajanai Koil Street 4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Right Cross Street</t>
    </r>
  </si>
  <si>
    <r>
      <t>Periya Colony Bajanai Koil Street 5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Right Cross Street</t>
    </r>
  </si>
  <si>
    <r>
      <t>Periya Colony Bajanai Koil Street 6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Right Cross Street</t>
    </r>
  </si>
  <si>
    <t>Periya Colony East Street</t>
  </si>
  <si>
    <r>
      <t>Periya Colony East Street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Right Cross Street</t>
    </r>
  </si>
  <si>
    <r>
      <t>Periya Colony East Street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Right Cross Street</t>
    </r>
  </si>
  <si>
    <r>
      <t>Periya Colony East Street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Right Cross Street</t>
    </r>
  </si>
  <si>
    <r>
      <t>Periya Colony East Street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Santhu</t>
    </r>
  </si>
  <si>
    <r>
      <t>Periya Colony East Street 4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Right Cross Street</t>
    </r>
  </si>
  <si>
    <r>
      <t>Periya Colony East Street 5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Right Cross Street</t>
    </r>
  </si>
  <si>
    <t>Periya Colony First Cross Street</t>
  </si>
  <si>
    <t>Periya Colony Thukathamman Koil Street</t>
  </si>
  <si>
    <r>
      <t>Periya Palayathamman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Street</t>
    </r>
  </si>
  <si>
    <r>
      <t>Periya Palayathamman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Street</t>
    </r>
  </si>
  <si>
    <t>Periya Palayathamman Koil Street</t>
  </si>
  <si>
    <t>Periyar Salai &amp; Krishna Nagar</t>
  </si>
  <si>
    <r>
      <t>Periyar Salai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Cross Street </t>
    </r>
  </si>
  <si>
    <r>
      <t>Periyar Salai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Cross Street</t>
    </r>
  </si>
  <si>
    <r>
      <t>Periyar Salai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Cross Street</t>
    </r>
  </si>
  <si>
    <r>
      <t>Periyar Salai 4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Cross Right Street </t>
    </r>
  </si>
  <si>
    <r>
      <t>Periyar Salai 4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Cross Street</t>
    </r>
  </si>
  <si>
    <r>
      <t>Periyar Salai 5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Cross Street </t>
    </r>
  </si>
  <si>
    <r>
      <t>Periyar Salai 5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Main Road</t>
    </r>
  </si>
  <si>
    <t xml:space="preserve">Periyar Salai Cross Street </t>
  </si>
  <si>
    <t>Periyar Salai Main Road</t>
  </si>
  <si>
    <r>
      <t>Pillayar Koil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Left Cross Street</t>
    </r>
  </si>
  <si>
    <r>
      <t>Pillayar Koil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Left Cross Street</t>
    </r>
  </si>
  <si>
    <r>
      <t>Pillayar Koil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Left Cross Street</t>
    </r>
  </si>
  <si>
    <r>
      <t>Pillayar Koil 4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Left Cross Street</t>
    </r>
  </si>
  <si>
    <r>
      <t>Pillayar Koil 5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Left Cross Street</t>
    </r>
  </si>
  <si>
    <t>Pillayar Koil Street</t>
  </si>
  <si>
    <t>Prasad Garden Road</t>
  </si>
  <si>
    <t>President Munusamy Nagar</t>
  </si>
  <si>
    <r>
      <t>Purachithalaivi Nagar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Left Cross Street</t>
    </r>
  </si>
  <si>
    <r>
      <t>Purachithalaivi Nagar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Right Cross Street</t>
    </r>
  </si>
  <si>
    <r>
      <t>Purachithalaivi Nagar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Right Cross Street</t>
    </r>
  </si>
  <si>
    <r>
      <t>Purachithalaivi Nagar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Right Cross Street</t>
    </r>
  </si>
  <si>
    <t>Purachithalaivi Nagar Main Road</t>
  </si>
  <si>
    <t>Ramachandra Colony Road</t>
  </si>
  <si>
    <r>
      <t>Ramachandra Colony Road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Left Cross Street</t>
    </r>
  </si>
  <si>
    <r>
      <t>Ramachandra Colony Road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Left Cross Street</t>
    </r>
  </si>
  <si>
    <r>
      <t>Ramachandra Colony Road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Left Cross Street</t>
    </r>
  </si>
  <si>
    <t>Sahaj Enclave Main Road</t>
  </si>
  <si>
    <t>Sahaj Enclave Tank Road</t>
  </si>
  <si>
    <t>Sathya nagar – Manapakkam – Ramapuram Main Road (HD)</t>
  </si>
  <si>
    <r>
      <t>Sathya Nagar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Main Road Right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Cross Street</t>
    </r>
  </si>
  <si>
    <r>
      <t>Sathya Nagar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Main Road Right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Cross Street</t>
    </r>
  </si>
  <si>
    <r>
      <t>Sathya Nagar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Main Road </t>
    </r>
  </si>
  <si>
    <r>
      <t>Sathya Nagar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Main Salai Right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Cross Street</t>
    </r>
  </si>
  <si>
    <r>
      <t>Sathya Nagar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Main Salai Right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Cross Street</t>
    </r>
  </si>
  <si>
    <r>
      <t>Sathya Nagar 4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Main Road</t>
    </r>
  </si>
  <si>
    <r>
      <t>Sathya Nagar 4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Main Road Left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Cross Street    </t>
    </r>
  </si>
  <si>
    <r>
      <t>Sathya Nagar 4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Main Road Left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Cross Street</t>
    </r>
  </si>
  <si>
    <r>
      <t>Sathya Nagar Extn.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Main Road</t>
    </r>
  </si>
  <si>
    <r>
      <t>Sathya Nagar Extn.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Main Road</t>
    </r>
  </si>
  <si>
    <r>
      <t>Sathya Nagar Extn.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Main Road</t>
    </r>
  </si>
  <si>
    <t>Satya Nagar Main Road</t>
  </si>
  <si>
    <r>
      <t>Sethulakshmi  Avenue Right 1</t>
    </r>
    <r>
      <rPr>
        <vertAlign val="superscript"/>
        <sz val="10"/>
        <rFont val="Times New Roman"/>
        <family val="1"/>
      </rPr>
      <t>st</t>
    </r>
    <r>
      <rPr>
        <sz val="10"/>
        <rFont val="Times New Roman"/>
        <family val="1"/>
      </rPr>
      <t xml:space="preserve"> Cross Street</t>
    </r>
  </si>
  <si>
    <t>Sethulakshmi Avenue Main Road</t>
  </si>
  <si>
    <r>
      <t>Sethulakshmi Avenue Right 2</t>
    </r>
    <r>
      <rPr>
        <vertAlign val="superscript"/>
        <sz val="10"/>
        <rFont val="Times New Roman"/>
        <family val="1"/>
      </rPr>
      <t>nd</t>
    </r>
    <r>
      <rPr>
        <sz val="10"/>
        <rFont val="Times New Roman"/>
        <family val="1"/>
      </rPr>
      <t xml:space="preserve"> Cross Street</t>
    </r>
  </si>
  <si>
    <t xml:space="preserve">Sivaji Nagar </t>
  </si>
  <si>
    <t xml:space="preserve">Sivaji Nagar  Garden </t>
  </si>
  <si>
    <t>Sivan Koil Street</t>
  </si>
  <si>
    <t xml:space="preserve">SR Garden </t>
  </si>
  <si>
    <t xml:space="preserve">Srivathsa Foundation Main Road </t>
  </si>
  <si>
    <t>Srivathsa Foundation Main Road Left</t>
  </si>
  <si>
    <t>Srivathsa Foundation Main Road Right</t>
  </si>
  <si>
    <t>SRM Road</t>
  </si>
  <si>
    <t>Sub Health Centre Road</t>
  </si>
  <si>
    <t>Tank Street</t>
  </si>
  <si>
    <t>Thanthai Periyar Salai</t>
  </si>
  <si>
    <t>Thriuvalluvar Nagar</t>
  </si>
  <si>
    <t xml:space="preserve">Valleswaran Koil Cross Street </t>
  </si>
  <si>
    <t>Valliswaran Koil Street</t>
  </si>
  <si>
    <t xml:space="preserve">Velavan Nagar Road  </t>
  </si>
  <si>
    <t>Village Mayana Road</t>
  </si>
  <si>
    <t xml:space="preserve">Well Street </t>
  </si>
  <si>
    <t>Pasupathy Street</t>
  </si>
  <si>
    <r>
      <t>Pattammal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Street</t>
    </r>
  </si>
  <si>
    <r>
      <t>Pattammal 4</t>
    </r>
    <r>
      <rPr>
        <vertAlign val="superscript"/>
        <sz val="10"/>
        <rFont val="Times New Roman"/>
        <family val="1"/>
      </rPr>
      <t>th</t>
    </r>
    <r>
      <rPr>
        <sz val="10"/>
        <rFont val="Times New Roman"/>
        <family val="1"/>
      </rPr>
      <t xml:space="preserve"> Street</t>
    </r>
  </si>
  <si>
    <t>Pattammal Street</t>
  </si>
  <si>
    <t>Pattukottai Kalyanasundaram Nagar</t>
  </si>
  <si>
    <t>Perumal Koil Street</t>
  </si>
  <si>
    <t>Ponni Nagar</t>
  </si>
  <si>
    <t>Ponniamman Koil Street Main Road</t>
  </si>
  <si>
    <t xml:space="preserve">Poongavanam Street </t>
  </si>
  <si>
    <t>Porkodi Street</t>
  </si>
  <si>
    <t>R K V M Nagar</t>
  </si>
  <si>
    <t>Raghupathi Street</t>
  </si>
  <si>
    <t>Rajarajeswari Nagar</t>
  </si>
  <si>
    <t>Manapakkam</t>
  </si>
  <si>
    <t>West Mada Street</t>
  </si>
  <si>
    <t>East Mada Street</t>
  </si>
  <si>
    <t>Arcotpet Street</t>
  </si>
  <si>
    <t>North Mada Street</t>
  </si>
  <si>
    <t>Arcotpet Cross Street</t>
  </si>
  <si>
    <t>Nandambakkam Colony Street</t>
  </si>
  <si>
    <t>Nandambakkam Colony 1st Cross Street</t>
  </si>
  <si>
    <t>Vembuliamman Koil Street</t>
  </si>
  <si>
    <t xml:space="preserve">Ramar Koil Street </t>
  </si>
  <si>
    <t>West Lakeview Street</t>
  </si>
  <si>
    <t>East Lakeview Street</t>
  </si>
  <si>
    <t>Easwaran Koil Street</t>
  </si>
  <si>
    <t>Easwaran Koil Cross Street</t>
  </si>
  <si>
    <t>Harikrishna Colony Street</t>
  </si>
  <si>
    <t>Swami Colony Street</t>
  </si>
  <si>
    <t>Gangaiamman Koil Street</t>
  </si>
  <si>
    <t>Burma Colony 1th Street</t>
  </si>
  <si>
    <t>Burma Colony 2th Street</t>
  </si>
  <si>
    <t>Burma Colony 3th Street</t>
  </si>
  <si>
    <t>Burma Colony 4th Street</t>
  </si>
  <si>
    <t>Deffence Officers Colony 1st Main Road</t>
  </si>
  <si>
    <t>Deffence Officers Colony 2nd Main Road</t>
  </si>
  <si>
    <t>Deffence Officers Colony 1st Street</t>
  </si>
  <si>
    <t>Deffence Officers Colony 1st Cross Street</t>
  </si>
  <si>
    <t>Deffence Officers Colony 2nd Street</t>
  </si>
  <si>
    <t>Deffence Officers Colony 2nd Cross Street</t>
  </si>
  <si>
    <t>Deffence Officers Colony 3rd  Street</t>
  </si>
  <si>
    <t>Deffence Officers Colony 3rd Cross Street</t>
  </si>
  <si>
    <t>Deffence Officers Colony 4th Street</t>
  </si>
  <si>
    <t>Deffence Officers Colony 4th Cross Street</t>
  </si>
  <si>
    <t>Deffence Officers Colony 5th Street</t>
  </si>
  <si>
    <t>Deffence Officers Colony 5th Cross Street</t>
  </si>
  <si>
    <t>Deffence Officers Colony 6st Street</t>
  </si>
  <si>
    <t>Deffence Officers Colony 6th Cross Street</t>
  </si>
  <si>
    <t>Deffence Officers Colony 7th Street</t>
  </si>
  <si>
    <t>Deffence Officers Colony 7th Cross Street</t>
  </si>
  <si>
    <t>Deffence Officers Colony 8th Street</t>
  </si>
  <si>
    <t>Deffence Officers Colony 8th Cross Street</t>
  </si>
  <si>
    <t>Deffence Officers Colony 9th Cross Street</t>
  </si>
  <si>
    <t>Deffence Officers Colony 9th  Street</t>
  </si>
  <si>
    <t>Koothalamman Koil Opposite 1 Lane</t>
  </si>
  <si>
    <t>Koothalamman Koil 2nd Street</t>
  </si>
  <si>
    <t>Koothalamman Koil Opposite 2 Lane</t>
  </si>
  <si>
    <t>Sundar Nagar 1st Cross Street</t>
  </si>
  <si>
    <t>Sundar Nagar 2nd Cross Street</t>
  </si>
  <si>
    <t>Sundar Nagar 3rd Cross Street</t>
  </si>
  <si>
    <t>Sundar Nagar 4th Cross Street</t>
  </si>
  <si>
    <t>Sundar Nagar 7th Cross Street</t>
  </si>
  <si>
    <t>Sundar Nagar 1st Avenue</t>
  </si>
  <si>
    <t>Sundar Nagar 2nd Avenue</t>
  </si>
  <si>
    <t>Sundar Nagar 3rd Avenue</t>
  </si>
  <si>
    <t>Sundar Nagar 4th Avenue</t>
  </si>
  <si>
    <t>Sundar Nagar - Dhanakotti Raja Street</t>
  </si>
  <si>
    <t>Sundar Nagar 5th Cross Street</t>
  </si>
  <si>
    <t>Sundar Nagar 6th Cross Street</t>
  </si>
  <si>
    <t>Thulasingapuram - Karumariamman Koil Street</t>
  </si>
  <si>
    <t>Thulasingapuram Main Road</t>
  </si>
  <si>
    <t>Thulasingapuram - Koothalamman Koil Main Road</t>
  </si>
  <si>
    <t>Thulasingapuram - Koothalamman Koil Street 1st Lane</t>
  </si>
  <si>
    <t>Thulasingapuram - Koothalamman Koil Street 2nd Lane</t>
  </si>
  <si>
    <t>Thulasingapuram - Koothalamman Koil Street 3rd Lane</t>
  </si>
  <si>
    <t>Thulasingapuram - Ambethkar Street.</t>
  </si>
  <si>
    <t>Ganapathypuram Colony 1st Street</t>
  </si>
  <si>
    <t>Ganapathypuram Colony 3rd Street</t>
  </si>
  <si>
    <t>Ganapathypuram Colony 4th Street</t>
  </si>
  <si>
    <t>Ganapathypuram Colony Main Road</t>
  </si>
  <si>
    <t>Ganapathypuram Colony 2nd Street</t>
  </si>
  <si>
    <t>Ganapathypuram Colony 5th Street</t>
  </si>
  <si>
    <t>Ganapathypuram Colony 6th Street</t>
  </si>
  <si>
    <t>Ganapathypuram Colony 7th Street</t>
  </si>
  <si>
    <t>Woodgreak County 1st Main Road</t>
  </si>
  <si>
    <t>Woodgreak County 2nd Main Road</t>
  </si>
  <si>
    <t>Woodgreak County 1st Cross Street</t>
  </si>
  <si>
    <t>Woodgreak County 2nd Cross Street</t>
  </si>
  <si>
    <t>Woodgreak County 3rd Cross Street</t>
  </si>
  <si>
    <t>Woodgreak County 4th Cross Street</t>
  </si>
  <si>
    <t>Woodgreak County 5th Cross Street</t>
  </si>
  <si>
    <t>Woodgreak County 6th Cross Street</t>
  </si>
  <si>
    <t>Woodgreak County 7th Cross Street</t>
  </si>
  <si>
    <t>Woodgreak County 8th Cross Street</t>
  </si>
  <si>
    <t>Woodgreak County 9th Cross Street</t>
  </si>
  <si>
    <t>Woodgreak County 10th Cross Street</t>
  </si>
  <si>
    <t>Woodgreak County 11th Cross Street</t>
  </si>
  <si>
    <t>Woodgreak County 12th Cross Street</t>
  </si>
  <si>
    <t>Woodgreak County 13th Cross Street</t>
  </si>
  <si>
    <t>Woodgreak County 14th Cross Street</t>
  </si>
  <si>
    <t>Woodgreak County 15th Cross Street</t>
  </si>
  <si>
    <t>Subether Dhottam Main Road</t>
  </si>
  <si>
    <t>Subether Dhottam Lane</t>
  </si>
  <si>
    <t>Ganapathypuram - Woodgreak Joining Road</t>
  </si>
  <si>
    <t>Ganapathypuram Colony 8th Street</t>
  </si>
  <si>
    <t>Ganapathypuram Colony 9th Street</t>
  </si>
  <si>
    <t>Mango Grove Streets (1,2,3 &amp; 4)</t>
  </si>
  <si>
    <t>Anna Nagar Main Road</t>
  </si>
  <si>
    <t>Nandambakkam Burial Ground</t>
  </si>
  <si>
    <t>Anna Nagar Exten. Road</t>
  </si>
  <si>
    <t>Mount Poovai Road</t>
  </si>
  <si>
    <t>Anna Nagar Exten. (Vasandam coÏony main road)</t>
  </si>
  <si>
    <t>Anna Nagar Exten. (Vasandam coÏony cross street)</t>
  </si>
  <si>
    <t>Meenambakkam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</si>
  <si>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</si>
  <si>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</si>
  <si>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</si>
  <si>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</si>
  <si>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</si>
  <si>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</si>
  <si>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</si>
  <si>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</si>
  <si>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</si>
  <si>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</si>
  <si>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</si>
  <si>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</si>
  <si>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</si>
  <si>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</si>
  <si>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</si>
  <si>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</si>
  <si>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</si>
  <si>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</si>
  <si>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</si>
  <si>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</si>
  <si>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</si>
  <si>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</si>
  <si>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</si>
  <si>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</si>
  <si>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</si>
  <si>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</si>
  <si>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</si>
  <si>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</si>
  <si>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</si>
  <si>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</si>
  <si>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</si>
  <si>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</si>
  <si>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</si>
  <si>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</si>
  <si>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</si>
  <si>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</si>
  <si>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</si>
  <si>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</si>
  <si>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</si>
  <si>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</si>
  <si>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</si>
  <si>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</si>
  <si>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</si>
  <si>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</si>
  <si>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</si>
  <si>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</si>
  <si>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</si>
  <si>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</si>
  <si>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</si>
  <si>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</si>
  <si>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ROADS</t>
  </si>
  <si>
    <t>FOOTPATHS</t>
  </si>
  <si>
    <t>CENTRE MEDIAN</t>
  </si>
  <si>
    <t>TRAFFIC ISLAND</t>
  </si>
  <si>
    <t>STORM WATER DRAINS</t>
  </si>
  <si>
    <t>PUBLIC CONVENIENCES</t>
  </si>
  <si>
    <t>OTHERS</t>
  </si>
  <si>
    <t>NAME</t>
  </si>
  <si>
    <t xml:space="preserve">CATEGORY </t>
  </si>
  <si>
    <t>MATERIAL</t>
  </si>
  <si>
    <t>LENGTH (m)</t>
  </si>
  <si>
    <t>WIDTH (m)</t>
  </si>
  <si>
    <t>AREA (m2)</t>
  </si>
  <si>
    <t>REMARKS</t>
  </si>
  <si>
    <t>SEATS (M)</t>
  </si>
  <si>
    <t>SEATS (F)</t>
  </si>
  <si>
    <t>BATH 
ROOMS (M)</t>
  </si>
  <si>
    <t>BATH 
ROOMS (F)</t>
  </si>
  <si>
    <t>FEATURE</t>
  </si>
  <si>
    <t>AREA</t>
  </si>
  <si>
    <t>Interior Roads</t>
  </si>
  <si>
    <t>Bituminous roads</t>
  </si>
  <si>
    <t>Cement Concrete Roads</t>
  </si>
  <si>
    <t>Unsurfaced roads</t>
  </si>
  <si>
    <t>Bituminous Roads</t>
  </si>
  <si>
    <t>Cement Concrete roads</t>
  </si>
  <si>
    <t>Bus Route Roads</t>
  </si>
  <si>
    <t>Bituminous  roads</t>
  </si>
  <si>
    <t xml:space="preserve">Cement Concrete Roads </t>
  </si>
  <si>
    <t>Bus route roads</t>
  </si>
  <si>
    <t>New colony 8th street</t>
  </si>
  <si>
    <t xml:space="preserve">Vanumpettai </t>
  </si>
  <si>
    <t xml:space="preserve">Nehru Colony Main road </t>
  </si>
  <si>
    <t>Raja street (Near ARR School)</t>
  </si>
  <si>
    <t>New Colony - Panar street</t>
  </si>
  <si>
    <t>CMWSSB Office, RTO office, LIC office, Indigo airlines cargo office, TWAD office, Annaporna office</t>
  </si>
  <si>
    <t>Near zonal office 12</t>
  </si>
  <si>
    <t xml:space="preserve">Jal Street </t>
  </si>
  <si>
    <t xml:space="preserve">Middle school </t>
  </si>
  <si>
    <t>Burial Ground, Primary School Near Palandiamman Koil Street</t>
  </si>
  <si>
    <t>Ram Nagar</t>
  </si>
  <si>
    <t xml:space="preserve">Primary school </t>
  </si>
  <si>
    <t xml:space="preserve">KK Nagar </t>
  </si>
  <si>
    <t>Primary school</t>
  </si>
  <si>
    <t>Health post</t>
  </si>
  <si>
    <t>KK Nagar main road</t>
  </si>
  <si>
    <t>A.R.Line Elementary School, Electrical Substation near Guindy-Maduvankarai Over Bridge</t>
  </si>
  <si>
    <t xml:space="preserve">Nanganallur 100 feet road </t>
  </si>
  <si>
    <t>16th day ceremony Building, Child Welfare Centres, Family Welfare Centres, Health Posts</t>
  </si>
  <si>
    <t>Dispensary (Siddha), Family Welfare Centres</t>
  </si>
  <si>
    <t>New colony</t>
  </si>
  <si>
    <t>New Colony, Palavanthangal</t>
  </si>
</sst>
</file>

<file path=xl/styles.xml><?xml version="1.0" encoding="utf-8"?>
<styleSheet xmlns="http://schemas.openxmlformats.org/spreadsheetml/2006/main">
  <fonts count="20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Times New Roman"/>
      <family val="1"/>
    </font>
    <font>
      <vertAlign val="superscript"/>
      <sz val="9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vertAlign val="superscript"/>
      <sz val="10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b/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12"/>
      <name val="Arial"/>
      <family val="2"/>
    </font>
    <font>
      <b/>
      <sz val="1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86">
    <xf numFmtId="0" fontId="0" fillId="0" borderId="0" xfId="0"/>
    <xf numFmtId="0" fontId="0" fillId="0" borderId="1" xfId="0" quotePrefix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2" xfId="0" quotePrefix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2" fontId="5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2" fontId="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2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/>
    <xf numFmtId="0" fontId="5" fillId="0" borderId="1" xfId="0" quotePrefix="1" applyNumberFormat="1" applyFont="1" applyBorder="1" applyAlignment="1">
      <alignment wrapText="1"/>
    </xf>
    <xf numFmtId="0" fontId="9" fillId="0" borderId="1" xfId="1" applyFont="1" applyBorder="1" applyAlignment="1">
      <alignment horizontal="left" vertical="center" wrapText="1"/>
    </xf>
    <xf numFmtId="2" fontId="9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9" fillId="0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2" fontId="3" fillId="0" borderId="1" xfId="0" applyNumberFormat="1" applyFont="1" applyBorder="1" applyAlignment="1">
      <alignment horizontal="center" wrapText="1"/>
    </xf>
    <xf numFmtId="0" fontId="3" fillId="0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left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vertical="top" wrapText="1"/>
    </xf>
    <xf numFmtId="2" fontId="0" fillId="0" borderId="1" xfId="0" applyNumberFormat="1" applyBorder="1" applyAlignment="1">
      <alignment horizontal="center" wrapText="1"/>
    </xf>
    <xf numFmtId="0" fontId="11" fillId="0" borderId="1" xfId="0" quotePrefix="1" applyFont="1" applyBorder="1" applyAlignment="1">
      <alignment horizontal="center" vertical="top" wrapText="1"/>
    </xf>
    <xf numFmtId="0" fontId="15" fillId="0" borderId="6" xfId="0" applyFont="1" applyBorder="1" applyAlignment="1">
      <alignment horizontal="left" vertical="center"/>
    </xf>
    <xf numFmtId="0" fontId="15" fillId="0" borderId="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vertical="center"/>
    </xf>
    <xf numFmtId="0" fontId="15" fillId="3" borderId="12" xfId="0" applyFont="1" applyFill="1" applyBorder="1" applyAlignment="1">
      <alignment vertical="center" wrapText="1"/>
    </xf>
    <xf numFmtId="0" fontId="15" fillId="5" borderId="12" xfId="0" applyFont="1" applyFill="1" applyBorder="1" applyAlignment="1">
      <alignment vertical="center"/>
    </xf>
    <xf numFmtId="0" fontId="15" fillId="5" borderId="13" xfId="0" applyFont="1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left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vertical="center"/>
    </xf>
    <xf numFmtId="0" fontId="5" fillId="3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/>
    </xf>
    <xf numFmtId="0" fontId="5" fillId="5" borderId="15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2" borderId="16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left" vertical="center"/>
    </xf>
    <xf numFmtId="0" fontId="5" fillId="6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5" fillId="3" borderId="1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top" wrapText="1"/>
    </xf>
    <xf numFmtId="0" fontId="5" fillId="5" borderId="16" xfId="0" applyFont="1" applyFill="1" applyBorder="1" applyAlignment="1">
      <alignment horizontal="left" vertical="top" wrapText="1"/>
    </xf>
    <xf numFmtId="0" fontId="5" fillId="6" borderId="16" xfId="0" applyFont="1" applyFill="1" applyBorder="1" applyAlignment="1">
      <alignment horizontal="center" vertical="top" wrapText="1"/>
    </xf>
    <xf numFmtId="0" fontId="5" fillId="3" borderId="14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top" wrapText="1"/>
    </xf>
    <xf numFmtId="0" fontId="5" fillId="2" borderId="1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vertical="top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/>
    </xf>
    <xf numFmtId="0" fontId="5" fillId="6" borderId="16" xfId="0" applyFont="1" applyFill="1" applyBorder="1" applyAlignment="1">
      <alignment vertical="center"/>
    </xf>
    <xf numFmtId="0" fontId="15" fillId="6" borderId="16" xfId="0" applyFont="1" applyFill="1" applyBorder="1" applyAlignment="1">
      <alignment horizontal="center" vertical="center"/>
    </xf>
    <xf numFmtId="0" fontId="15" fillId="6" borderId="16" xfId="0" applyFont="1" applyFill="1" applyBorder="1" applyAlignment="1">
      <alignment vertical="center"/>
    </xf>
    <xf numFmtId="0" fontId="15" fillId="5" borderId="16" xfId="0" applyFont="1" applyFill="1" applyBorder="1" applyAlignment="1">
      <alignment vertical="center"/>
    </xf>
    <xf numFmtId="0" fontId="15" fillId="5" borderId="17" xfId="0" applyFont="1" applyFill="1" applyBorder="1" applyAlignment="1">
      <alignment vertical="center"/>
    </xf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18" xfId="0" applyFont="1" applyBorder="1" applyAlignment="1">
      <alignment vertical="center" wrapText="1"/>
    </xf>
    <xf numFmtId="0" fontId="5" fillId="0" borderId="18" xfId="0" applyFont="1" applyBorder="1" applyAlignment="1">
      <alignment vertical="center"/>
    </xf>
    <xf numFmtId="0" fontId="5" fillId="7" borderId="18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15" fillId="5" borderId="19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vertical="center"/>
    </xf>
    <xf numFmtId="0" fontId="15" fillId="3" borderId="19" xfId="0" applyFont="1" applyFill="1" applyBorder="1" applyAlignment="1">
      <alignment vertical="center" wrapText="1"/>
    </xf>
    <xf numFmtId="0" fontId="15" fillId="5" borderId="19" xfId="0" applyFont="1" applyFill="1" applyBorder="1" applyAlignment="1">
      <alignment vertical="center"/>
    </xf>
    <xf numFmtId="0" fontId="15" fillId="5" borderId="20" xfId="0" applyFont="1" applyFill="1" applyBorder="1" applyAlignment="1">
      <alignment vertical="center"/>
    </xf>
    <xf numFmtId="0" fontId="12" fillId="7" borderId="1" xfId="0" applyFont="1" applyFill="1" applyBorder="1" applyAlignment="1">
      <alignment vertical="top" wrapText="1"/>
    </xf>
    <xf numFmtId="0" fontId="5" fillId="7" borderId="0" xfId="0" applyFont="1" applyFill="1" applyBorder="1"/>
    <xf numFmtId="0" fontId="0" fillId="7" borderId="0" xfId="0" applyFill="1"/>
    <xf numFmtId="0" fontId="5" fillId="7" borderId="0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center" vertical="top" wrapText="1"/>
    </xf>
    <xf numFmtId="2" fontId="0" fillId="7" borderId="1" xfId="0" applyNumberFormat="1" applyFill="1" applyBorder="1" applyAlignment="1">
      <alignment horizontal="center" wrapText="1"/>
    </xf>
    <xf numFmtId="0" fontId="3" fillId="7" borderId="1" xfId="0" applyFont="1" applyFill="1" applyBorder="1" applyAlignment="1">
      <alignment horizontal="left" vertical="top" wrapText="1"/>
    </xf>
    <xf numFmtId="0" fontId="5" fillId="7" borderId="14" xfId="0" applyFont="1" applyFill="1" applyBorder="1" applyAlignment="1">
      <alignment horizontal="center" vertical="center" wrapText="1"/>
    </xf>
    <xf numFmtId="2" fontId="3" fillId="7" borderId="1" xfId="0" applyNumberFormat="1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left" vertical="top" wrapText="1"/>
    </xf>
    <xf numFmtId="0" fontId="5" fillId="7" borderId="16" xfId="0" applyFont="1" applyFill="1" applyBorder="1" applyAlignment="1">
      <alignment horizontal="center" vertical="top" wrapText="1"/>
    </xf>
    <xf numFmtId="0" fontId="5" fillId="7" borderId="16" xfId="0" applyFont="1" applyFill="1" applyBorder="1" applyAlignment="1">
      <alignment vertical="center"/>
    </xf>
    <xf numFmtId="0" fontId="5" fillId="7" borderId="17" xfId="0" applyFont="1" applyFill="1" applyBorder="1" applyAlignment="1">
      <alignment vertical="center"/>
    </xf>
    <xf numFmtId="0" fontId="5" fillId="7" borderId="0" xfId="0" applyFont="1" applyFill="1" applyBorder="1" applyAlignment="1">
      <alignment vertical="center"/>
    </xf>
    <xf numFmtId="0" fontId="5" fillId="7" borderId="16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 wrapText="1"/>
    </xf>
    <xf numFmtId="0" fontId="15" fillId="7" borderId="0" xfId="0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quotePrefix="1" applyBorder="1" applyAlignment="1">
      <alignment horizontal="center" wrapText="1"/>
    </xf>
    <xf numFmtId="0" fontId="0" fillId="0" borderId="2" xfId="0" quotePrefix="1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5" fillId="5" borderId="7" xfId="0" applyFont="1" applyFill="1" applyBorder="1" applyAlignment="1">
      <alignment horizontal="center" vertical="center"/>
    </xf>
    <xf numFmtId="0" fontId="15" fillId="5" borderId="10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 wrapText="1"/>
    </xf>
    <xf numFmtId="0" fontId="5" fillId="7" borderId="0" xfId="0" applyFont="1" applyFill="1" applyBorder="1" applyAlignment="1">
      <alignment wrapText="1"/>
    </xf>
    <xf numFmtId="0" fontId="5" fillId="5" borderId="16" xfId="0" applyFont="1" applyFill="1" applyBorder="1" applyAlignment="1">
      <alignment vertical="center" wrapText="1"/>
    </xf>
    <xf numFmtId="0" fontId="5" fillId="7" borderId="16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5" fillId="8" borderId="0" xfId="0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top" wrapText="1"/>
    </xf>
    <xf numFmtId="0" fontId="5" fillId="8" borderId="16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left" vertical="top" wrapText="1"/>
    </xf>
    <xf numFmtId="0" fontId="5" fillId="8" borderId="16" xfId="0" applyFont="1" applyFill="1" applyBorder="1" applyAlignment="1">
      <alignment vertical="center"/>
    </xf>
    <xf numFmtId="0" fontId="5" fillId="8" borderId="17" xfId="0" applyFont="1" applyFill="1" applyBorder="1" applyAlignment="1">
      <alignment vertical="center"/>
    </xf>
    <xf numFmtId="0" fontId="5" fillId="8" borderId="0" xfId="0" applyFont="1" applyFill="1" applyBorder="1" applyAlignment="1">
      <alignment vertical="center"/>
    </xf>
    <xf numFmtId="0" fontId="5" fillId="8" borderId="16" xfId="0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85"/>
  <sheetViews>
    <sheetView tabSelected="1" topLeftCell="A26" workbookViewId="0">
      <selection activeCell="C56" sqref="C56"/>
    </sheetView>
  </sheetViews>
  <sheetFormatPr defaultRowHeight="12.75"/>
  <cols>
    <col min="1" max="1" width="9.140625" style="10"/>
    <col min="2" max="2" width="31.140625" style="10" customWidth="1"/>
    <col min="3" max="3" width="34.28515625" style="10" customWidth="1"/>
    <col min="4" max="4" width="31.85546875" style="10" customWidth="1"/>
    <col min="5" max="5" width="12.140625" style="10" customWidth="1"/>
    <col min="6" max="6" width="18.85546875" style="10" customWidth="1"/>
    <col min="7" max="16384" width="9.140625" style="10"/>
  </cols>
  <sheetData>
    <row r="3" spans="1:6">
      <c r="A3" s="48" t="s">
        <v>2073</v>
      </c>
    </row>
    <row r="4" spans="1:6" s="4" customFormat="1" ht="31.5">
      <c r="A4" s="3" t="s">
        <v>2072</v>
      </c>
      <c r="B4" s="3" t="s">
        <v>2074</v>
      </c>
      <c r="C4" s="3" t="s">
        <v>2075</v>
      </c>
      <c r="D4" s="3" t="s">
        <v>2076</v>
      </c>
      <c r="E4" s="3" t="s">
        <v>2077</v>
      </c>
      <c r="F4" s="3" t="s">
        <v>2078</v>
      </c>
    </row>
    <row r="5" spans="1:6" ht="22.5" customHeight="1">
      <c r="A5" s="150" t="s">
        <v>2079</v>
      </c>
      <c r="B5" s="152" t="s">
        <v>2120</v>
      </c>
      <c r="C5" s="2" t="s">
        <v>2121</v>
      </c>
      <c r="D5" s="2" t="s">
        <v>2122</v>
      </c>
      <c r="E5" s="2">
        <v>160</v>
      </c>
      <c r="F5" s="2" t="s">
        <v>2123</v>
      </c>
    </row>
    <row r="6" spans="1:6" ht="25.5" customHeight="1">
      <c r="A6" s="151"/>
      <c r="B6" s="153"/>
      <c r="C6" s="2" t="s">
        <v>2124</v>
      </c>
      <c r="D6" s="2" t="s">
        <v>2125</v>
      </c>
      <c r="E6" s="2">
        <v>161</v>
      </c>
      <c r="F6" s="2" t="s">
        <v>2123</v>
      </c>
    </row>
    <row r="7" spans="1:6" ht="27" customHeight="1">
      <c r="A7" s="5"/>
      <c r="B7" s="154"/>
      <c r="C7" s="2" t="s">
        <v>2126</v>
      </c>
      <c r="D7" s="2" t="s">
        <v>2127</v>
      </c>
      <c r="E7" s="2">
        <v>164</v>
      </c>
      <c r="F7" s="2" t="s">
        <v>2128</v>
      </c>
    </row>
    <row r="8" spans="1:6">
      <c r="A8" s="1" t="s">
        <v>2080</v>
      </c>
      <c r="B8" s="8" t="s">
        <v>2129</v>
      </c>
      <c r="C8" s="2" t="s">
        <v>2130</v>
      </c>
      <c r="D8" s="2" t="s">
        <v>2130</v>
      </c>
      <c r="E8" s="2" t="s">
        <v>2130</v>
      </c>
      <c r="F8" s="2"/>
    </row>
    <row r="9" spans="1:6">
      <c r="A9" s="1" t="s">
        <v>2081</v>
      </c>
      <c r="B9" s="2" t="s">
        <v>2131</v>
      </c>
      <c r="C9" s="2" t="s">
        <v>2130</v>
      </c>
      <c r="D9" s="2" t="s">
        <v>2130</v>
      </c>
      <c r="E9" s="2" t="s">
        <v>2130</v>
      </c>
      <c r="F9" s="2"/>
    </row>
    <row r="10" spans="1:6" ht="25.5">
      <c r="A10" s="155" t="s">
        <v>2082</v>
      </c>
      <c r="B10" s="152" t="s">
        <v>2132</v>
      </c>
      <c r="C10" s="2" t="s">
        <v>2135</v>
      </c>
      <c r="D10" s="2" t="s">
        <v>2133</v>
      </c>
      <c r="E10" s="2">
        <v>162</v>
      </c>
      <c r="F10" s="2" t="s">
        <v>2134</v>
      </c>
    </row>
    <row r="11" spans="1:6">
      <c r="A11" s="156"/>
      <c r="B11" s="153"/>
      <c r="C11" s="2" t="s">
        <v>2136</v>
      </c>
      <c r="D11" s="2" t="s">
        <v>2138</v>
      </c>
      <c r="E11" s="2">
        <v>163</v>
      </c>
      <c r="F11" s="2" t="s">
        <v>2137</v>
      </c>
    </row>
    <row r="12" spans="1:6">
      <c r="A12" s="156"/>
      <c r="B12" s="153"/>
      <c r="C12" s="2" t="s">
        <v>2139</v>
      </c>
      <c r="D12" s="2" t="s">
        <v>2140</v>
      </c>
      <c r="E12" s="2">
        <v>162</v>
      </c>
      <c r="F12" s="2" t="s">
        <v>2137</v>
      </c>
    </row>
    <row r="13" spans="1:6">
      <c r="A13" s="156"/>
      <c r="B13" s="153"/>
      <c r="C13" s="2" t="s">
        <v>2141</v>
      </c>
      <c r="D13" s="2" t="s">
        <v>2142</v>
      </c>
      <c r="E13" s="2">
        <v>163</v>
      </c>
      <c r="F13" s="2" t="s">
        <v>2137</v>
      </c>
    </row>
    <row r="14" spans="1:6">
      <c r="A14" s="157"/>
      <c r="B14" s="154"/>
      <c r="C14" s="2" t="s">
        <v>2143</v>
      </c>
      <c r="D14" s="2" t="s">
        <v>2144</v>
      </c>
      <c r="E14" s="2">
        <v>161</v>
      </c>
      <c r="F14" s="2" t="s">
        <v>2123</v>
      </c>
    </row>
    <row r="15" spans="1:6">
      <c r="A15" s="7"/>
      <c r="B15" s="6"/>
      <c r="C15" s="2" t="s">
        <v>2180</v>
      </c>
      <c r="D15" s="2" t="s">
        <v>2181</v>
      </c>
      <c r="E15" s="2">
        <v>165</v>
      </c>
      <c r="F15" s="2" t="s">
        <v>2180</v>
      </c>
    </row>
    <row r="16" spans="1:6">
      <c r="A16" s="7"/>
      <c r="B16" s="6"/>
      <c r="C16" s="2" t="s">
        <v>2182</v>
      </c>
      <c r="D16" s="2" t="s">
        <v>2183</v>
      </c>
      <c r="E16" s="2">
        <v>166</v>
      </c>
      <c r="F16" s="2" t="s">
        <v>2134</v>
      </c>
    </row>
    <row r="17" spans="1:6">
      <c r="A17" s="1" t="s">
        <v>2083</v>
      </c>
      <c r="B17" s="2" t="s">
        <v>2145</v>
      </c>
      <c r="C17" s="2" t="s">
        <v>2130</v>
      </c>
      <c r="D17" s="2" t="s">
        <v>2130</v>
      </c>
      <c r="E17" s="2" t="s">
        <v>2130</v>
      </c>
      <c r="F17" s="2" t="s">
        <v>2130</v>
      </c>
    </row>
    <row r="18" spans="1:6">
      <c r="A18" s="1" t="s">
        <v>2084</v>
      </c>
      <c r="B18" s="2" t="s">
        <v>2146</v>
      </c>
      <c r="C18" s="2" t="s">
        <v>2130</v>
      </c>
      <c r="D18" s="2" t="s">
        <v>2130</v>
      </c>
      <c r="E18" s="2" t="s">
        <v>2130</v>
      </c>
      <c r="F18" s="2" t="s">
        <v>2130</v>
      </c>
    </row>
    <row r="19" spans="1:6">
      <c r="A19" s="1" t="s">
        <v>2085</v>
      </c>
      <c r="B19" s="148" t="s">
        <v>2147</v>
      </c>
      <c r="C19" s="2" t="s">
        <v>2184</v>
      </c>
      <c r="D19" s="2" t="s">
        <v>2185</v>
      </c>
      <c r="E19" s="2">
        <v>160</v>
      </c>
      <c r="F19" s="2" t="s">
        <v>2123</v>
      </c>
    </row>
    <row r="20" spans="1:6">
      <c r="A20" s="1"/>
      <c r="B20" s="149"/>
      <c r="C20" s="2" t="s">
        <v>2186</v>
      </c>
      <c r="D20" s="2"/>
      <c r="E20" s="2"/>
      <c r="F20" s="2"/>
    </row>
    <row r="21" spans="1:6">
      <c r="A21" s="1" t="s">
        <v>2086</v>
      </c>
      <c r="B21" s="2" t="s">
        <v>2148</v>
      </c>
      <c r="C21" s="2" t="s">
        <v>2130</v>
      </c>
      <c r="D21" s="2" t="s">
        <v>2130</v>
      </c>
      <c r="E21" s="2" t="s">
        <v>2130</v>
      </c>
      <c r="F21" s="2" t="s">
        <v>2130</v>
      </c>
    </row>
    <row r="22" spans="1:6">
      <c r="A22" s="1" t="s">
        <v>2087</v>
      </c>
      <c r="B22" s="2" t="s">
        <v>2149</v>
      </c>
      <c r="C22" s="2" t="s">
        <v>2130</v>
      </c>
      <c r="D22" s="2" t="s">
        <v>2130</v>
      </c>
      <c r="E22" s="2" t="s">
        <v>2130</v>
      </c>
      <c r="F22" s="2" t="s">
        <v>2130</v>
      </c>
    </row>
    <row r="23" spans="1:6">
      <c r="A23" s="1" t="s">
        <v>2088</v>
      </c>
      <c r="B23" s="2" t="s">
        <v>2150</v>
      </c>
      <c r="C23" s="2" t="s">
        <v>2187</v>
      </c>
      <c r="D23" s="2" t="s">
        <v>2188</v>
      </c>
      <c r="E23" s="2">
        <v>160</v>
      </c>
      <c r="F23" s="2" t="s">
        <v>2123</v>
      </c>
    </row>
    <row r="24" spans="1:6">
      <c r="A24" s="1" t="s">
        <v>2089</v>
      </c>
      <c r="B24" s="2" t="s">
        <v>2151</v>
      </c>
      <c r="C24" s="2" t="s">
        <v>2189</v>
      </c>
      <c r="D24" s="2" t="s">
        <v>2190</v>
      </c>
      <c r="E24" s="2">
        <v>166</v>
      </c>
      <c r="F24" s="2" t="s">
        <v>2128</v>
      </c>
    </row>
    <row r="25" spans="1:6">
      <c r="A25" s="1"/>
      <c r="B25" s="2"/>
      <c r="C25" s="2" t="s">
        <v>2191</v>
      </c>
      <c r="D25" s="2" t="s">
        <v>2192</v>
      </c>
      <c r="E25" s="2">
        <v>161</v>
      </c>
      <c r="F25" s="2" t="s">
        <v>2123</v>
      </c>
    </row>
    <row r="26" spans="1:6">
      <c r="A26" s="1"/>
      <c r="B26" s="2"/>
      <c r="C26" s="2" t="s">
        <v>2193</v>
      </c>
      <c r="D26" s="2" t="s">
        <v>2194</v>
      </c>
      <c r="E26" s="2">
        <v>164</v>
      </c>
      <c r="F26" s="2" t="s">
        <v>2128</v>
      </c>
    </row>
    <row r="27" spans="1:6">
      <c r="A27" s="1"/>
      <c r="B27" s="2"/>
      <c r="C27" s="2"/>
      <c r="D27" s="2"/>
      <c r="E27" s="2"/>
      <c r="F27" s="2"/>
    </row>
    <row r="28" spans="1:6">
      <c r="A28" s="1" t="s">
        <v>2090</v>
      </c>
      <c r="B28" s="2" t="s">
        <v>2152</v>
      </c>
      <c r="C28" s="2" t="s">
        <v>2130</v>
      </c>
      <c r="D28" s="2" t="s">
        <v>2130</v>
      </c>
      <c r="E28" s="2" t="s">
        <v>2130</v>
      </c>
      <c r="F28" s="2" t="s">
        <v>2130</v>
      </c>
    </row>
    <row r="29" spans="1:6">
      <c r="A29" s="1" t="s">
        <v>2091</v>
      </c>
      <c r="B29" s="2" t="s">
        <v>2153</v>
      </c>
      <c r="C29" s="2" t="s">
        <v>2195</v>
      </c>
      <c r="D29" s="2" t="s">
        <v>2196</v>
      </c>
      <c r="E29" s="2">
        <v>160</v>
      </c>
      <c r="F29" s="2" t="s">
        <v>2123</v>
      </c>
    </row>
    <row r="30" spans="1:6">
      <c r="A30" s="1"/>
      <c r="B30" s="2"/>
      <c r="C30" s="2" t="s">
        <v>2197</v>
      </c>
      <c r="D30" s="2" t="s">
        <v>2196</v>
      </c>
      <c r="E30" s="2">
        <v>160</v>
      </c>
      <c r="F30" s="2" t="s">
        <v>2123</v>
      </c>
    </row>
    <row r="31" spans="1:6" ht="25.5">
      <c r="A31" s="1"/>
      <c r="B31" s="2"/>
      <c r="C31" s="2" t="s">
        <v>2198</v>
      </c>
      <c r="D31" s="2" t="s">
        <v>2196</v>
      </c>
      <c r="E31" s="2">
        <v>160</v>
      </c>
      <c r="F31" s="2" t="s">
        <v>2123</v>
      </c>
    </row>
    <row r="32" spans="1:6">
      <c r="A32" s="1"/>
      <c r="B32" s="2"/>
      <c r="C32" s="2" t="s">
        <v>2199</v>
      </c>
      <c r="D32" s="2" t="s">
        <v>2196</v>
      </c>
      <c r="E32" s="2">
        <v>160</v>
      </c>
      <c r="F32" s="2" t="s">
        <v>2123</v>
      </c>
    </row>
    <row r="33" spans="1:6">
      <c r="A33" s="1"/>
      <c r="B33" s="2"/>
      <c r="C33" s="2" t="s">
        <v>2200</v>
      </c>
      <c r="D33" s="2" t="s">
        <v>2196</v>
      </c>
      <c r="E33" s="2">
        <v>160</v>
      </c>
      <c r="F33" s="2" t="s">
        <v>2123</v>
      </c>
    </row>
    <row r="34" spans="1:6">
      <c r="A34" s="1" t="s">
        <v>2092</v>
      </c>
      <c r="B34" s="2" t="s">
        <v>2154</v>
      </c>
      <c r="C34" s="2" t="s">
        <v>1291</v>
      </c>
      <c r="D34" s="2" t="s">
        <v>2201</v>
      </c>
      <c r="E34" s="2">
        <v>160</v>
      </c>
      <c r="F34" s="2" t="s">
        <v>2123</v>
      </c>
    </row>
    <row r="35" spans="1:6" ht="27" customHeight="1">
      <c r="A35" s="1"/>
      <c r="B35" s="2"/>
      <c r="C35" s="2" t="s">
        <v>1292</v>
      </c>
      <c r="D35" s="2" t="s">
        <v>1293</v>
      </c>
      <c r="E35" s="2">
        <v>161</v>
      </c>
      <c r="F35" s="2" t="s">
        <v>2137</v>
      </c>
    </row>
    <row r="36" spans="1:6" ht="27" customHeight="1">
      <c r="A36" s="1"/>
      <c r="B36" s="2"/>
      <c r="C36" s="2" t="s">
        <v>1294</v>
      </c>
      <c r="D36" s="2" t="s">
        <v>1295</v>
      </c>
      <c r="E36" s="2">
        <v>163</v>
      </c>
      <c r="F36" s="2" t="s">
        <v>2137</v>
      </c>
    </row>
    <row r="37" spans="1:6" ht="27" customHeight="1">
      <c r="A37" s="1"/>
      <c r="B37" s="2"/>
      <c r="C37" s="2" t="s">
        <v>1296</v>
      </c>
      <c r="D37" s="2" t="s">
        <v>1297</v>
      </c>
      <c r="E37" s="2">
        <v>165</v>
      </c>
      <c r="F37" s="2" t="s">
        <v>994</v>
      </c>
    </row>
    <row r="38" spans="1:6" ht="27" customHeight="1">
      <c r="A38" s="1"/>
      <c r="B38" s="2"/>
      <c r="C38" s="2" t="s">
        <v>1298</v>
      </c>
      <c r="D38" s="2" t="s">
        <v>1299</v>
      </c>
      <c r="E38" s="2">
        <v>165</v>
      </c>
      <c r="F38" s="2" t="s">
        <v>994</v>
      </c>
    </row>
    <row r="39" spans="1:6" ht="27" customHeight="1">
      <c r="A39" s="1"/>
      <c r="B39" s="2"/>
      <c r="C39" s="2" t="s">
        <v>1300</v>
      </c>
      <c r="D39" s="2" t="s">
        <v>1301</v>
      </c>
      <c r="E39" s="2">
        <v>164</v>
      </c>
      <c r="F39" s="2" t="s">
        <v>2128</v>
      </c>
    </row>
    <row r="40" spans="1:6" ht="27" customHeight="1">
      <c r="A40" s="1"/>
      <c r="B40" s="2"/>
      <c r="C40" s="2" t="s">
        <v>1302</v>
      </c>
      <c r="D40" s="2" t="s">
        <v>1303</v>
      </c>
      <c r="E40" s="2">
        <v>166</v>
      </c>
      <c r="F40" s="2" t="s">
        <v>2134</v>
      </c>
    </row>
    <row r="41" spans="1:6" ht="27" customHeight="1">
      <c r="A41" s="1" t="s">
        <v>2093</v>
      </c>
      <c r="B41" s="2" t="s">
        <v>2155</v>
      </c>
      <c r="C41" s="2" t="s">
        <v>2130</v>
      </c>
      <c r="D41" s="2" t="s">
        <v>2130</v>
      </c>
      <c r="E41" s="2" t="s">
        <v>2130</v>
      </c>
      <c r="F41" s="2"/>
    </row>
    <row r="42" spans="1:6" ht="27" customHeight="1">
      <c r="A42" s="1" t="s">
        <v>2094</v>
      </c>
      <c r="B42" s="2" t="s">
        <v>1306</v>
      </c>
      <c r="C42" s="2" t="s">
        <v>1304</v>
      </c>
      <c r="D42" s="2" t="s">
        <v>1305</v>
      </c>
      <c r="E42" s="2">
        <v>160</v>
      </c>
      <c r="F42" s="2" t="s">
        <v>2123</v>
      </c>
    </row>
    <row r="43" spans="1:6" ht="27" customHeight="1">
      <c r="A43" s="1"/>
      <c r="B43" s="2" t="s">
        <v>1307</v>
      </c>
      <c r="C43" s="2" t="s">
        <v>1308</v>
      </c>
      <c r="D43" s="2" t="s">
        <v>1309</v>
      </c>
      <c r="E43" s="2">
        <v>166</v>
      </c>
      <c r="F43" s="2" t="s">
        <v>2134</v>
      </c>
    </row>
    <row r="44" spans="1:6" ht="27" customHeight="1">
      <c r="A44" s="1" t="s">
        <v>2095</v>
      </c>
      <c r="B44" s="2" t="s">
        <v>2156</v>
      </c>
      <c r="C44" s="2" t="s">
        <v>2130</v>
      </c>
      <c r="D44" s="2" t="s">
        <v>2130</v>
      </c>
      <c r="E44" s="2" t="s">
        <v>2130</v>
      </c>
      <c r="F44" s="2"/>
    </row>
    <row r="45" spans="1:6" ht="27" customHeight="1">
      <c r="A45" s="1" t="s">
        <v>2096</v>
      </c>
      <c r="B45" s="2" t="s">
        <v>2157</v>
      </c>
      <c r="C45" s="2" t="s">
        <v>2130</v>
      </c>
      <c r="D45" s="2" t="s">
        <v>2130</v>
      </c>
      <c r="E45" s="2" t="s">
        <v>2130</v>
      </c>
      <c r="F45" s="2"/>
    </row>
    <row r="46" spans="1:6" ht="27" customHeight="1">
      <c r="A46" s="1" t="s">
        <v>2097</v>
      </c>
      <c r="B46" s="2" t="s">
        <v>2158</v>
      </c>
      <c r="C46" s="2" t="s">
        <v>1310</v>
      </c>
      <c r="D46" s="2" t="s">
        <v>1311</v>
      </c>
      <c r="E46" s="2">
        <v>160</v>
      </c>
      <c r="F46" s="2" t="s">
        <v>2123</v>
      </c>
    </row>
    <row r="47" spans="1:6" ht="27" customHeight="1">
      <c r="A47" s="1"/>
      <c r="B47" s="2"/>
      <c r="C47" s="2" t="s">
        <v>1312</v>
      </c>
      <c r="D47" s="2" t="s">
        <v>2140</v>
      </c>
      <c r="E47" s="2">
        <v>162</v>
      </c>
      <c r="F47" s="2" t="s">
        <v>2137</v>
      </c>
    </row>
    <row r="48" spans="1:6" ht="27" customHeight="1">
      <c r="A48" s="1"/>
      <c r="B48" s="2"/>
      <c r="C48" s="2" t="s">
        <v>1313</v>
      </c>
      <c r="D48" s="2" t="s">
        <v>1314</v>
      </c>
      <c r="E48" s="2">
        <v>167</v>
      </c>
      <c r="F48" s="2" t="s">
        <v>2128</v>
      </c>
    </row>
    <row r="49" spans="1:6" ht="27" customHeight="1">
      <c r="A49" s="1" t="s">
        <v>2098</v>
      </c>
      <c r="B49" s="2" t="s">
        <v>2159</v>
      </c>
      <c r="C49" s="2" t="s">
        <v>1315</v>
      </c>
      <c r="D49" s="2" t="s">
        <v>1316</v>
      </c>
      <c r="E49" s="2">
        <v>160</v>
      </c>
      <c r="F49" s="2" t="s">
        <v>2123</v>
      </c>
    </row>
    <row r="50" spans="1:6" ht="27" customHeight="1">
      <c r="A50" s="1"/>
      <c r="B50" s="2"/>
      <c r="C50" s="2" t="s">
        <v>1317</v>
      </c>
      <c r="D50" s="2" t="s">
        <v>1318</v>
      </c>
      <c r="E50" s="2">
        <v>166</v>
      </c>
      <c r="F50" s="2" t="s">
        <v>2134</v>
      </c>
    </row>
    <row r="51" spans="1:6" ht="27" customHeight="1">
      <c r="A51" s="1" t="s">
        <v>2099</v>
      </c>
      <c r="B51" s="2" t="s">
        <v>2160</v>
      </c>
      <c r="C51" s="2" t="s">
        <v>2130</v>
      </c>
      <c r="D51" s="2" t="s">
        <v>2130</v>
      </c>
      <c r="E51" s="2" t="s">
        <v>2130</v>
      </c>
      <c r="F51" s="2"/>
    </row>
    <row r="52" spans="1:6" ht="27" customHeight="1">
      <c r="A52" s="1" t="s">
        <v>2100</v>
      </c>
      <c r="B52" s="2" t="s">
        <v>2161</v>
      </c>
      <c r="C52" s="2" t="s">
        <v>2130</v>
      </c>
      <c r="D52" s="2" t="s">
        <v>2130</v>
      </c>
      <c r="E52" s="2" t="s">
        <v>2130</v>
      </c>
      <c r="F52" s="2"/>
    </row>
    <row r="53" spans="1:6" ht="27" customHeight="1">
      <c r="A53" s="1" t="s">
        <v>2101</v>
      </c>
      <c r="B53" s="2" t="s">
        <v>2162</v>
      </c>
      <c r="C53" s="2"/>
      <c r="D53" s="2"/>
      <c r="E53" s="2"/>
      <c r="F53" s="2"/>
    </row>
    <row r="54" spans="1:6" ht="27" customHeight="1">
      <c r="A54" s="1" t="s">
        <v>2102</v>
      </c>
      <c r="B54" s="2" t="s">
        <v>2163</v>
      </c>
      <c r="C54" s="2" t="s">
        <v>1315</v>
      </c>
      <c r="D54" s="2" t="s">
        <v>1316</v>
      </c>
      <c r="E54" s="2">
        <v>160</v>
      </c>
      <c r="F54" s="2" t="s">
        <v>2123</v>
      </c>
    </row>
    <row r="55" spans="1:6" ht="27" customHeight="1">
      <c r="A55" s="1"/>
      <c r="B55" s="2"/>
      <c r="C55" s="2" t="s">
        <v>1319</v>
      </c>
      <c r="D55" s="2" t="s">
        <v>1320</v>
      </c>
      <c r="E55" s="2">
        <v>163</v>
      </c>
      <c r="F55" s="2" t="s">
        <v>2137</v>
      </c>
    </row>
    <row r="56" spans="1:6" ht="27" customHeight="1">
      <c r="A56" s="1"/>
      <c r="B56" s="2"/>
      <c r="C56" s="2" t="s">
        <v>1321</v>
      </c>
      <c r="D56" s="2" t="s">
        <v>1322</v>
      </c>
      <c r="E56" s="2">
        <v>162</v>
      </c>
      <c r="F56" s="2" t="s">
        <v>1323</v>
      </c>
    </row>
    <row r="57" spans="1:6" ht="27" customHeight="1">
      <c r="A57" s="1"/>
      <c r="B57" s="2"/>
      <c r="C57" s="2" t="s">
        <v>1324</v>
      </c>
      <c r="D57" s="2" t="s">
        <v>1318</v>
      </c>
      <c r="E57" s="2">
        <v>166</v>
      </c>
      <c r="F57" s="2" t="s">
        <v>2134</v>
      </c>
    </row>
    <row r="58" spans="1:6" ht="27" customHeight="1">
      <c r="A58" s="1" t="s">
        <v>2103</v>
      </c>
      <c r="B58" s="2" t="s">
        <v>2164</v>
      </c>
      <c r="C58" s="2" t="s">
        <v>2130</v>
      </c>
      <c r="D58" s="2" t="s">
        <v>2130</v>
      </c>
      <c r="E58" s="2" t="s">
        <v>2130</v>
      </c>
      <c r="F58" s="2"/>
    </row>
    <row r="59" spans="1:6" ht="27" customHeight="1">
      <c r="A59" s="1" t="s">
        <v>2104</v>
      </c>
      <c r="B59" s="2" t="s">
        <v>2165</v>
      </c>
      <c r="C59" s="2" t="s">
        <v>2130</v>
      </c>
      <c r="D59" s="2" t="s">
        <v>2130</v>
      </c>
      <c r="E59" s="2" t="s">
        <v>2130</v>
      </c>
      <c r="F59" s="2"/>
    </row>
    <row r="60" spans="1:6" ht="27" customHeight="1">
      <c r="A60" s="1" t="s">
        <v>2105</v>
      </c>
      <c r="B60" s="2" t="s">
        <v>2166</v>
      </c>
      <c r="C60" s="2" t="s">
        <v>2130</v>
      </c>
      <c r="D60" s="2" t="s">
        <v>2130</v>
      </c>
      <c r="E60" s="2" t="s">
        <v>2130</v>
      </c>
      <c r="F60" s="2"/>
    </row>
    <row r="61" spans="1:6" ht="27" customHeight="1">
      <c r="A61" s="1" t="s">
        <v>2106</v>
      </c>
      <c r="B61" s="2" t="s">
        <v>2167</v>
      </c>
      <c r="C61" s="2" t="s">
        <v>2130</v>
      </c>
      <c r="D61" s="2" t="s">
        <v>2130</v>
      </c>
      <c r="E61" s="2" t="s">
        <v>2130</v>
      </c>
      <c r="F61" s="2"/>
    </row>
    <row r="62" spans="1:6" ht="27" customHeight="1">
      <c r="A62" s="1" t="s">
        <v>2107</v>
      </c>
      <c r="B62" s="2" t="s">
        <v>2168</v>
      </c>
      <c r="C62" s="2" t="s">
        <v>2130</v>
      </c>
      <c r="D62" s="2" t="s">
        <v>2130</v>
      </c>
      <c r="E62" s="2" t="s">
        <v>2130</v>
      </c>
      <c r="F62" s="2"/>
    </row>
    <row r="63" spans="1:6" ht="27" customHeight="1">
      <c r="A63" s="1" t="s">
        <v>2108</v>
      </c>
      <c r="B63" s="2" t="s">
        <v>2169</v>
      </c>
      <c r="C63" s="2"/>
      <c r="D63" s="2"/>
      <c r="E63" s="2"/>
      <c r="F63" s="2"/>
    </row>
    <row r="64" spans="1:6" ht="27" customHeight="1">
      <c r="A64" s="1" t="s">
        <v>2109</v>
      </c>
      <c r="B64" s="2" t="s">
        <v>2170</v>
      </c>
      <c r="C64" s="2"/>
      <c r="D64" s="2"/>
      <c r="E64" s="2"/>
      <c r="F64" s="2"/>
    </row>
    <row r="65" spans="1:6" ht="27" customHeight="1">
      <c r="A65" s="1" t="s">
        <v>2110</v>
      </c>
      <c r="B65" s="2" t="s">
        <v>2171</v>
      </c>
      <c r="C65" s="2"/>
      <c r="D65" s="2"/>
      <c r="E65" s="2"/>
      <c r="F65" s="2"/>
    </row>
    <row r="66" spans="1:6" ht="27" customHeight="1">
      <c r="A66" s="1" t="s">
        <v>2111</v>
      </c>
      <c r="B66" s="2" t="s">
        <v>2172</v>
      </c>
      <c r="C66" s="2"/>
      <c r="D66" s="2"/>
      <c r="E66" s="2"/>
      <c r="F66" s="2"/>
    </row>
    <row r="67" spans="1:6" ht="27" customHeight="1">
      <c r="A67" s="1" t="s">
        <v>2112</v>
      </c>
      <c r="B67" s="2" t="s">
        <v>2173</v>
      </c>
      <c r="C67" s="2"/>
      <c r="D67" s="2"/>
      <c r="E67" s="2"/>
      <c r="F67" s="2"/>
    </row>
    <row r="68" spans="1:6" ht="27" customHeight="1">
      <c r="A68" s="1" t="s">
        <v>2113</v>
      </c>
      <c r="B68" s="2" t="s">
        <v>2174</v>
      </c>
      <c r="C68" s="2" t="s">
        <v>2130</v>
      </c>
      <c r="D68" s="2" t="s">
        <v>2130</v>
      </c>
      <c r="E68" s="2" t="s">
        <v>2130</v>
      </c>
      <c r="F68" s="2"/>
    </row>
    <row r="69" spans="1:6" ht="27" customHeight="1">
      <c r="A69" s="1" t="s">
        <v>2114</v>
      </c>
      <c r="B69" s="2" t="s">
        <v>2175</v>
      </c>
      <c r="C69" s="2"/>
      <c r="D69" s="2"/>
      <c r="E69" s="2"/>
      <c r="F69" s="2"/>
    </row>
    <row r="70" spans="1:6" ht="27" customHeight="1">
      <c r="A70" s="1" t="s">
        <v>2115</v>
      </c>
      <c r="B70" s="2" t="s">
        <v>2176</v>
      </c>
      <c r="C70" s="2"/>
      <c r="D70" s="2"/>
      <c r="E70" s="2"/>
      <c r="F70" s="2"/>
    </row>
    <row r="71" spans="1:6" ht="27" customHeight="1">
      <c r="A71" s="1" t="s">
        <v>2116</v>
      </c>
      <c r="B71" s="2" t="s">
        <v>2177</v>
      </c>
      <c r="C71" s="2"/>
      <c r="D71" s="2"/>
      <c r="E71" s="2"/>
      <c r="F71" s="2"/>
    </row>
    <row r="72" spans="1:6" ht="27" customHeight="1">
      <c r="A72" s="1" t="s">
        <v>2117</v>
      </c>
      <c r="B72" s="2" t="s">
        <v>2178</v>
      </c>
      <c r="C72" s="2" t="s">
        <v>2130</v>
      </c>
      <c r="D72" s="2" t="s">
        <v>2130</v>
      </c>
      <c r="E72" s="2" t="s">
        <v>2130</v>
      </c>
      <c r="F72" s="2"/>
    </row>
    <row r="73" spans="1:6" ht="27" customHeight="1">
      <c r="A73" s="1" t="s">
        <v>2118</v>
      </c>
      <c r="B73" s="2" t="s">
        <v>2179</v>
      </c>
      <c r="C73" s="2" t="s">
        <v>2130</v>
      </c>
      <c r="D73" s="2" t="s">
        <v>2130</v>
      </c>
      <c r="E73" s="2" t="s">
        <v>2130</v>
      </c>
      <c r="F73" s="2"/>
    </row>
    <row r="74" spans="1:6" ht="27" customHeight="1">
      <c r="A74" s="1" t="s">
        <v>2119</v>
      </c>
      <c r="B74" s="2" t="s">
        <v>1327</v>
      </c>
      <c r="C74" s="2"/>
      <c r="D74" s="2"/>
      <c r="E74" s="2">
        <v>156</v>
      </c>
      <c r="F74" s="2" t="s">
        <v>2337</v>
      </c>
    </row>
    <row r="75" spans="1:6" ht="27" customHeight="1">
      <c r="A75" s="1"/>
      <c r="B75" s="2" t="s">
        <v>1328</v>
      </c>
      <c r="C75" s="2"/>
      <c r="D75" s="2"/>
      <c r="E75" s="2">
        <v>157</v>
      </c>
      <c r="F75" s="2" t="s">
        <v>2684</v>
      </c>
    </row>
    <row r="76" spans="1:6" ht="27" customHeight="1">
      <c r="A76" s="1"/>
      <c r="B76" s="2" t="s">
        <v>1329</v>
      </c>
      <c r="C76" s="2"/>
      <c r="D76" s="2"/>
      <c r="E76" s="2">
        <v>158</v>
      </c>
      <c r="F76" s="2" t="s">
        <v>369</v>
      </c>
    </row>
    <row r="77" spans="1:6" ht="27" customHeight="1">
      <c r="A77" s="1"/>
      <c r="B77" s="2" t="s">
        <v>1330</v>
      </c>
      <c r="C77" s="2"/>
      <c r="D77" s="2"/>
      <c r="E77" s="2">
        <v>159</v>
      </c>
      <c r="F77" s="2" t="s">
        <v>1325</v>
      </c>
    </row>
    <row r="78" spans="1:6">
      <c r="A78" s="2"/>
      <c r="B78" s="2" t="s">
        <v>1331</v>
      </c>
      <c r="C78" s="2"/>
      <c r="D78" s="2"/>
      <c r="E78" s="2">
        <v>160</v>
      </c>
      <c r="F78" s="2" t="s">
        <v>2123</v>
      </c>
    </row>
    <row r="79" spans="1:6">
      <c r="A79" s="2"/>
      <c r="B79" s="2" t="s">
        <v>1332</v>
      </c>
      <c r="C79" s="2"/>
      <c r="D79" s="2"/>
      <c r="E79" s="2">
        <v>161</v>
      </c>
      <c r="F79" s="2" t="s">
        <v>2137</v>
      </c>
    </row>
    <row r="80" spans="1:6" ht="25.5">
      <c r="A80" s="2"/>
      <c r="B80" s="2" t="s">
        <v>1333</v>
      </c>
      <c r="C80" s="2"/>
      <c r="D80" s="2"/>
      <c r="E80" s="2">
        <v>162</v>
      </c>
      <c r="F80" s="2" t="s">
        <v>994</v>
      </c>
    </row>
    <row r="81" spans="1:6">
      <c r="A81" s="2"/>
      <c r="B81" s="2" t="s">
        <v>1334</v>
      </c>
      <c r="C81" s="2"/>
      <c r="D81" s="2"/>
      <c r="E81" s="2">
        <v>163</v>
      </c>
      <c r="F81" s="2" t="s">
        <v>2137</v>
      </c>
    </row>
    <row r="82" spans="1:6">
      <c r="A82" s="2"/>
      <c r="B82" s="2" t="s">
        <v>1335</v>
      </c>
      <c r="C82" s="2"/>
      <c r="D82" s="2"/>
      <c r="E82" s="2">
        <v>164</v>
      </c>
      <c r="F82" s="2" t="s">
        <v>2128</v>
      </c>
    </row>
    <row r="83" spans="1:6" ht="25.5">
      <c r="A83" s="2"/>
      <c r="B83" s="2" t="s">
        <v>1336</v>
      </c>
      <c r="C83" s="2"/>
      <c r="D83" s="2"/>
      <c r="E83" s="2">
        <v>165</v>
      </c>
      <c r="F83" s="2" t="s">
        <v>1326</v>
      </c>
    </row>
    <row r="84" spans="1:6">
      <c r="A84" s="2"/>
      <c r="B84" s="2" t="s">
        <v>1337</v>
      </c>
      <c r="C84" s="2"/>
      <c r="D84" s="2"/>
      <c r="E84" s="2">
        <v>166</v>
      </c>
      <c r="F84" s="2" t="s">
        <v>2134</v>
      </c>
    </row>
    <row r="85" spans="1:6">
      <c r="A85" s="2"/>
      <c r="B85" s="2" t="s">
        <v>1338</v>
      </c>
      <c r="C85" s="2"/>
      <c r="D85" s="2"/>
      <c r="E85" s="2">
        <v>167</v>
      </c>
      <c r="F85" s="2" t="s">
        <v>2128</v>
      </c>
    </row>
  </sheetData>
  <mergeCells count="5">
    <mergeCell ref="B19:B20"/>
    <mergeCell ref="A5:A6"/>
    <mergeCell ref="B5:B7"/>
    <mergeCell ref="B10:B14"/>
    <mergeCell ref="A10:A14"/>
  </mergeCells>
  <phoneticPr fontId="1" type="noConversion"/>
  <pageMargins left="0.75" right="0.75" top="1" bottom="1" header="0.5" footer="0.5"/>
  <pageSetup paperSize="9" scale="90"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1514"/>
  <sheetViews>
    <sheetView topLeftCell="A20" zoomScale="106" zoomScaleNormal="106" workbookViewId="0">
      <selection activeCell="V40" sqref="V38:V40"/>
    </sheetView>
  </sheetViews>
  <sheetFormatPr defaultRowHeight="12.75"/>
  <cols>
    <col min="1" max="1" width="27.42578125" style="104" customWidth="1"/>
    <col min="2" max="2" width="14.5703125" style="105" customWidth="1"/>
    <col min="3" max="3" width="23.85546875" style="105" customWidth="1"/>
    <col min="4" max="4" width="11.140625" style="105" bestFit="1" customWidth="1"/>
    <col min="5" max="5" width="10.140625" style="105" bestFit="1" customWidth="1"/>
    <col min="6" max="6" width="9.85546875" style="105" bestFit="1" customWidth="1"/>
    <col min="7" max="7" width="11.140625" style="111" bestFit="1" customWidth="1"/>
    <col min="8" max="8" width="10.140625" style="111" bestFit="1" customWidth="1"/>
    <col min="9" max="9" width="9.85546875" style="111" bestFit="1" customWidth="1"/>
    <col min="10" max="10" width="15.5703125" style="106" bestFit="1" customWidth="1"/>
    <col min="11" max="11" width="15.5703125" style="106" customWidth="1"/>
    <col min="12" max="12" width="15.85546875" style="107" bestFit="1" customWidth="1"/>
    <col min="13" max="13" width="15.85546875" style="107" customWidth="1"/>
    <col min="14" max="14" width="12.140625" style="108" bestFit="1" customWidth="1"/>
    <col min="15" max="15" width="11" style="108" bestFit="1" customWidth="1"/>
    <col min="16" max="16" width="16" style="108" bestFit="1" customWidth="1"/>
    <col min="17" max="17" width="37.7109375" style="109" bestFit="1" customWidth="1"/>
    <col min="18" max="19" width="7.28515625" style="109" bestFit="1" customWidth="1"/>
    <col min="20" max="21" width="8.5703125" style="109" bestFit="1" customWidth="1"/>
    <col min="22" max="22" width="23.7109375" style="110" customWidth="1"/>
    <col min="23" max="23" width="40.140625" style="78" bestFit="1" customWidth="1"/>
    <col min="24" max="24" width="25" style="78" bestFit="1" customWidth="1"/>
    <col min="25" max="258" width="9.140625" style="78"/>
    <col min="259" max="259" width="40.140625" style="78" bestFit="1" customWidth="1"/>
    <col min="260" max="260" width="12.140625" style="78" bestFit="1" customWidth="1"/>
    <col min="261" max="261" width="14.5703125" style="78" bestFit="1" customWidth="1"/>
    <col min="262" max="262" width="12.140625" style="78" bestFit="1" customWidth="1"/>
    <col min="263" max="263" width="11" style="78" bestFit="1" customWidth="1"/>
    <col min="264" max="264" width="10.28515625" style="78" bestFit="1" customWidth="1"/>
    <col min="265" max="265" width="12.140625" style="78" bestFit="1" customWidth="1"/>
    <col min="266" max="266" width="11" style="78" bestFit="1" customWidth="1"/>
    <col min="267" max="267" width="10.28515625" style="78" bestFit="1" customWidth="1"/>
    <col min="268" max="269" width="17" style="78" bestFit="1" customWidth="1"/>
    <col min="270" max="270" width="12.140625" style="78" bestFit="1" customWidth="1"/>
    <col min="271" max="271" width="11" style="78" bestFit="1" customWidth="1"/>
    <col min="272" max="272" width="10.42578125" style="78" bestFit="1" customWidth="1"/>
    <col min="273" max="273" width="18.42578125" style="78" bestFit="1" customWidth="1"/>
    <col min="274" max="275" width="7.28515625" style="78" bestFit="1" customWidth="1"/>
    <col min="276" max="277" width="8.5703125" style="78" bestFit="1" customWidth="1"/>
    <col min="278" max="278" width="20.7109375" style="78" bestFit="1" customWidth="1"/>
    <col min="279" max="279" width="40.140625" style="78" bestFit="1" customWidth="1"/>
    <col min="280" max="280" width="25" style="78" bestFit="1" customWidth="1"/>
    <col min="281" max="514" width="9.140625" style="78"/>
    <col min="515" max="515" width="40.140625" style="78" bestFit="1" customWidth="1"/>
    <col min="516" max="516" width="12.140625" style="78" bestFit="1" customWidth="1"/>
    <col min="517" max="517" width="14.5703125" style="78" bestFit="1" customWidth="1"/>
    <col min="518" max="518" width="12.140625" style="78" bestFit="1" customWidth="1"/>
    <col min="519" max="519" width="11" style="78" bestFit="1" customWidth="1"/>
    <col min="520" max="520" width="10.28515625" style="78" bestFit="1" customWidth="1"/>
    <col min="521" max="521" width="12.140625" style="78" bestFit="1" customWidth="1"/>
    <col min="522" max="522" width="11" style="78" bestFit="1" customWidth="1"/>
    <col min="523" max="523" width="10.28515625" style="78" bestFit="1" customWidth="1"/>
    <col min="524" max="525" width="17" style="78" bestFit="1" customWidth="1"/>
    <col min="526" max="526" width="12.140625" style="78" bestFit="1" customWidth="1"/>
    <col min="527" max="527" width="11" style="78" bestFit="1" customWidth="1"/>
    <col min="528" max="528" width="10.42578125" style="78" bestFit="1" customWidth="1"/>
    <col min="529" max="529" width="18.42578125" style="78" bestFit="1" customWidth="1"/>
    <col min="530" max="531" width="7.28515625" style="78" bestFit="1" customWidth="1"/>
    <col min="532" max="533" width="8.5703125" style="78" bestFit="1" customWidth="1"/>
    <col min="534" max="534" width="20.7109375" style="78" bestFit="1" customWidth="1"/>
    <col min="535" max="535" width="40.140625" style="78" bestFit="1" customWidth="1"/>
    <col min="536" max="536" width="25" style="78" bestFit="1" customWidth="1"/>
    <col min="537" max="770" width="9.140625" style="78"/>
    <col min="771" max="771" width="40.140625" style="78" bestFit="1" customWidth="1"/>
    <col min="772" max="772" width="12.140625" style="78" bestFit="1" customWidth="1"/>
    <col min="773" max="773" width="14.5703125" style="78" bestFit="1" customWidth="1"/>
    <col min="774" max="774" width="12.140625" style="78" bestFit="1" customWidth="1"/>
    <col min="775" max="775" width="11" style="78" bestFit="1" customWidth="1"/>
    <col min="776" max="776" width="10.28515625" style="78" bestFit="1" customWidth="1"/>
    <col min="777" max="777" width="12.140625" style="78" bestFit="1" customWidth="1"/>
    <col min="778" max="778" width="11" style="78" bestFit="1" customWidth="1"/>
    <col min="779" max="779" width="10.28515625" style="78" bestFit="1" customWidth="1"/>
    <col min="780" max="781" width="17" style="78" bestFit="1" customWidth="1"/>
    <col min="782" max="782" width="12.140625" style="78" bestFit="1" customWidth="1"/>
    <col min="783" max="783" width="11" style="78" bestFit="1" customWidth="1"/>
    <col min="784" max="784" width="10.42578125" style="78" bestFit="1" customWidth="1"/>
    <col min="785" max="785" width="18.42578125" style="78" bestFit="1" customWidth="1"/>
    <col min="786" max="787" width="7.28515625" style="78" bestFit="1" customWidth="1"/>
    <col min="788" max="789" width="8.5703125" style="78" bestFit="1" customWidth="1"/>
    <col min="790" max="790" width="20.7109375" style="78" bestFit="1" customWidth="1"/>
    <col min="791" max="791" width="40.140625" style="78" bestFit="1" customWidth="1"/>
    <col min="792" max="792" width="25" style="78" bestFit="1" customWidth="1"/>
    <col min="793" max="1026" width="9.140625" style="78"/>
    <col min="1027" max="1027" width="40.140625" style="78" bestFit="1" customWidth="1"/>
    <col min="1028" max="1028" width="12.140625" style="78" bestFit="1" customWidth="1"/>
    <col min="1029" max="1029" width="14.5703125" style="78" bestFit="1" customWidth="1"/>
    <col min="1030" max="1030" width="12.140625" style="78" bestFit="1" customWidth="1"/>
    <col min="1031" max="1031" width="11" style="78" bestFit="1" customWidth="1"/>
    <col min="1032" max="1032" width="10.28515625" style="78" bestFit="1" customWidth="1"/>
    <col min="1033" max="1033" width="12.140625" style="78" bestFit="1" customWidth="1"/>
    <col min="1034" max="1034" width="11" style="78" bestFit="1" customWidth="1"/>
    <col min="1035" max="1035" width="10.28515625" style="78" bestFit="1" customWidth="1"/>
    <col min="1036" max="1037" width="17" style="78" bestFit="1" customWidth="1"/>
    <col min="1038" max="1038" width="12.140625" style="78" bestFit="1" customWidth="1"/>
    <col min="1039" max="1039" width="11" style="78" bestFit="1" customWidth="1"/>
    <col min="1040" max="1040" width="10.42578125" style="78" bestFit="1" customWidth="1"/>
    <col min="1041" max="1041" width="18.42578125" style="78" bestFit="1" customWidth="1"/>
    <col min="1042" max="1043" width="7.28515625" style="78" bestFit="1" customWidth="1"/>
    <col min="1044" max="1045" width="8.5703125" style="78" bestFit="1" customWidth="1"/>
    <col min="1046" max="1046" width="20.7109375" style="78" bestFit="1" customWidth="1"/>
    <col min="1047" max="1047" width="40.140625" style="78" bestFit="1" customWidth="1"/>
    <col min="1048" max="1048" width="25" style="78" bestFit="1" customWidth="1"/>
    <col min="1049" max="1282" width="9.140625" style="78"/>
    <col min="1283" max="1283" width="40.140625" style="78" bestFit="1" customWidth="1"/>
    <col min="1284" max="1284" width="12.140625" style="78" bestFit="1" customWidth="1"/>
    <col min="1285" max="1285" width="14.5703125" style="78" bestFit="1" customWidth="1"/>
    <col min="1286" max="1286" width="12.140625" style="78" bestFit="1" customWidth="1"/>
    <col min="1287" max="1287" width="11" style="78" bestFit="1" customWidth="1"/>
    <col min="1288" max="1288" width="10.28515625" style="78" bestFit="1" customWidth="1"/>
    <col min="1289" max="1289" width="12.140625" style="78" bestFit="1" customWidth="1"/>
    <col min="1290" max="1290" width="11" style="78" bestFit="1" customWidth="1"/>
    <col min="1291" max="1291" width="10.28515625" style="78" bestFit="1" customWidth="1"/>
    <col min="1292" max="1293" width="17" style="78" bestFit="1" customWidth="1"/>
    <col min="1294" max="1294" width="12.140625" style="78" bestFit="1" customWidth="1"/>
    <col min="1295" max="1295" width="11" style="78" bestFit="1" customWidth="1"/>
    <col min="1296" max="1296" width="10.42578125" style="78" bestFit="1" customWidth="1"/>
    <col min="1297" max="1297" width="18.42578125" style="78" bestFit="1" customWidth="1"/>
    <col min="1298" max="1299" width="7.28515625" style="78" bestFit="1" customWidth="1"/>
    <col min="1300" max="1301" width="8.5703125" style="78" bestFit="1" customWidth="1"/>
    <col min="1302" max="1302" width="20.7109375" style="78" bestFit="1" customWidth="1"/>
    <col min="1303" max="1303" width="40.140625" style="78" bestFit="1" customWidth="1"/>
    <col min="1304" max="1304" width="25" style="78" bestFit="1" customWidth="1"/>
    <col min="1305" max="1538" width="9.140625" style="78"/>
    <col min="1539" max="1539" width="40.140625" style="78" bestFit="1" customWidth="1"/>
    <col min="1540" max="1540" width="12.140625" style="78" bestFit="1" customWidth="1"/>
    <col min="1541" max="1541" width="14.5703125" style="78" bestFit="1" customWidth="1"/>
    <col min="1542" max="1542" width="12.140625" style="78" bestFit="1" customWidth="1"/>
    <col min="1543" max="1543" width="11" style="78" bestFit="1" customWidth="1"/>
    <col min="1544" max="1544" width="10.28515625" style="78" bestFit="1" customWidth="1"/>
    <col min="1545" max="1545" width="12.140625" style="78" bestFit="1" customWidth="1"/>
    <col min="1546" max="1546" width="11" style="78" bestFit="1" customWidth="1"/>
    <col min="1547" max="1547" width="10.28515625" style="78" bestFit="1" customWidth="1"/>
    <col min="1548" max="1549" width="17" style="78" bestFit="1" customWidth="1"/>
    <col min="1550" max="1550" width="12.140625" style="78" bestFit="1" customWidth="1"/>
    <col min="1551" max="1551" width="11" style="78" bestFit="1" customWidth="1"/>
    <col min="1552" max="1552" width="10.42578125" style="78" bestFit="1" customWidth="1"/>
    <col min="1553" max="1553" width="18.42578125" style="78" bestFit="1" customWidth="1"/>
    <col min="1554" max="1555" width="7.28515625" style="78" bestFit="1" customWidth="1"/>
    <col min="1556" max="1557" width="8.5703125" style="78" bestFit="1" customWidth="1"/>
    <col min="1558" max="1558" width="20.7109375" style="78" bestFit="1" customWidth="1"/>
    <col min="1559" max="1559" width="40.140625" style="78" bestFit="1" customWidth="1"/>
    <col min="1560" max="1560" width="25" style="78" bestFit="1" customWidth="1"/>
    <col min="1561" max="1794" width="9.140625" style="78"/>
    <col min="1795" max="1795" width="40.140625" style="78" bestFit="1" customWidth="1"/>
    <col min="1796" max="1796" width="12.140625" style="78" bestFit="1" customWidth="1"/>
    <col min="1797" max="1797" width="14.5703125" style="78" bestFit="1" customWidth="1"/>
    <col min="1798" max="1798" width="12.140625" style="78" bestFit="1" customWidth="1"/>
    <col min="1799" max="1799" width="11" style="78" bestFit="1" customWidth="1"/>
    <col min="1800" max="1800" width="10.28515625" style="78" bestFit="1" customWidth="1"/>
    <col min="1801" max="1801" width="12.140625" style="78" bestFit="1" customWidth="1"/>
    <col min="1802" max="1802" width="11" style="78" bestFit="1" customWidth="1"/>
    <col min="1803" max="1803" width="10.28515625" style="78" bestFit="1" customWidth="1"/>
    <col min="1804" max="1805" width="17" style="78" bestFit="1" customWidth="1"/>
    <col min="1806" max="1806" width="12.140625" style="78" bestFit="1" customWidth="1"/>
    <col min="1807" max="1807" width="11" style="78" bestFit="1" customWidth="1"/>
    <col min="1808" max="1808" width="10.42578125" style="78" bestFit="1" customWidth="1"/>
    <col min="1809" max="1809" width="18.42578125" style="78" bestFit="1" customWidth="1"/>
    <col min="1810" max="1811" width="7.28515625" style="78" bestFit="1" customWidth="1"/>
    <col min="1812" max="1813" width="8.5703125" style="78" bestFit="1" customWidth="1"/>
    <col min="1814" max="1814" width="20.7109375" style="78" bestFit="1" customWidth="1"/>
    <col min="1815" max="1815" width="40.140625" style="78" bestFit="1" customWidth="1"/>
    <col min="1816" max="1816" width="25" style="78" bestFit="1" customWidth="1"/>
    <col min="1817" max="2050" width="9.140625" style="78"/>
    <col min="2051" max="2051" width="40.140625" style="78" bestFit="1" customWidth="1"/>
    <col min="2052" max="2052" width="12.140625" style="78" bestFit="1" customWidth="1"/>
    <col min="2053" max="2053" width="14.5703125" style="78" bestFit="1" customWidth="1"/>
    <col min="2054" max="2054" width="12.140625" style="78" bestFit="1" customWidth="1"/>
    <col min="2055" max="2055" width="11" style="78" bestFit="1" customWidth="1"/>
    <col min="2056" max="2056" width="10.28515625" style="78" bestFit="1" customWidth="1"/>
    <col min="2057" max="2057" width="12.140625" style="78" bestFit="1" customWidth="1"/>
    <col min="2058" max="2058" width="11" style="78" bestFit="1" customWidth="1"/>
    <col min="2059" max="2059" width="10.28515625" style="78" bestFit="1" customWidth="1"/>
    <col min="2060" max="2061" width="17" style="78" bestFit="1" customWidth="1"/>
    <col min="2062" max="2062" width="12.140625" style="78" bestFit="1" customWidth="1"/>
    <col min="2063" max="2063" width="11" style="78" bestFit="1" customWidth="1"/>
    <col min="2064" max="2064" width="10.42578125" style="78" bestFit="1" customWidth="1"/>
    <col min="2065" max="2065" width="18.42578125" style="78" bestFit="1" customWidth="1"/>
    <col min="2066" max="2067" width="7.28515625" style="78" bestFit="1" customWidth="1"/>
    <col min="2068" max="2069" width="8.5703125" style="78" bestFit="1" customWidth="1"/>
    <col min="2070" max="2070" width="20.7109375" style="78" bestFit="1" customWidth="1"/>
    <col min="2071" max="2071" width="40.140625" style="78" bestFit="1" customWidth="1"/>
    <col min="2072" max="2072" width="25" style="78" bestFit="1" customWidth="1"/>
    <col min="2073" max="2306" width="9.140625" style="78"/>
    <col min="2307" max="2307" width="40.140625" style="78" bestFit="1" customWidth="1"/>
    <col min="2308" max="2308" width="12.140625" style="78" bestFit="1" customWidth="1"/>
    <col min="2309" max="2309" width="14.5703125" style="78" bestFit="1" customWidth="1"/>
    <col min="2310" max="2310" width="12.140625" style="78" bestFit="1" customWidth="1"/>
    <col min="2311" max="2311" width="11" style="78" bestFit="1" customWidth="1"/>
    <col min="2312" max="2312" width="10.28515625" style="78" bestFit="1" customWidth="1"/>
    <col min="2313" max="2313" width="12.140625" style="78" bestFit="1" customWidth="1"/>
    <col min="2314" max="2314" width="11" style="78" bestFit="1" customWidth="1"/>
    <col min="2315" max="2315" width="10.28515625" style="78" bestFit="1" customWidth="1"/>
    <col min="2316" max="2317" width="17" style="78" bestFit="1" customWidth="1"/>
    <col min="2318" max="2318" width="12.140625" style="78" bestFit="1" customWidth="1"/>
    <col min="2319" max="2319" width="11" style="78" bestFit="1" customWidth="1"/>
    <col min="2320" max="2320" width="10.42578125" style="78" bestFit="1" customWidth="1"/>
    <col min="2321" max="2321" width="18.42578125" style="78" bestFit="1" customWidth="1"/>
    <col min="2322" max="2323" width="7.28515625" style="78" bestFit="1" customWidth="1"/>
    <col min="2324" max="2325" width="8.5703125" style="78" bestFit="1" customWidth="1"/>
    <col min="2326" max="2326" width="20.7109375" style="78" bestFit="1" customWidth="1"/>
    <col min="2327" max="2327" width="40.140625" style="78" bestFit="1" customWidth="1"/>
    <col min="2328" max="2328" width="25" style="78" bestFit="1" customWidth="1"/>
    <col min="2329" max="2562" width="9.140625" style="78"/>
    <col min="2563" max="2563" width="40.140625" style="78" bestFit="1" customWidth="1"/>
    <col min="2564" max="2564" width="12.140625" style="78" bestFit="1" customWidth="1"/>
    <col min="2565" max="2565" width="14.5703125" style="78" bestFit="1" customWidth="1"/>
    <col min="2566" max="2566" width="12.140625" style="78" bestFit="1" customWidth="1"/>
    <col min="2567" max="2567" width="11" style="78" bestFit="1" customWidth="1"/>
    <col min="2568" max="2568" width="10.28515625" style="78" bestFit="1" customWidth="1"/>
    <col min="2569" max="2569" width="12.140625" style="78" bestFit="1" customWidth="1"/>
    <col min="2570" max="2570" width="11" style="78" bestFit="1" customWidth="1"/>
    <col min="2571" max="2571" width="10.28515625" style="78" bestFit="1" customWidth="1"/>
    <col min="2572" max="2573" width="17" style="78" bestFit="1" customWidth="1"/>
    <col min="2574" max="2574" width="12.140625" style="78" bestFit="1" customWidth="1"/>
    <col min="2575" max="2575" width="11" style="78" bestFit="1" customWidth="1"/>
    <col min="2576" max="2576" width="10.42578125" style="78" bestFit="1" customWidth="1"/>
    <col min="2577" max="2577" width="18.42578125" style="78" bestFit="1" customWidth="1"/>
    <col min="2578" max="2579" width="7.28515625" style="78" bestFit="1" customWidth="1"/>
    <col min="2580" max="2581" width="8.5703125" style="78" bestFit="1" customWidth="1"/>
    <col min="2582" max="2582" width="20.7109375" style="78" bestFit="1" customWidth="1"/>
    <col min="2583" max="2583" width="40.140625" style="78" bestFit="1" customWidth="1"/>
    <col min="2584" max="2584" width="25" style="78" bestFit="1" customWidth="1"/>
    <col min="2585" max="2818" width="9.140625" style="78"/>
    <col min="2819" max="2819" width="40.140625" style="78" bestFit="1" customWidth="1"/>
    <col min="2820" max="2820" width="12.140625" style="78" bestFit="1" customWidth="1"/>
    <col min="2821" max="2821" width="14.5703125" style="78" bestFit="1" customWidth="1"/>
    <col min="2822" max="2822" width="12.140625" style="78" bestFit="1" customWidth="1"/>
    <col min="2823" max="2823" width="11" style="78" bestFit="1" customWidth="1"/>
    <col min="2824" max="2824" width="10.28515625" style="78" bestFit="1" customWidth="1"/>
    <col min="2825" max="2825" width="12.140625" style="78" bestFit="1" customWidth="1"/>
    <col min="2826" max="2826" width="11" style="78" bestFit="1" customWidth="1"/>
    <col min="2827" max="2827" width="10.28515625" style="78" bestFit="1" customWidth="1"/>
    <col min="2828" max="2829" width="17" style="78" bestFit="1" customWidth="1"/>
    <col min="2830" max="2830" width="12.140625" style="78" bestFit="1" customWidth="1"/>
    <col min="2831" max="2831" width="11" style="78" bestFit="1" customWidth="1"/>
    <col min="2832" max="2832" width="10.42578125" style="78" bestFit="1" customWidth="1"/>
    <col min="2833" max="2833" width="18.42578125" style="78" bestFit="1" customWidth="1"/>
    <col min="2834" max="2835" width="7.28515625" style="78" bestFit="1" customWidth="1"/>
    <col min="2836" max="2837" width="8.5703125" style="78" bestFit="1" customWidth="1"/>
    <col min="2838" max="2838" width="20.7109375" style="78" bestFit="1" customWidth="1"/>
    <col min="2839" max="2839" width="40.140625" style="78" bestFit="1" customWidth="1"/>
    <col min="2840" max="2840" width="25" style="78" bestFit="1" customWidth="1"/>
    <col min="2841" max="3074" width="9.140625" style="78"/>
    <col min="3075" max="3075" width="40.140625" style="78" bestFit="1" customWidth="1"/>
    <col min="3076" max="3076" width="12.140625" style="78" bestFit="1" customWidth="1"/>
    <col min="3077" max="3077" width="14.5703125" style="78" bestFit="1" customWidth="1"/>
    <col min="3078" max="3078" width="12.140625" style="78" bestFit="1" customWidth="1"/>
    <col min="3079" max="3079" width="11" style="78" bestFit="1" customWidth="1"/>
    <col min="3080" max="3080" width="10.28515625" style="78" bestFit="1" customWidth="1"/>
    <col min="3081" max="3081" width="12.140625" style="78" bestFit="1" customWidth="1"/>
    <col min="3082" max="3082" width="11" style="78" bestFit="1" customWidth="1"/>
    <col min="3083" max="3083" width="10.28515625" style="78" bestFit="1" customWidth="1"/>
    <col min="3084" max="3085" width="17" style="78" bestFit="1" customWidth="1"/>
    <col min="3086" max="3086" width="12.140625" style="78" bestFit="1" customWidth="1"/>
    <col min="3087" max="3087" width="11" style="78" bestFit="1" customWidth="1"/>
    <col min="3088" max="3088" width="10.42578125" style="78" bestFit="1" customWidth="1"/>
    <col min="3089" max="3089" width="18.42578125" style="78" bestFit="1" customWidth="1"/>
    <col min="3090" max="3091" width="7.28515625" style="78" bestFit="1" customWidth="1"/>
    <col min="3092" max="3093" width="8.5703125" style="78" bestFit="1" customWidth="1"/>
    <col min="3094" max="3094" width="20.7109375" style="78" bestFit="1" customWidth="1"/>
    <col min="3095" max="3095" width="40.140625" style="78" bestFit="1" customWidth="1"/>
    <col min="3096" max="3096" width="25" style="78" bestFit="1" customWidth="1"/>
    <col min="3097" max="3330" width="9.140625" style="78"/>
    <col min="3331" max="3331" width="40.140625" style="78" bestFit="1" customWidth="1"/>
    <col min="3332" max="3332" width="12.140625" style="78" bestFit="1" customWidth="1"/>
    <col min="3333" max="3333" width="14.5703125" style="78" bestFit="1" customWidth="1"/>
    <col min="3334" max="3334" width="12.140625" style="78" bestFit="1" customWidth="1"/>
    <col min="3335" max="3335" width="11" style="78" bestFit="1" customWidth="1"/>
    <col min="3336" max="3336" width="10.28515625" style="78" bestFit="1" customWidth="1"/>
    <col min="3337" max="3337" width="12.140625" style="78" bestFit="1" customWidth="1"/>
    <col min="3338" max="3338" width="11" style="78" bestFit="1" customWidth="1"/>
    <col min="3339" max="3339" width="10.28515625" style="78" bestFit="1" customWidth="1"/>
    <col min="3340" max="3341" width="17" style="78" bestFit="1" customWidth="1"/>
    <col min="3342" max="3342" width="12.140625" style="78" bestFit="1" customWidth="1"/>
    <col min="3343" max="3343" width="11" style="78" bestFit="1" customWidth="1"/>
    <col min="3344" max="3344" width="10.42578125" style="78" bestFit="1" customWidth="1"/>
    <col min="3345" max="3345" width="18.42578125" style="78" bestFit="1" customWidth="1"/>
    <col min="3346" max="3347" width="7.28515625" style="78" bestFit="1" customWidth="1"/>
    <col min="3348" max="3349" width="8.5703125" style="78" bestFit="1" customWidth="1"/>
    <col min="3350" max="3350" width="20.7109375" style="78" bestFit="1" customWidth="1"/>
    <col min="3351" max="3351" width="40.140625" style="78" bestFit="1" customWidth="1"/>
    <col min="3352" max="3352" width="25" style="78" bestFit="1" customWidth="1"/>
    <col min="3353" max="3586" width="9.140625" style="78"/>
    <col min="3587" max="3587" width="40.140625" style="78" bestFit="1" customWidth="1"/>
    <col min="3588" max="3588" width="12.140625" style="78" bestFit="1" customWidth="1"/>
    <col min="3589" max="3589" width="14.5703125" style="78" bestFit="1" customWidth="1"/>
    <col min="3590" max="3590" width="12.140625" style="78" bestFit="1" customWidth="1"/>
    <col min="3591" max="3591" width="11" style="78" bestFit="1" customWidth="1"/>
    <col min="3592" max="3592" width="10.28515625" style="78" bestFit="1" customWidth="1"/>
    <col min="3593" max="3593" width="12.140625" style="78" bestFit="1" customWidth="1"/>
    <col min="3594" max="3594" width="11" style="78" bestFit="1" customWidth="1"/>
    <col min="3595" max="3595" width="10.28515625" style="78" bestFit="1" customWidth="1"/>
    <col min="3596" max="3597" width="17" style="78" bestFit="1" customWidth="1"/>
    <col min="3598" max="3598" width="12.140625" style="78" bestFit="1" customWidth="1"/>
    <col min="3599" max="3599" width="11" style="78" bestFit="1" customWidth="1"/>
    <col min="3600" max="3600" width="10.42578125" style="78" bestFit="1" customWidth="1"/>
    <col min="3601" max="3601" width="18.42578125" style="78" bestFit="1" customWidth="1"/>
    <col min="3602" max="3603" width="7.28515625" style="78" bestFit="1" customWidth="1"/>
    <col min="3604" max="3605" width="8.5703125" style="78" bestFit="1" customWidth="1"/>
    <col min="3606" max="3606" width="20.7109375" style="78" bestFit="1" customWidth="1"/>
    <col min="3607" max="3607" width="40.140625" style="78" bestFit="1" customWidth="1"/>
    <col min="3608" max="3608" width="25" style="78" bestFit="1" customWidth="1"/>
    <col min="3609" max="3842" width="9.140625" style="78"/>
    <col min="3843" max="3843" width="40.140625" style="78" bestFit="1" customWidth="1"/>
    <col min="3844" max="3844" width="12.140625" style="78" bestFit="1" customWidth="1"/>
    <col min="3845" max="3845" width="14.5703125" style="78" bestFit="1" customWidth="1"/>
    <col min="3846" max="3846" width="12.140625" style="78" bestFit="1" customWidth="1"/>
    <col min="3847" max="3847" width="11" style="78" bestFit="1" customWidth="1"/>
    <col min="3848" max="3848" width="10.28515625" style="78" bestFit="1" customWidth="1"/>
    <col min="3849" max="3849" width="12.140625" style="78" bestFit="1" customWidth="1"/>
    <col min="3850" max="3850" width="11" style="78" bestFit="1" customWidth="1"/>
    <col min="3851" max="3851" width="10.28515625" style="78" bestFit="1" customWidth="1"/>
    <col min="3852" max="3853" width="17" style="78" bestFit="1" customWidth="1"/>
    <col min="3854" max="3854" width="12.140625" style="78" bestFit="1" customWidth="1"/>
    <col min="3855" max="3855" width="11" style="78" bestFit="1" customWidth="1"/>
    <col min="3856" max="3856" width="10.42578125" style="78" bestFit="1" customWidth="1"/>
    <col min="3857" max="3857" width="18.42578125" style="78" bestFit="1" customWidth="1"/>
    <col min="3858" max="3859" width="7.28515625" style="78" bestFit="1" customWidth="1"/>
    <col min="3860" max="3861" width="8.5703125" style="78" bestFit="1" customWidth="1"/>
    <col min="3862" max="3862" width="20.7109375" style="78" bestFit="1" customWidth="1"/>
    <col min="3863" max="3863" width="40.140625" style="78" bestFit="1" customWidth="1"/>
    <col min="3864" max="3864" width="25" style="78" bestFit="1" customWidth="1"/>
    <col min="3865" max="4098" width="9.140625" style="78"/>
    <col min="4099" max="4099" width="40.140625" style="78" bestFit="1" customWidth="1"/>
    <col min="4100" max="4100" width="12.140625" style="78" bestFit="1" customWidth="1"/>
    <col min="4101" max="4101" width="14.5703125" style="78" bestFit="1" customWidth="1"/>
    <col min="4102" max="4102" width="12.140625" style="78" bestFit="1" customWidth="1"/>
    <col min="4103" max="4103" width="11" style="78" bestFit="1" customWidth="1"/>
    <col min="4104" max="4104" width="10.28515625" style="78" bestFit="1" customWidth="1"/>
    <col min="4105" max="4105" width="12.140625" style="78" bestFit="1" customWidth="1"/>
    <col min="4106" max="4106" width="11" style="78" bestFit="1" customWidth="1"/>
    <col min="4107" max="4107" width="10.28515625" style="78" bestFit="1" customWidth="1"/>
    <col min="4108" max="4109" width="17" style="78" bestFit="1" customWidth="1"/>
    <col min="4110" max="4110" width="12.140625" style="78" bestFit="1" customWidth="1"/>
    <col min="4111" max="4111" width="11" style="78" bestFit="1" customWidth="1"/>
    <col min="4112" max="4112" width="10.42578125" style="78" bestFit="1" customWidth="1"/>
    <col min="4113" max="4113" width="18.42578125" style="78" bestFit="1" customWidth="1"/>
    <col min="4114" max="4115" width="7.28515625" style="78" bestFit="1" customWidth="1"/>
    <col min="4116" max="4117" width="8.5703125" style="78" bestFit="1" customWidth="1"/>
    <col min="4118" max="4118" width="20.7109375" style="78" bestFit="1" customWidth="1"/>
    <col min="4119" max="4119" width="40.140625" style="78" bestFit="1" customWidth="1"/>
    <col min="4120" max="4120" width="25" style="78" bestFit="1" customWidth="1"/>
    <col min="4121" max="4354" width="9.140625" style="78"/>
    <col min="4355" max="4355" width="40.140625" style="78" bestFit="1" customWidth="1"/>
    <col min="4356" max="4356" width="12.140625" style="78" bestFit="1" customWidth="1"/>
    <col min="4357" max="4357" width="14.5703125" style="78" bestFit="1" customWidth="1"/>
    <col min="4358" max="4358" width="12.140625" style="78" bestFit="1" customWidth="1"/>
    <col min="4359" max="4359" width="11" style="78" bestFit="1" customWidth="1"/>
    <col min="4360" max="4360" width="10.28515625" style="78" bestFit="1" customWidth="1"/>
    <col min="4361" max="4361" width="12.140625" style="78" bestFit="1" customWidth="1"/>
    <col min="4362" max="4362" width="11" style="78" bestFit="1" customWidth="1"/>
    <col min="4363" max="4363" width="10.28515625" style="78" bestFit="1" customWidth="1"/>
    <col min="4364" max="4365" width="17" style="78" bestFit="1" customWidth="1"/>
    <col min="4366" max="4366" width="12.140625" style="78" bestFit="1" customWidth="1"/>
    <col min="4367" max="4367" width="11" style="78" bestFit="1" customWidth="1"/>
    <col min="4368" max="4368" width="10.42578125" style="78" bestFit="1" customWidth="1"/>
    <col min="4369" max="4369" width="18.42578125" style="78" bestFit="1" customWidth="1"/>
    <col min="4370" max="4371" width="7.28515625" style="78" bestFit="1" customWidth="1"/>
    <col min="4372" max="4373" width="8.5703125" style="78" bestFit="1" customWidth="1"/>
    <col min="4374" max="4374" width="20.7109375" style="78" bestFit="1" customWidth="1"/>
    <col min="4375" max="4375" width="40.140625" style="78" bestFit="1" customWidth="1"/>
    <col min="4376" max="4376" width="25" style="78" bestFit="1" customWidth="1"/>
    <col min="4377" max="4610" width="9.140625" style="78"/>
    <col min="4611" max="4611" width="40.140625" style="78" bestFit="1" customWidth="1"/>
    <col min="4612" max="4612" width="12.140625" style="78" bestFit="1" customWidth="1"/>
    <col min="4613" max="4613" width="14.5703125" style="78" bestFit="1" customWidth="1"/>
    <col min="4614" max="4614" width="12.140625" style="78" bestFit="1" customWidth="1"/>
    <col min="4615" max="4615" width="11" style="78" bestFit="1" customWidth="1"/>
    <col min="4616" max="4616" width="10.28515625" style="78" bestFit="1" customWidth="1"/>
    <col min="4617" max="4617" width="12.140625" style="78" bestFit="1" customWidth="1"/>
    <col min="4618" max="4618" width="11" style="78" bestFit="1" customWidth="1"/>
    <col min="4619" max="4619" width="10.28515625" style="78" bestFit="1" customWidth="1"/>
    <col min="4620" max="4621" width="17" style="78" bestFit="1" customWidth="1"/>
    <col min="4622" max="4622" width="12.140625" style="78" bestFit="1" customWidth="1"/>
    <col min="4623" max="4623" width="11" style="78" bestFit="1" customWidth="1"/>
    <col min="4624" max="4624" width="10.42578125" style="78" bestFit="1" customWidth="1"/>
    <col min="4625" max="4625" width="18.42578125" style="78" bestFit="1" customWidth="1"/>
    <col min="4626" max="4627" width="7.28515625" style="78" bestFit="1" customWidth="1"/>
    <col min="4628" max="4629" width="8.5703125" style="78" bestFit="1" customWidth="1"/>
    <col min="4630" max="4630" width="20.7109375" style="78" bestFit="1" customWidth="1"/>
    <col min="4631" max="4631" width="40.140625" style="78" bestFit="1" customWidth="1"/>
    <col min="4632" max="4632" width="25" style="78" bestFit="1" customWidth="1"/>
    <col min="4633" max="4866" width="9.140625" style="78"/>
    <col min="4867" max="4867" width="40.140625" style="78" bestFit="1" customWidth="1"/>
    <col min="4868" max="4868" width="12.140625" style="78" bestFit="1" customWidth="1"/>
    <col min="4869" max="4869" width="14.5703125" style="78" bestFit="1" customWidth="1"/>
    <col min="4870" max="4870" width="12.140625" style="78" bestFit="1" customWidth="1"/>
    <col min="4871" max="4871" width="11" style="78" bestFit="1" customWidth="1"/>
    <col min="4872" max="4872" width="10.28515625" style="78" bestFit="1" customWidth="1"/>
    <col min="4873" max="4873" width="12.140625" style="78" bestFit="1" customWidth="1"/>
    <col min="4874" max="4874" width="11" style="78" bestFit="1" customWidth="1"/>
    <col min="4875" max="4875" width="10.28515625" style="78" bestFit="1" customWidth="1"/>
    <col min="4876" max="4877" width="17" style="78" bestFit="1" customWidth="1"/>
    <col min="4878" max="4878" width="12.140625" style="78" bestFit="1" customWidth="1"/>
    <col min="4879" max="4879" width="11" style="78" bestFit="1" customWidth="1"/>
    <col min="4880" max="4880" width="10.42578125" style="78" bestFit="1" customWidth="1"/>
    <col min="4881" max="4881" width="18.42578125" style="78" bestFit="1" customWidth="1"/>
    <col min="4882" max="4883" width="7.28515625" style="78" bestFit="1" customWidth="1"/>
    <col min="4884" max="4885" width="8.5703125" style="78" bestFit="1" customWidth="1"/>
    <col min="4886" max="4886" width="20.7109375" style="78" bestFit="1" customWidth="1"/>
    <col min="4887" max="4887" width="40.140625" style="78" bestFit="1" customWidth="1"/>
    <col min="4888" max="4888" width="25" style="78" bestFit="1" customWidth="1"/>
    <col min="4889" max="5122" width="9.140625" style="78"/>
    <col min="5123" max="5123" width="40.140625" style="78" bestFit="1" customWidth="1"/>
    <col min="5124" max="5124" width="12.140625" style="78" bestFit="1" customWidth="1"/>
    <col min="5125" max="5125" width="14.5703125" style="78" bestFit="1" customWidth="1"/>
    <col min="5126" max="5126" width="12.140625" style="78" bestFit="1" customWidth="1"/>
    <col min="5127" max="5127" width="11" style="78" bestFit="1" customWidth="1"/>
    <col min="5128" max="5128" width="10.28515625" style="78" bestFit="1" customWidth="1"/>
    <col min="5129" max="5129" width="12.140625" style="78" bestFit="1" customWidth="1"/>
    <col min="5130" max="5130" width="11" style="78" bestFit="1" customWidth="1"/>
    <col min="5131" max="5131" width="10.28515625" style="78" bestFit="1" customWidth="1"/>
    <col min="5132" max="5133" width="17" style="78" bestFit="1" customWidth="1"/>
    <col min="5134" max="5134" width="12.140625" style="78" bestFit="1" customWidth="1"/>
    <col min="5135" max="5135" width="11" style="78" bestFit="1" customWidth="1"/>
    <col min="5136" max="5136" width="10.42578125" style="78" bestFit="1" customWidth="1"/>
    <col min="5137" max="5137" width="18.42578125" style="78" bestFit="1" customWidth="1"/>
    <col min="5138" max="5139" width="7.28515625" style="78" bestFit="1" customWidth="1"/>
    <col min="5140" max="5141" width="8.5703125" style="78" bestFit="1" customWidth="1"/>
    <col min="5142" max="5142" width="20.7109375" style="78" bestFit="1" customWidth="1"/>
    <col min="5143" max="5143" width="40.140625" style="78" bestFit="1" customWidth="1"/>
    <col min="5144" max="5144" width="25" style="78" bestFit="1" customWidth="1"/>
    <col min="5145" max="5378" width="9.140625" style="78"/>
    <col min="5379" max="5379" width="40.140625" style="78" bestFit="1" customWidth="1"/>
    <col min="5380" max="5380" width="12.140625" style="78" bestFit="1" customWidth="1"/>
    <col min="5381" max="5381" width="14.5703125" style="78" bestFit="1" customWidth="1"/>
    <col min="5382" max="5382" width="12.140625" style="78" bestFit="1" customWidth="1"/>
    <col min="5383" max="5383" width="11" style="78" bestFit="1" customWidth="1"/>
    <col min="5384" max="5384" width="10.28515625" style="78" bestFit="1" customWidth="1"/>
    <col min="5385" max="5385" width="12.140625" style="78" bestFit="1" customWidth="1"/>
    <col min="5386" max="5386" width="11" style="78" bestFit="1" customWidth="1"/>
    <col min="5387" max="5387" width="10.28515625" style="78" bestFit="1" customWidth="1"/>
    <col min="5388" max="5389" width="17" style="78" bestFit="1" customWidth="1"/>
    <col min="5390" max="5390" width="12.140625" style="78" bestFit="1" customWidth="1"/>
    <col min="5391" max="5391" width="11" style="78" bestFit="1" customWidth="1"/>
    <col min="5392" max="5392" width="10.42578125" style="78" bestFit="1" customWidth="1"/>
    <col min="5393" max="5393" width="18.42578125" style="78" bestFit="1" customWidth="1"/>
    <col min="5394" max="5395" width="7.28515625" style="78" bestFit="1" customWidth="1"/>
    <col min="5396" max="5397" width="8.5703125" style="78" bestFit="1" customWidth="1"/>
    <col min="5398" max="5398" width="20.7109375" style="78" bestFit="1" customWidth="1"/>
    <col min="5399" max="5399" width="40.140625" style="78" bestFit="1" customWidth="1"/>
    <col min="5400" max="5400" width="25" style="78" bestFit="1" customWidth="1"/>
    <col min="5401" max="5634" width="9.140625" style="78"/>
    <col min="5635" max="5635" width="40.140625" style="78" bestFit="1" customWidth="1"/>
    <col min="5636" max="5636" width="12.140625" style="78" bestFit="1" customWidth="1"/>
    <col min="5637" max="5637" width="14.5703125" style="78" bestFit="1" customWidth="1"/>
    <col min="5638" max="5638" width="12.140625" style="78" bestFit="1" customWidth="1"/>
    <col min="5639" max="5639" width="11" style="78" bestFit="1" customWidth="1"/>
    <col min="5640" max="5640" width="10.28515625" style="78" bestFit="1" customWidth="1"/>
    <col min="5641" max="5641" width="12.140625" style="78" bestFit="1" customWidth="1"/>
    <col min="5642" max="5642" width="11" style="78" bestFit="1" customWidth="1"/>
    <col min="5643" max="5643" width="10.28515625" style="78" bestFit="1" customWidth="1"/>
    <col min="5644" max="5645" width="17" style="78" bestFit="1" customWidth="1"/>
    <col min="5646" max="5646" width="12.140625" style="78" bestFit="1" customWidth="1"/>
    <col min="5647" max="5647" width="11" style="78" bestFit="1" customWidth="1"/>
    <col min="5648" max="5648" width="10.42578125" style="78" bestFit="1" customWidth="1"/>
    <col min="5649" max="5649" width="18.42578125" style="78" bestFit="1" customWidth="1"/>
    <col min="5650" max="5651" width="7.28515625" style="78" bestFit="1" customWidth="1"/>
    <col min="5652" max="5653" width="8.5703125" style="78" bestFit="1" customWidth="1"/>
    <col min="5654" max="5654" width="20.7109375" style="78" bestFit="1" customWidth="1"/>
    <col min="5655" max="5655" width="40.140625" style="78" bestFit="1" customWidth="1"/>
    <col min="5656" max="5656" width="25" style="78" bestFit="1" customWidth="1"/>
    <col min="5657" max="5890" width="9.140625" style="78"/>
    <col min="5891" max="5891" width="40.140625" style="78" bestFit="1" customWidth="1"/>
    <col min="5892" max="5892" width="12.140625" style="78" bestFit="1" customWidth="1"/>
    <col min="5893" max="5893" width="14.5703125" style="78" bestFit="1" customWidth="1"/>
    <col min="5894" max="5894" width="12.140625" style="78" bestFit="1" customWidth="1"/>
    <col min="5895" max="5895" width="11" style="78" bestFit="1" customWidth="1"/>
    <col min="5896" max="5896" width="10.28515625" style="78" bestFit="1" customWidth="1"/>
    <col min="5897" max="5897" width="12.140625" style="78" bestFit="1" customWidth="1"/>
    <col min="5898" max="5898" width="11" style="78" bestFit="1" customWidth="1"/>
    <col min="5899" max="5899" width="10.28515625" style="78" bestFit="1" customWidth="1"/>
    <col min="5900" max="5901" width="17" style="78" bestFit="1" customWidth="1"/>
    <col min="5902" max="5902" width="12.140625" style="78" bestFit="1" customWidth="1"/>
    <col min="5903" max="5903" width="11" style="78" bestFit="1" customWidth="1"/>
    <col min="5904" max="5904" width="10.42578125" style="78" bestFit="1" customWidth="1"/>
    <col min="5905" max="5905" width="18.42578125" style="78" bestFit="1" customWidth="1"/>
    <col min="5906" max="5907" width="7.28515625" style="78" bestFit="1" customWidth="1"/>
    <col min="5908" max="5909" width="8.5703125" style="78" bestFit="1" customWidth="1"/>
    <col min="5910" max="5910" width="20.7109375" style="78" bestFit="1" customWidth="1"/>
    <col min="5911" max="5911" width="40.140625" style="78" bestFit="1" customWidth="1"/>
    <col min="5912" max="5912" width="25" style="78" bestFit="1" customWidth="1"/>
    <col min="5913" max="6146" width="9.140625" style="78"/>
    <col min="6147" max="6147" width="40.140625" style="78" bestFit="1" customWidth="1"/>
    <col min="6148" max="6148" width="12.140625" style="78" bestFit="1" customWidth="1"/>
    <col min="6149" max="6149" width="14.5703125" style="78" bestFit="1" customWidth="1"/>
    <col min="6150" max="6150" width="12.140625" style="78" bestFit="1" customWidth="1"/>
    <col min="6151" max="6151" width="11" style="78" bestFit="1" customWidth="1"/>
    <col min="6152" max="6152" width="10.28515625" style="78" bestFit="1" customWidth="1"/>
    <col min="6153" max="6153" width="12.140625" style="78" bestFit="1" customWidth="1"/>
    <col min="6154" max="6154" width="11" style="78" bestFit="1" customWidth="1"/>
    <col min="6155" max="6155" width="10.28515625" style="78" bestFit="1" customWidth="1"/>
    <col min="6156" max="6157" width="17" style="78" bestFit="1" customWidth="1"/>
    <col min="6158" max="6158" width="12.140625" style="78" bestFit="1" customWidth="1"/>
    <col min="6159" max="6159" width="11" style="78" bestFit="1" customWidth="1"/>
    <col min="6160" max="6160" width="10.42578125" style="78" bestFit="1" customWidth="1"/>
    <col min="6161" max="6161" width="18.42578125" style="78" bestFit="1" customWidth="1"/>
    <col min="6162" max="6163" width="7.28515625" style="78" bestFit="1" customWidth="1"/>
    <col min="6164" max="6165" width="8.5703125" style="78" bestFit="1" customWidth="1"/>
    <col min="6166" max="6166" width="20.7109375" style="78" bestFit="1" customWidth="1"/>
    <col min="6167" max="6167" width="40.140625" style="78" bestFit="1" customWidth="1"/>
    <col min="6168" max="6168" width="25" style="78" bestFit="1" customWidth="1"/>
    <col min="6169" max="6402" width="9.140625" style="78"/>
    <col min="6403" max="6403" width="40.140625" style="78" bestFit="1" customWidth="1"/>
    <col min="6404" max="6404" width="12.140625" style="78" bestFit="1" customWidth="1"/>
    <col min="6405" max="6405" width="14.5703125" style="78" bestFit="1" customWidth="1"/>
    <col min="6406" max="6406" width="12.140625" style="78" bestFit="1" customWidth="1"/>
    <col min="6407" max="6407" width="11" style="78" bestFit="1" customWidth="1"/>
    <col min="6408" max="6408" width="10.28515625" style="78" bestFit="1" customWidth="1"/>
    <col min="6409" max="6409" width="12.140625" style="78" bestFit="1" customWidth="1"/>
    <col min="6410" max="6410" width="11" style="78" bestFit="1" customWidth="1"/>
    <col min="6411" max="6411" width="10.28515625" style="78" bestFit="1" customWidth="1"/>
    <col min="6412" max="6413" width="17" style="78" bestFit="1" customWidth="1"/>
    <col min="6414" max="6414" width="12.140625" style="78" bestFit="1" customWidth="1"/>
    <col min="6415" max="6415" width="11" style="78" bestFit="1" customWidth="1"/>
    <col min="6416" max="6416" width="10.42578125" style="78" bestFit="1" customWidth="1"/>
    <col min="6417" max="6417" width="18.42578125" style="78" bestFit="1" customWidth="1"/>
    <col min="6418" max="6419" width="7.28515625" style="78" bestFit="1" customWidth="1"/>
    <col min="6420" max="6421" width="8.5703125" style="78" bestFit="1" customWidth="1"/>
    <col min="6422" max="6422" width="20.7109375" style="78" bestFit="1" customWidth="1"/>
    <col min="6423" max="6423" width="40.140625" style="78" bestFit="1" customWidth="1"/>
    <col min="6424" max="6424" width="25" style="78" bestFit="1" customWidth="1"/>
    <col min="6425" max="6658" width="9.140625" style="78"/>
    <col min="6659" max="6659" width="40.140625" style="78" bestFit="1" customWidth="1"/>
    <col min="6660" max="6660" width="12.140625" style="78" bestFit="1" customWidth="1"/>
    <col min="6661" max="6661" width="14.5703125" style="78" bestFit="1" customWidth="1"/>
    <col min="6662" max="6662" width="12.140625" style="78" bestFit="1" customWidth="1"/>
    <col min="6663" max="6663" width="11" style="78" bestFit="1" customWidth="1"/>
    <col min="6664" max="6664" width="10.28515625" style="78" bestFit="1" customWidth="1"/>
    <col min="6665" max="6665" width="12.140625" style="78" bestFit="1" customWidth="1"/>
    <col min="6666" max="6666" width="11" style="78" bestFit="1" customWidth="1"/>
    <col min="6667" max="6667" width="10.28515625" style="78" bestFit="1" customWidth="1"/>
    <col min="6668" max="6669" width="17" style="78" bestFit="1" customWidth="1"/>
    <col min="6670" max="6670" width="12.140625" style="78" bestFit="1" customWidth="1"/>
    <col min="6671" max="6671" width="11" style="78" bestFit="1" customWidth="1"/>
    <col min="6672" max="6672" width="10.42578125" style="78" bestFit="1" customWidth="1"/>
    <col min="6673" max="6673" width="18.42578125" style="78" bestFit="1" customWidth="1"/>
    <col min="6674" max="6675" width="7.28515625" style="78" bestFit="1" customWidth="1"/>
    <col min="6676" max="6677" width="8.5703125" style="78" bestFit="1" customWidth="1"/>
    <col min="6678" max="6678" width="20.7109375" style="78" bestFit="1" customWidth="1"/>
    <col min="6679" max="6679" width="40.140625" style="78" bestFit="1" customWidth="1"/>
    <col min="6680" max="6680" width="25" style="78" bestFit="1" customWidth="1"/>
    <col min="6681" max="6914" width="9.140625" style="78"/>
    <col min="6915" max="6915" width="40.140625" style="78" bestFit="1" customWidth="1"/>
    <col min="6916" max="6916" width="12.140625" style="78" bestFit="1" customWidth="1"/>
    <col min="6917" max="6917" width="14.5703125" style="78" bestFit="1" customWidth="1"/>
    <col min="6918" max="6918" width="12.140625" style="78" bestFit="1" customWidth="1"/>
    <col min="6919" max="6919" width="11" style="78" bestFit="1" customWidth="1"/>
    <col min="6920" max="6920" width="10.28515625" style="78" bestFit="1" customWidth="1"/>
    <col min="6921" max="6921" width="12.140625" style="78" bestFit="1" customWidth="1"/>
    <col min="6922" max="6922" width="11" style="78" bestFit="1" customWidth="1"/>
    <col min="6923" max="6923" width="10.28515625" style="78" bestFit="1" customWidth="1"/>
    <col min="6924" max="6925" width="17" style="78" bestFit="1" customWidth="1"/>
    <col min="6926" max="6926" width="12.140625" style="78" bestFit="1" customWidth="1"/>
    <col min="6927" max="6927" width="11" style="78" bestFit="1" customWidth="1"/>
    <col min="6928" max="6928" width="10.42578125" style="78" bestFit="1" customWidth="1"/>
    <col min="6929" max="6929" width="18.42578125" style="78" bestFit="1" customWidth="1"/>
    <col min="6930" max="6931" width="7.28515625" style="78" bestFit="1" customWidth="1"/>
    <col min="6932" max="6933" width="8.5703125" style="78" bestFit="1" customWidth="1"/>
    <col min="6934" max="6934" width="20.7109375" style="78" bestFit="1" customWidth="1"/>
    <col min="6935" max="6935" width="40.140625" style="78" bestFit="1" customWidth="1"/>
    <col min="6936" max="6936" width="25" style="78" bestFit="1" customWidth="1"/>
    <col min="6937" max="7170" width="9.140625" style="78"/>
    <col min="7171" max="7171" width="40.140625" style="78" bestFit="1" customWidth="1"/>
    <col min="7172" max="7172" width="12.140625" style="78" bestFit="1" customWidth="1"/>
    <col min="7173" max="7173" width="14.5703125" style="78" bestFit="1" customWidth="1"/>
    <col min="7174" max="7174" width="12.140625" style="78" bestFit="1" customWidth="1"/>
    <col min="7175" max="7175" width="11" style="78" bestFit="1" customWidth="1"/>
    <col min="7176" max="7176" width="10.28515625" style="78" bestFit="1" customWidth="1"/>
    <col min="7177" max="7177" width="12.140625" style="78" bestFit="1" customWidth="1"/>
    <col min="7178" max="7178" width="11" style="78" bestFit="1" customWidth="1"/>
    <col min="7179" max="7179" width="10.28515625" style="78" bestFit="1" customWidth="1"/>
    <col min="7180" max="7181" width="17" style="78" bestFit="1" customWidth="1"/>
    <col min="7182" max="7182" width="12.140625" style="78" bestFit="1" customWidth="1"/>
    <col min="7183" max="7183" width="11" style="78" bestFit="1" customWidth="1"/>
    <col min="7184" max="7184" width="10.42578125" style="78" bestFit="1" customWidth="1"/>
    <col min="7185" max="7185" width="18.42578125" style="78" bestFit="1" customWidth="1"/>
    <col min="7186" max="7187" width="7.28515625" style="78" bestFit="1" customWidth="1"/>
    <col min="7188" max="7189" width="8.5703125" style="78" bestFit="1" customWidth="1"/>
    <col min="7190" max="7190" width="20.7109375" style="78" bestFit="1" customWidth="1"/>
    <col min="7191" max="7191" width="40.140625" style="78" bestFit="1" customWidth="1"/>
    <col min="7192" max="7192" width="25" style="78" bestFit="1" customWidth="1"/>
    <col min="7193" max="7426" width="9.140625" style="78"/>
    <col min="7427" max="7427" width="40.140625" style="78" bestFit="1" customWidth="1"/>
    <col min="7428" max="7428" width="12.140625" style="78" bestFit="1" customWidth="1"/>
    <col min="7429" max="7429" width="14.5703125" style="78" bestFit="1" customWidth="1"/>
    <col min="7430" max="7430" width="12.140625" style="78" bestFit="1" customWidth="1"/>
    <col min="7431" max="7431" width="11" style="78" bestFit="1" customWidth="1"/>
    <col min="7432" max="7432" width="10.28515625" style="78" bestFit="1" customWidth="1"/>
    <col min="7433" max="7433" width="12.140625" style="78" bestFit="1" customWidth="1"/>
    <col min="7434" max="7434" width="11" style="78" bestFit="1" customWidth="1"/>
    <col min="7435" max="7435" width="10.28515625" style="78" bestFit="1" customWidth="1"/>
    <col min="7436" max="7437" width="17" style="78" bestFit="1" customWidth="1"/>
    <col min="7438" max="7438" width="12.140625" style="78" bestFit="1" customWidth="1"/>
    <col min="7439" max="7439" width="11" style="78" bestFit="1" customWidth="1"/>
    <col min="7440" max="7440" width="10.42578125" style="78" bestFit="1" customWidth="1"/>
    <col min="7441" max="7441" width="18.42578125" style="78" bestFit="1" customWidth="1"/>
    <col min="7442" max="7443" width="7.28515625" style="78" bestFit="1" customWidth="1"/>
    <col min="7444" max="7445" width="8.5703125" style="78" bestFit="1" customWidth="1"/>
    <col min="7446" max="7446" width="20.7109375" style="78" bestFit="1" customWidth="1"/>
    <col min="7447" max="7447" width="40.140625" style="78" bestFit="1" customWidth="1"/>
    <col min="7448" max="7448" width="25" style="78" bestFit="1" customWidth="1"/>
    <col min="7449" max="7682" width="9.140625" style="78"/>
    <col min="7683" max="7683" width="40.140625" style="78" bestFit="1" customWidth="1"/>
    <col min="7684" max="7684" width="12.140625" style="78" bestFit="1" customWidth="1"/>
    <col min="7685" max="7685" width="14.5703125" style="78" bestFit="1" customWidth="1"/>
    <col min="7686" max="7686" width="12.140625" style="78" bestFit="1" customWidth="1"/>
    <col min="7687" max="7687" width="11" style="78" bestFit="1" customWidth="1"/>
    <col min="7688" max="7688" width="10.28515625" style="78" bestFit="1" customWidth="1"/>
    <col min="7689" max="7689" width="12.140625" style="78" bestFit="1" customWidth="1"/>
    <col min="7690" max="7690" width="11" style="78" bestFit="1" customWidth="1"/>
    <col min="7691" max="7691" width="10.28515625" style="78" bestFit="1" customWidth="1"/>
    <col min="7692" max="7693" width="17" style="78" bestFit="1" customWidth="1"/>
    <col min="7694" max="7694" width="12.140625" style="78" bestFit="1" customWidth="1"/>
    <col min="7695" max="7695" width="11" style="78" bestFit="1" customWidth="1"/>
    <col min="7696" max="7696" width="10.42578125" style="78" bestFit="1" customWidth="1"/>
    <col min="7697" max="7697" width="18.42578125" style="78" bestFit="1" customWidth="1"/>
    <col min="7698" max="7699" width="7.28515625" style="78" bestFit="1" customWidth="1"/>
    <col min="7700" max="7701" width="8.5703125" style="78" bestFit="1" customWidth="1"/>
    <col min="7702" max="7702" width="20.7109375" style="78" bestFit="1" customWidth="1"/>
    <col min="7703" max="7703" width="40.140625" style="78" bestFit="1" customWidth="1"/>
    <col min="7704" max="7704" width="25" style="78" bestFit="1" customWidth="1"/>
    <col min="7705" max="7938" width="9.140625" style="78"/>
    <col min="7939" max="7939" width="40.140625" style="78" bestFit="1" customWidth="1"/>
    <col min="7940" max="7940" width="12.140625" style="78" bestFit="1" customWidth="1"/>
    <col min="7941" max="7941" width="14.5703125" style="78" bestFit="1" customWidth="1"/>
    <col min="7942" max="7942" width="12.140625" style="78" bestFit="1" customWidth="1"/>
    <col min="7943" max="7943" width="11" style="78" bestFit="1" customWidth="1"/>
    <col min="7944" max="7944" width="10.28515625" style="78" bestFit="1" customWidth="1"/>
    <col min="7945" max="7945" width="12.140625" style="78" bestFit="1" customWidth="1"/>
    <col min="7946" max="7946" width="11" style="78" bestFit="1" customWidth="1"/>
    <col min="7947" max="7947" width="10.28515625" style="78" bestFit="1" customWidth="1"/>
    <col min="7948" max="7949" width="17" style="78" bestFit="1" customWidth="1"/>
    <col min="7950" max="7950" width="12.140625" style="78" bestFit="1" customWidth="1"/>
    <col min="7951" max="7951" width="11" style="78" bestFit="1" customWidth="1"/>
    <col min="7952" max="7952" width="10.42578125" style="78" bestFit="1" customWidth="1"/>
    <col min="7953" max="7953" width="18.42578125" style="78" bestFit="1" customWidth="1"/>
    <col min="7954" max="7955" width="7.28515625" style="78" bestFit="1" customWidth="1"/>
    <col min="7956" max="7957" width="8.5703125" style="78" bestFit="1" customWidth="1"/>
    <col min="7958" max="7958" width="20.7109375" style="78" bestFit="1" customWidth="1"/>
    <col min="7959" max="7959" width="40.140625" style="78" bestFit="1" customWidth="1"/>
    <col min="7960" max="7960" width="25" style="78" bestFit="1" customWidth="1"/>
    <col min="7961" max="8194" width="9.140625" style="78"/>
    <col min="8195" max="8195" width="40.140625" style="78" bestFit="1" customWidth="1"/>
    <col min="8196" max="8196" width="12.140625" style="78" bestFit="1" customWidth="1"/>
    <col min="8197" max="8197" width="14.5703125" style="78" bestFit="1" customWidth="1"/>
    <col min="8198" max="8198" width="12.140625" style="78" bestFit="1" customWidth="1"/>
    <col min="8199" max="8199" width="11" style="78" bestFit="1" customWidth="1"/>
    <col min="8200" max="8200" width="10.28515625" style="78" bestFit="1" customWidth="1"/>
    <col min="8201" max="8201" width="12.140625" style="78" bestFit="1" customWidth="1"/>
    <col min="8202" max="8202" width="11" style="78" bestFit="1" customWidth="1"/>
    <col min="8203" max="8203" width="10.28515625" style="78" bestFit="1" customWidth="1"/>
    <col min="8204" max="8205" width="17" style="78" bestFit="1" customWidth="1"/>
    <col min="8206" max="8206" width="12.140625" style="78" bestFit="1" customWidth="1"/>
    <col min="8207" max="8207" width="11" style="78" bestFit="1" customWidth="1"/>
    <col min="8208" max="8208" width="10.42578125" style="78" bestFit="1" customWidth="1"/>
    <col min="8209" max="8209" width="18.42578125" style="78" bestFit="1" customWidth="1"/>
    <col min="8210" max="8211" width="7.28515625" style="78" bestFit="1" customWidth="1"/>
    <col min="8212" max="8213" width="8.5703125" style="78" bestFit="1" customWidth="1"/>
    <col min="8214" max="8214" width="20.7109375" style="78" bestFit="1" customWidth="1"/>
    <col min="8215" max="8215" width="40.140625" style="78" bestFit="1" customWidth="1"/>
    <col min="8216" max="8216" width="25" style="78" bestFit="1" customWidth="1"/>
    <col min="8217" max="8450" width="9.140625" style="78"/>
    <col min="8451" max="8451" width="40.140625" style="78" bestFit="1" customWidth="1"/>
    <col min="8452" max="8452" width="12.140625" style="78" bestFit="1" customWidth="1"/>
    <col min="8453" max="8453" width="14.5703125" style="78" bestFit="1" customWidth="1"/>
    <col min="8454" max="8454" width="12.140625" style="78" bestFit="1" customWidth="1"/>
    <col min="8455" max="8455" width="11" style="78" bestFit="1" customWidth="1"/>
    <col min="8456" max="8456" width="10.28515625" style="78" bestFit="1" customWidth="1"/>
    <col min="8457" max="8457" width="12.140625" style="78" bestFit="1" customWidth="1"/>
    <col min="8458" max="8458" width="11" style="78" bestFit="1" customWidth="1"/>
    <col min="8459" max="8459" width="10.28515625" style="78" bestFit="1" customWidth="1"/>
    <col min="8460" max="8461" width="17" style="78" bestFit="1" customWidth="1"/>
    <col min="8462" max="8462" width="12.140625" style="78" bestFit="1" customWidth="1"/>
    <col min="8463" max="8463" width="11" style="78" bestFit="1" customWidth="1"/>
    <col min="8464" max="8464" width="10.42578125" style="78" bestFit="1" customWidth="1"/>
    <col min="8465" max="8465" width="18.42578125" style="78" bestFit="1" customWidth="1"/>
    <col min="8466" max="8467" width="7.28515625" style="78" bestFit="1" customWidth="1"/>
    <col min="8468" max="8469" width="8.5703125" style="78" bestFit="1" customWidth="1"/>
    <col min="8470" max="8470" width="20.7109375" style="78" bestFit="1" customWidth="1"/>
    <col min="8471" max="8471" width="40.140625" style="78" bestFit="1" customWidth="1"/>
    <col min="8472" max="8472" width="25" style="78" bestFit="1" customWidth="1"/>
    <col min="8473" max="8706" width="9.140625" style="78"/>
    <col min="8707" max="8707" width="40.140625" style="78" bestFit="1" customWidth="1"/>
    <col min="8708" max="8708" width="12.140625" style="78" bestFit="1" customWidth="1"/>
    <col min="8709" max="8709" width="14.5703125" style="78" bestFit="1" customWidth="1"/>
    <col min="8710" max="8710" width="12.140625" style="78" bestFit="1" customWidth="1"/>
    <col min="8711" max="8711" width="11" style="78" bestFit="1" customWidth="1"/>
    <col min="8712" max="8712" width="10.28515625" style="78" bestFit="1" customWidth="1"/>
    <col min="8713" max="8713" width="12.140625" style="78" bestFit="1" customWidth="1"/>
    <col min="8714" max="8714" width="11" style="78" bestFit="1" customWidth="1"/>
    <col min="8715" max="8715" width="10.28515625" style="78" bestFit="1" customWidth="1"/>
    <col min="8716" max="8717" width="17" style="78" bestFit="1" customWidth="1"/>
    <col min="8718" max="8718" width="12.140625" style="78" bestFit="1" customWidth="1"/>
    <col min="8719" max="8719" width="11" style="78" bestFit="1" customWidth="1"/>
    <col min="8720" max="8720" width="10.42578125" style="78" bestFit="1" customWidth="1"/>
    <col min="8721" max="8721" width="18.42578125" style="78" bestFit="1" customWidth="1"/>
    <col min="8722" max="8723" width="7.28515625" style="78" bestFit="1" customWidth="1"/>
    <col min="8724" max="8725" width="8.5703125" style="78" bestFit="1" customWidth="1"/>
    <col min="8726" max="8726" width="20.7109375" style="78" bestFit="1" customWidth="1"/>
    <col min="8727" max="8727" width="40.140625" style="78" bestFit="1" customWidth="1"/>
    <col min="8728" max="8728" width="25" style="78" bestFit="1" customWidth="1"/>
    <col min="8729" max="8962" width="9.140625" style="78"/>
    <col min="8963" max="8963" width="40.140625" style="78" bestFit="1" customWidth="1"/>
    <col min="8964" max="8964" width="12.140625" style="78" bestFit="1" customWidth="1"/>
    <col min="8965" max="8965" width="14.5703125" style="78" bestFit="1" customWidth="1"/>
    <col min="8966" max="8966" width="12.140625" style="78" bestFit="1" customWidth="1"/>
    <col min="8967" max="8967" width="11" style="78" bestFit="1" customWidth="1"/>
    <col min="8968" max="8968" width="10.28515625" style="78" bestFit="1" customWidth="1"/>
    <col min="8969" max="8969" width="12.140625" style="78" bestFit="1" customWidth="1"/>
    <col min="8970" max="8970" width="11" style="78" bestFit="1" customWidth="1"/>
    <col min="8971" max="8971" width="10.28515625" style="78" bestFit="1" customWidth="1"/>
    <col min="8972" max="8973" width="17" style="78" bestFit="1" customWidth="1"/>
    <col min="8974" max="8974" width="12.140625" style="78" bestFit="1" customWidth="1"/>
    <col min="8975" max="8975" width="11" style="78" bestFit="1" customWidth="1"/>
    <col min="8976" max="8976" width="10.42578125" style="78" bestFit="1" customWidth="1"/>
    <col min="8977" max="8977" width="18.42578125" style="78" bestFit="1" customWidth="1"/>
    <col min="8978" max="8979" width="7.28515625" style="78" bestFit="1" customWidth="1"/>
    <col min="8980" max="8981" width="8.5703125" style="78" bestFit="1" customWidth="1"/>
    <col min="8982" max="8982" width="20.7109375" style="78" bestFit="1" customWidth="1"/>
    <col min="8983" max="8983" width="40.140625" style="78" bestFit="1" customWidth="1"/>
    <col min="8984" max="8984" width="25" style="78" bestFit="1" customWidth="1"/>
    <col min="8985" max="9218" width="9.140625" style="78"/>
    <col min="9219" max="9219" width="40.140625" style="78" bestFit="1" customWidth="1"/>
    <col min="9220" max="9220" width="12.140625" style="78" bestFit="1" customWidth="1"/>
    <col min="9221" max="9221" width="14.5703125" style="78" bestFit="1" customWidth="1"/>
    <col min="9222" max="9222" width="12.140625" style="78" bestFit="1" customWidth="1"/>
    <col min="9223" max="9223" width="11" style="78" bestFit="1" customWidth="1"/>
    <col min="9224" max="9224" width="10.28515625" style="78" bestFit="1" customWidth="1"/>
    <col min="9225" max="9225" width="12.140625" style="78" bestFit="1" customWidth="1"/>
    <col min="9226" max="9226" width="11" style="78" bestFit="1" customWidth="1"/>
    <col min="9227" max="9227" width="10.28515625" style="78" bestFit="1" customWidth="1"/>
    <col min="9228" max="9229" width="17" style="78" bestFit="1" customWidth="1"/>
    <col min="9230" max="9230" width="12.140625" style="78" bestFit="1" customWidth="1"/>
    <col min="9231" max="9231" width="11" style="78" bestFit="1" customWidth="1"/>
    <col min="9232" max="9232" width="10.42578125" style="78" bestFit="1" customWidth="1"/>
    <col min="9233" max="9233" width="18.42578125" style="78" bestFit="1" customWidth="1"/>
    <col min="9234" max="9235" width="7.28515625" style="78" bestFit="1" customWidth="1"/>
    <col min="9236" max="9237" width="8.5703125" style="78" bestFit="1" customWidth="1"/>
    <col min="9238" max="9238" width="20.7109375" style="78" bestFit="1" customWidth="1"/>
    <col min="9239" max="9239" width="40.140625" style="78" bestFit="1" customWidth="1"/>
    <col min="9240" max="9240" width="25" style="78" bestFit="1" customWidth="1"/>
    <col min="9241" max="9474" width="9.140625" style="78"/>
    <col min="9475" max="9475" width="40.140625" style="78" bestFit="1" customWidth="1"/>
    <col min="9476" max="9476" width="12.140625" style="78" bestFit="1" customWidth="1"/>
    <col min="9477" max="9477" width="14.5703125" style="78" bestFit="1" customWidth="1"/>
    <col min="9478" max="9478" width="12.140625" style="78" bestFit="1" customWidth="1"/>
    <col min="9479" max="9479" width="11" style="78" bestFit="1" customWidth="1"/>
    <col min="9480" max="9480" width="10.28515625" style="78" bestFit="1" customWidth="1"/>
    <col min="9481" max="9481" width="12.140625" style="78" bestFit="1" customWidth="1"/>
    <col min="9482" max="9482" width="11" style="78" bestFit="1" customWidth="1"/>
    <col min="9483" max="9483" width="10.28515625" style="78" bestFit="1" customWidth="1"/>
    <col min="9484" max="9485" width="17" style="78" bestFit="1" customWidth="1"/>
    <col min="9486" max="9486" width="12.140625" style="78" bestFit="1" customWidth="1"/>
    <col min="9487" max="9487" width="11" style="78" bestFit="1" customWidth="1"/>
    <col min="9488" max="9488" width="10.42578125" style="78" bestFit="1" customWidth="1"/>
    <col min="9489" max="9489" width="18.42578125" style="78" bestFit="1" customWidth="1"/>
    <col min="9490" max="9491" width="7.28515625" style="78" bestFit="1" customWidth="1"/>
    <col min="9492" max="9493" width="8.5703125" style="78" bestFit="1" customWidth="1"/>
    <col min="9494" max="9494" width="20.7109375" style="78" bestFit="1" customWidth="1"/>
    <col min="9495" max="9495" width="40.140625" style="78" bestFit="1" customWidth="1"/>
    <col min="9496" max="9496" width="25" style="78" bestFit="1" customWidth="1"/>
    <col min="9497" max="9730" width="9.140625" style="78"/>
    <col min="9731" max="9731" width="40.140625" style="78" bestFit="1" customWidth="1"/>
    <col min="9732" max="9732" width="12.140625" style="78" bestFit="1" customWidth="1"/>
    <col min="9733" max="9733" width="14.5703125" style="78" bestFit="1" customWidth="1"/>
    <col min="9734" max="9734" width="12.140625" style="78" bestFit="1" customWidth="1"/>
    <col min="9735" max="9735" width="11" style="78" bestFit="1" customWidth="1"/>
    <col min="9736" max="9736" width="10.28515625" style="78" bestFit="1" customWidth="1"/>
    <col min="9737" max="9737" width="12.140625" style="78" bestFit="1" customWidth="1"/>
    <col min="9738" max="9738" width="11" style="78" bestFit="1" customWidth="1"/>
    <col min="9739" max="9739" width="10.28515625" style="78" bestFit="1" customWidth="1"/>
    <col min="9740" max="9741" width="17" style="78" bestFit="1" customWidth="1"/>
    <col min="9742" max="9742" width="12.140625" style="78" bestFit="1" customWidth="1"/>
    <col min="9743" max="9743" width="11" style="78" bestFit="1" customWidth="1"/>
    <col min="9744" max="9744" width="10.42578125" style="78" bestFit="1" customWidth="1"/>
    <col min="9745" max="9745" width="18.42578125" style="78" bestFit="1" customWidth="1"/>
    <col min="9746" max="9747" width="7.28515625" style="78" bestFit="1" customWidth="1"/>
    <col min="9748" max="9749" width="8.5703125" style="78" bestFit="1" customWidth="1"/>
    <col min="9750" max="9750" width="20.7109375" style="78" bestFit="1" customWidth="1"/>
    <col min="9751" max="9751" width="40.140625" style="78" bestFit="1" customWidth="1"/>
    <col min="9752" max="9752" width="25" style="78" bestFit="1" customWidth="1"/>
    <col min="9753" max="9986" width="9.140625" style="78"/>
    <col min="9987" max="9987" width="40.140625" style="78" bestFit="1" customWidth="1"/>
    <col min="9988" max="9988" width="12.140625" style="78" bestFit="1" customWidth="1"/>
    <col min="9989" max="9989" width="14.5703125" style="78" bestFit="1" customWidth="1"/>
    <col min="9990" max="9990" width="12.140625" style="78" bestFit="1" customWidth="1"/>
    <col min="9991" max="9991" width="11" style="78" bestFit="1" customWidth="1"/>
    <col min="9992" max="9992" width="10.28515625" style="78" bestFit="1" customWidth="1"/>
    <col min="9993" max="9993" width="12.140625" style="78" bestFit="1" customWidth="1"/>
    <col min="9994" max="9994" width="11" style="78" bestFit="1" customWidth="1"/>
    <col min="9995" max="9995" width="10.28515625" style="78" bestFit="1" customWidth="1"/>
    <col min="9996" max="9997" width="17" style="78" bestFit="1" customWidth="1"/>
    <col min="9998" max="9998" width="12.140625" style="78" bestFit="1" customWidth="1"/>
    <col min="9999" max="9999" width="11" style="78" bestFit="1" customWidth="1"/>
    <col min="10000" max="10000" width="10.42578125" style="78" bestFit="1" customWidth="1"/>
    <col min="10001" max="10001" width="18.42578125" style="78" bestFit="1" customWidth="1"/>
    <col min="10002" max="10003" width="7.28515625" style="78" bestFit="1" customWidth="1"/>
    <col min="10004" max="10005" width="8.5703125" style="78" bestFit="1" customWidth="1"/>
    <col min="10006" max="10006" width="20.7109375" style="78" bestFit="1" customWidth="1"/>
    <col min="10007" max="10007" width="40.140625" style="78" bestFit="1" customWidth="1"/>
    <col min="10008" max="10008" width="25" style="78" bestFit="1" customWidth="1"/>
    <col min="10009" max="10242" width="9.140625" style="78"/>
    <col min="10243" max="10243" width="40.140625" style="78" bestFit="1" customWidth="1"/>
    <col min="10244" max="10244" width="12.140625" style="78" bestFit="1" customWidth="1"/>
    <col min="10245" max="10245" width="14.5703125" style="78" bestFit="1" customWidth="1"/>
    <col min="10246" max="10246" width="12.140625" style="78" bestFit="1" customWidth="1"/>
    <col min="10247" max="10247" width="11" style="78" bestFit="1" customWidth="1"/>
    <col min="10248" max="10248" width="10.28515625" style="78" bestFit="1" customWidth="1"/>
    <col min="10249" max="10249" width="12.140625" style="78" bestFit="1" customWidth="1"/>
    <col min="10250" max="10250" width="11" style="78" bestFit="1" customWidth="1"/>
    <col min="10251" max="10251" width="10.28515625" style="78" bestFit="1" customWidth="1"/>
    <col min="10252" max="10253" width="17" style="78" bestFit="1" customWidth="1"/>
    <col min="10254" max="10254" width="12.140625" style="78" bestFit="1" customWidth="1"/>
    <col min="10255" max="10255" width="11" style="78" bestFit="1" customWidth="1"/>
    <col min="10256" max="10256" width="10.42578125" style="78" bestFit="1" customWidth="1"/>
    <col min="10257" max="10257" width="18.42578125" style="78" bestFit="1" customWidth="1"/>
    <col min="10258" max="10259" width="7.28515625" style="78" bestFit="1" customWidth="1"/>
    <col min="10260" max="10261" width="8.5703125" style="78" bestFit="1" customWidth="1"/>
    <col min="10262" max="10262" width="20.7109375" style="78" bestFit="1" customWidth="1"/>
    <col min="10263" max="10263" width="40.140625" style="78" bestFit="1" customWidth="1"/>
    <col min="10264" max="10264" width="25" style="78" bestFit="1" customWidth="1"/>
    <col min="10265" max="10498" width="9.140625" style="78"/>
    <col min="10499" max="10499" width="40.140625" style="78" bestFit="1" customWidth="1"/>
    <col min="10500" max="10500" width="12.140625" style="78" bestFit="1" customWidth="1"/>
    <col min="10501" max="10501" width="14.5703125" style="78" bestFit="1" customWidth="1"/>
    <col min="10502" max="10502" width="12.140625" style="78" bestFit="1" customWidth="1"/>
    <col min="10503" max="10503" width="11" style="78" bestFit="1" customWidth="1"/>
    <col min="10504" max="10504" width="10.28515625" style="78" bestFit="1" customWidth="1"/>
    <col min="10505" max="10505" width="12.140625" style="78" bestFit="1" customWidth="1"/>
    <col min="10506" max="10506" width="11" style="78" bestFit="1" customWidth="1"/>
    <col min="10507" max="10507" width="10.28515625" style="78" bestFit="1" customWidth="1"/>
    <col min="10508" max="10509" width="17" style="78" bestFit="1" customWidth="1"/>
    <col min="10510" max="10510" width="12.140625" style="78" bestFit="1" customWidth="1"/>
    <col min="10511" max="10511" width="11" style="78" bestFit="1" customWidth="1"/>
    <col min="10512" max="10512" width="10.42578125" style="78" bestFit="1" customWidth="1"/>
    <col min="10513" max="10513" width="18.42578125" style="78" bestFit="1" customWidth="1"/>
    <col min="10514" max="10515" width="7.28515625" style="78" bestFit="1" customWidth="1"/>
    <col min="10516" max="10517" width="8.5703125" style="78" bestFit="1" customWidth="1"/>
    <col min="10518" max="10518" width="20.7109375" style="78" bestFit="1" customWidth="1"/>
    <col min="10519" max="10519" width="40.140625" style="78" bestFit="1" customWidth="1"/>
    <col min="10520" max="10520" width="25" style="78" bestFit="1" customWidth="1"/>
    <col min="10521" max="10754" width="9.140625" style="78"/>
    <col min="10755" max="10755" width="40.140625" style="78" bestFit="1" customWidth="1"/>
    <col min="10756" max="10756" width="12.140625" style="78" bestFit="1" customWidth="1"/>
    <col min="10757" max="10757" width="14.5703125" style="78" bestFit="1" customWidth="1"/>
    <col min="10758" max="10758" width="12.140625" style="78" bestFit="1" customWidth="1"/>
    <col min="10759" max="10759" width="11" style="78" bestFit="1" customWidth="1"/>
    <col min="10760" max="10760" width="10.28515625" style="78" bestFit="1" customWidth="1"/>
    <col min="10761" max="10761" width="12.140625" style="78" bestFit="1" customWidth="1"/>
    <col min="10762" max="10762" width="11" style="78" bestFit="1" customWidth="1"/>
    <col min="10763" max="10763" width="10.28515625" style="78" bestFit="1" customWidth="1"/>
    <col min="10764" max="10765" width="17" style="78" bestFit="1" customWidth="1"/>
    <col min="10766" max="10766" width="12.140625" style="78" bestFit="1" customWidth="1"/>
    <col min="10767" max="10767" width="11" style="78" bestFit="1" customWidth="1"/>
    <col min="10768" max="10768" width="10.42578125" style="78" bestFit="1" customWidth="1"/>
    <col min="10769" max="10769" width="18.42578125" style="78" bestFit="1" customWidth="1"/>
    <col min="10770" max="10771" width="7.28515625" style="78" bestFit="1" customWidth="1"/>
    <col min="10772" max="10773" width="8.5703125" style="78" bestFit="1" customWidth="1"/>
    <col min="10774" max="10774" width="20.7109375" style="78" bestFit="1" customWidth="1"/>
    <col min="10775" max="10775" width="40.140625" style="78" bestFit="1" customWidth="1"/>
    <col min="10776" max="10776" width="25" style="78" bestFit="1" customWidth="1"/>
    <col min="10777" max="11010" width="9.140625" style="78"/>
    <col min="11011" max="11011" width="40.140625" style="78" bestFit="1" customWidth="1"/>
    <col min="11012" max="11012" width="12.140625" style="78" bestFit="1" customWidth="1"/>
    <col min="11013" max="11013" width="14.5703125" style="78" bestFit="1" customWidth="1"/>
    <col min="11014" max="11014" width="12.140625" style="78" bestFit="1" customWidth="1"/>
    <col min="11015" max="11015" width="11" style="78" bestFit="1" customWidth="1"/>
    <col min="11016" max="11016" width="10.28515625" style="78" bestFit="1" customWidth="1"/>
    <col min="11017" max="11017" width="12.140625" style="78" bestFit="1" customWidth="1"/>
    <col min="11018" max="11018" width="11" style="78" bestFit="1" customWidth="1"/>
    <col min="11019" max="11019" width="10.28515625" style="78" bestFit="1" customWidth="1"/>
    <col min="11020" max="11021" width="17" style="78" bestFit="1" customWidth="1"/>
    <col min="11022" max="11022" width="12.140625" style="78" bestFit="1" customWidth="1"/>
    <col min="11023" max="11023" width="11" style="78" bestFit="1" customWidth="1"/>
    <col min="11024" max="11024" width="10.42578125" style="78" bestFit="1" customWidth="1"/>
    <col min="11025" max="11025" width="18.42578125" style="78" bestFit="1" customWidth="1"/>
    <col min="11026" max="11027" width="7.28515625" style="78" bestFit="1" customWidth="1"/>
    <col min="11028" max="11029" width="8.5703125" style="78" bestFit="1" customWidth="1"/>
    <col min="11030" max="11030" width="20.7109375" style="78" bestFit="1" customWidth="1"/>
    <col min="11031" max="11031" width="40.140625" style="78" bestFit="1" customWidth="1"/>
    <col min="11032" max="11032" width="25" style="78" bestFit="1" customWidth="1"/>
    <col min="11033" max="11266" width="9.140625" style="78"/>
    <col min="11267" max="11267" width="40.140625" style="78" bestFit="1" customWidth="1"/>
    <col min="11268" max="11268" width="12.140625" style="78" bestFit="1" customWidth="1"/>
    <col min="11269" max="11269" width="14.5703125" style="78" bestFit="1" customWidth="1"/>
    <col min="11270" max="11270" width="12.140625" style="78" bestFit="1" customWidth="1"/>
    <col min="11271" max="11271" width="11" style="78" bestFit="1" customWidth="1"/>
    <col min="11272" max="11272" width="10.28515625" style="78" bestFit="1" customWidth="1"/>
    <col min="11273" max="11273" width="12.140625" style="78" bestFit="1" customWidth="1"/>
    <col min="11274" max="11274" width="11" style="78" bestFit="1" customWidth="1"/>
    <col min="11275" max="11275" width="10.28515625" style="78" bestFit="1" customWidth="1"/>
    <col min="11276" max="11277" width="17" style="78" bestFit="1" customWidth="1"/>
    <col min="11278" max="11278" width="12.140625" style="78" bestFit="1" customWidth="1"/>
    <col min="11279" max="11279" width="11" style="78" bestFit="1" customWidth="1"/>
    <col min="11280" max="11280" width="10.42578125" style="78" bestFit="1" customWidth="1"/>
    <col min="11281" max="11281" width="18.42578125" style="78" bestFit="1" customWidth="1"/>
    <col min="11282" max="11283" width="7.28515625" style="78" bestFit="1" customWidth="1"/>
    <col min="11284" max="11285" width="8.5703125" style="78" bestFit="1" customWidth="1"/>
    <col min="11286" max="11286" width="20.7109375" style="78" bestFit="1" customWidth="1"/>
    <col min="11287" max="11287" width="40.140625" style="78" bestFit="1" customWidth="1"/>
    <col min="11288" max="11288" width="25" style="78" bestFit="1" customWidth="1"/>
    <col min="11289" max="11522" width="9.140625" style="78"/>
    <col min="11523" max="11523" width="40.140625" style="78" bestFit="1" customWidth="1"/>
    <col min="11524" max="11524" width="12.140625" style="78" bestFit="1" customWidth="1"/>
    <col min="11525" max="11525" width="14.5703125" style="78" bestFit="1" customWidth="1"/>
    <col min="11526" max="11526" width="12.140625" style="78" bestFit="1" customWidth="1"/>
    <col min="11527" max="11527" width="11" style="78" bestFit="1" customWidth="1"/>
    <col min="11528" max="11528" width="10.28515625" style="78" bestFit="1" customWidth="1"/>
    <col min="11529" max="11529" width="12.140625" style="78" bestFit="1" customWidth="1"/>
    <col min="11530" max="11530" width="11" style="78" bestFit="1" customWidth="1"/>
    <col min="11531" max="11531" width="10.28515625" style="78" bestFit="1" customWidth="1"/>
    <col min="11532" max="11533" width="17" style="78" bestFit="1" customWidth="1"/>
    <col min="11534" max="11534" width="12.140625" style="78" bestFit="1" customWidth="1"/>
    <col min="11535" max="11535" width="11" style="78" bestFit="1" customWidth="1"/>
    <col min="11536" max="11536" width="10.42578125" style="78" bestFit="1" customWidth="1"/>
    <col min="11537" max="11537" width="18.42578125" style="78" bestFit="1" customWidth="1"/>
    <col min="11538" max="11539" width="7.28515625" style="78" bestFit="1" customWidth="1"/>
    <col min="11540" max="11541" width="8.5703125" style="78" bestFit="1" customWidth="1"/>
    <col min="11542" max="11542" width="20.7109375" style="78" bestFit="1" customWidth="1"/>
    <col min="11543" max="11543" width="40.140625" style="78" bestFit="1" customWidth="1"/>
    <col min="11544" max="11544" width="25" style="78" bestFit="1" customWidth="1"/>
    <col min="11545" max="11778" width="9.140625" style="78"/>
    <col min="11779" max="11779" width="40.140625" style="78" bestFit="1" customWidth="1"/>
    <col min="11780" max="11780" width="12.140625" style="78" bestFit="1" customWidth="1"/>
    <col min="11781" max="11781" width="14.5703125" style="78" bestFit="1" customWidth="1"/>
    <col min="11782" max="11782" width="12.140625" style="78" bestFit="1" customWidth="1"/>
    <col min="11783" max="11783" width="11" style="78" bestFit="1" customWidth="1"/>
    <col min="11784" max="11784" width="10.28515625" style="78" bestFit="1" customWidth="1"/>
    <col min="11785" max="11785" width="12.140625" style="78" bestFit="1" customWidth="1"/>
    <col min="11786" max="11786" width="11" style="78" bestFit="1" customWidth="1"/>
    <col min="11787" max="11787" width="10.28515625" style="78" bestFit="1" customWidth="1"/>
    <col min="11788" max="11789" width="17" style="78" bestFit="1" customWidth="1"/>
    <col min="11790" max="11790" width="12.140625" style="78" bestFit="1" customWidth="1"/>
    <col min="11791" max="11791" width="11" style="78" bestFit="1" customWidth="1"/>
    <col min="11792" max="11792" width="10.42578125" style="78" bestFit="1" customWidth="1"/>
    <col min="11793" max="11793" width="18.42578125" style="78" bestFit="1" customWidth="1"/>
    <col min="11794" max="11795" width="7.28515625" style="78" bestFit="1" customWidth="1"/>
    <col min="11796" max="11797" width="8.5703125" style="78" bestFit="1" customWidth="1"/>
    <col min="11798" max="11798" width="20.7109375" style="78" bestFit="1" customWidth="1"/>
    <col min="11799" max="11799" width="40.140625" style="78" bestFit="1" customWidth="1"/>
    <col min="11800" max="11800" width="25" style="78" bestFit="1" customWidth="1"/>
    <col min="11801" max="12034" width="9.140625" style="78"/>
    <col min="12035" max="12035" width="40.140625" style="78" bestFit="1" customWidth="1"/>
    <col min="12036" max="12036" width="12.140625" style="78" bestFit="1" customWidth="1"/>
    <col min="12037" max="12037" width="14.5703125" style="78" bestFit="1" customWidth="1"/>
    <col min="12038" max="12038" width="12.140625" style="78" bestFit="1" customWidth="1"/>
    <col min="12039" max="12039" width="11" style="78" bestFit="1" customWidth="1"/>
    <col min="12040" max="12040" width="10.28515625" style="78" bestFit="1" customWidth="1"/>
    <col min="12041" max="12041" width="12.140625" style="78" bestFit="1" customWidth="1"/>
    <col min="12042" max="12042" width="11" style="78" bestFit="1" customWidth="1"/>
    <col min="12043" max="12043" width="10.28515625" style="78" bestFit="1" customWidth="1"/>
    <col min="12044" max="12045" width="17" style="78" bestFit="1" customWidth="1"/>
    <col min="12046" max="12046" width="12.140625" style="78" bestFit="1" customWidth="1"/>
    <col min="12047" max="12047" width="11" style="78" bestFit="1" customWidth="1"/>
    <col min="12048" max="12048" width="10.42578125" style="78" bestFit="1" customWidth="1"/>
    <col min="12049" max="12049" width="18.42578125" style="78" bestFit="1" customWidth="1"/>
    <col min="12050" max="12051" width="7.28515625" style="78" bestFit="1" customWidth="1"/>
    <col min="12052" max="12053" width="8.5703125" style="78" bestFit="1" customWidth="1"/>
    <col min="12054" max="12054" width="20.7109375" style="78" bestFit="1" customWidth="1"/>
    <col min="12055" max="12055" width="40.140625" style="78" bestFit="1" customWidth="1"/>
    <col min="12056" max="12056" width="25" style="78" bestFit="1" customWidth="1"/>
    <col min="12057" max="12290" width="9.140625" style="78"/>
    <col min="12291" max="12291" width="40.140625" style="78" bestFit="1" customWidth="1"/>
    <col min="12292" max="12292" width="12.140625" style="78" bestFit="1" customWidth="1"/>
    <col min="12293" max="12293" width="14.5703125" style="78" bestFit="1" customWidth="1"/>
    <col min="12294" max="12294" width="12.140625" style="78" bestFit="1" customWidth="1"/>
    <col min="12295" max="12295" width="11" style="78" bestFit="1" customWidth="1"/>
    <col min="12296" max="12296" width="10.28515625" style="78" bestFit="1" customWidth="1"/>
    <col min="12297" max="12297" width="12.140625" style="78" bestFit="1" customWidth="1"/>
    <col min="12298" max="12298" width="11" style="78" bestFit="1" customWidth="1"/>
    <col min="12299" max="12299" width="10.28515625" style="78" bestFit="1" customWidth="1"/>
    <col min="12300" max="12301" width="17" style="78" bestFit="1" customWidth="1"/>
    <col min="12302" max="12302" width="12.140625" style="78" bestFit="1" customWidth="1"/>
    <col min="12303" max="12303" width="11" style="78" bestFit="1" customWidth="1"/>
    <col min="12304" max="12304" width="10.42578125" style="78" bestFit="1" customWidth="1"/>
    <col min="12305" max="12305" width="18.42578125" style="78" bestFit="1" customWidth="1"/>
    <col min="12306" max="12307" width="7.28515625" style="78" bestFit="1" customWidth="1"/>
    <col min="12308" max="12309" width="8.5703125" style="78" bestFit="1" customWidth="1"/>
    <col min="12310" max="12310" width="20.7109375" style="78" bestFit="1" customWidth="1"/>
    <col min="12311" max="12311" width="40.140625" style="78" bestFit="1" customWidth="1"/>
    <col min="12312" max="12312" width="25" style="78" bestFit="1" customWidth="1"/>
    <col min="12313" max="12546" width="9.140625" style="78"/>
    <col min="12547" max="12547" width="40.140625" style="78" bestFit="1" customWidth="1"/>
    <col min="12548" max="12548" width="12.140625" style="78" bestFit="1" customWidth="1"/>
    <col min="12549" max="12549" width="14.5703125" style="78" bestFit="1" customWidth="1"/>
    <col min="12550" max="12550" width="12.140625" style="78" bestFit="1" customWidth="1"/>
    <col min="12551" max="12551" width="11" style="78" bestFit="1" customWidth="1"/>
    <col min="12552" max="12552" width="10.28515625" style="78" bestFit="1" customWidth="1"/>
    <col min="12553" max="12553" width="12.140625" style="78" bestFit="1" customWidth="1"/>
    <col min="12554" max="12554" width="11" style="78" bestFit="1" customWidth="1"/>
    <col min="12555" max="12555" width="10.28515625" style="78" bestFit="1" customWidth="1"/>
    <col min="12556" max="12557" width="17" style="78" bestFit="1" customWidth="1"/>
    <col min="12558" max="12558" width="12.140625" style="78" bestFit="1" customWidth="1"/>
    <col min="12559" max="12559" width="11" style="78" bestFit="1" customWidth="1"/>
    <col min="12560" max="12560" width="10.42578125" style="78" bestFit="1" customWidth="1"/>
    <col min="12561" max="12561" width="18.42578125" style="78" bestFit="1" customWidth="1"/>
    <col min="12562" max="12563" width="7.28515625" style="78" bestFit="1" customWidth="1"/>
    <col min="12564" max="12565" width="8.5703125" style="78" bestFit="1" customWidth="1"/>
    <col min="12566" max="12566" width="20.7109375" style="78" bestFit="1" customWidth="1"/>
    <col min="12567" max="12567" width="40.140625" style="78" bestFit="1" customWidth="1"/>
    <col min="12568" max="12568" width="25" style="78" bestFit="1" customWidth="1"/>
    <col min="12569" max="12802" width="9.140625" style="78"/>
    <col min="12803" max="12803" width="40.140625" style="78" bestFit="1" customWidth="1"/>
    <col min="12804" max="12804" width="12.140625" style="78" bestFit="1" customWidth="1"/>
    <col min="12805" max="12805" width="14.5703125" style="78" bestFit="1" customWidth="1"/>
    <col min="12806" max="12806" width="12.140625" style="78" bestFit="1" customWidth="1"/>
    <col min="12807" max="12807" width="11" style="78" bestFit="1" customWidth="1"/>
    <col min="12808" max="12808" width="10.28515625" style="78" bestFit="1" customWidth="1"/>
    <col min="12809" max="12809" width="12.140625" style="78" bestFit="1" customWidth="1"/>
    <col min="12810" max="12810" width="11" style="78" bestFit="1" customWidth="1"/>
    <col min="12811" max="12811" width="10.28515625" style="78" bestFit="1" customWidth="1"/>
    <col min="12812" max="12813" width="17" style="78" bestFit="1" customWidth="1"/>
    <col min="12814" max="12814" width="12.140625" style="78" bestFit="1" customWidth="1"/>
    <col min="12815" max="12815" width="11" style="78" bestFit="1" customWidth="1"/>
    <col min="12816" max="12816" width="10.42578125" style="78" bestFit="1" customWidth="1"/>
    <col min="12817" max="12817" width="18.42578125" style="78" bestFit="1" customWidth="1"/>
    <col min="12818" max="12819" width="7.28515625" style="78" bestFit="1" customWidth="1"/>
    <col min="12820" max="12821" width="8.5703125" style="78" bestFit="1" customWidth="1"/>
    <col min="12822" max="12822" width="20.7109375" style="78" bestFit="1" customWidth="1"/>
    <col min="12823" max="12823" width="40.140625" style="78" bestFit="1" customWidth="1"/>
    <col min="12824" max="12824" width="25" style="78" bestFit="1" customWidth="1"/>
    <col min="12825" max="13058" width="9.140625" style="78"/>
    <col min="13059" max="13059" width="40.140625" style="78" bestFit="1" customWidth="1"/>
    <col min="13060" max="13060" width="12.140625" style="78" bestFit="1" customWidth="1"/>
    <col min="13061" max="13061" width="14.5703125" style="78" bestFit="1" customWidth="1"/>
    <col min="13062" max="13062" width="12.140625" style="78" bestFit="1" customWidth="1"/>
    <col min="13063" max="13063" width="11" style="78" bestFit="1" customWidth="1"/>
    <col min="13064" max="13064" width="10.28515625" style="78" bestFit="1" customWidth="1"/>
    <col min="13065" max="13065" width="12.140625" style="78" bestFit="1" customWidth="1"/>
    <col min="13066" max="13066" width="11" style="78" bestFit="1" customWidth="1"/>
    <col min="13067" max="13067" width="10.28515625" style="78" bestFit="1" customWidth="1"/>
    <col min="13068" max="13069" width="17" style="78" bestFit="1" customWidth="1"/>
    <col min="13070" max="13070" width="12.140625" style="78" bestFit="1" customWidth="1"/>
    <col min="13071" max="13071" width="11" style="78" bestFit="1" customWidth="1"/>
    <col min="13072" max="13072" width="10.42578125" style="78" bestFit="1" customWidth="1"/>
    <col min="13073" max="13073" width="18.42578125" style="78" bestFit="1" customWidth="1"/>
    <col min="13074" max="13075" width="7.28515625" style="78" bestFit="1" customWidth="1"/>
    <col min="13076" max="13077" width="8.5703125" style="78" bestFit="1" customWidth="1"/>
    <col min="13078" max="13078" width="20.7109375" style="78" bestFit="1" customWidth="1"/>
    <col min="13079" max="13079" width="40.140625" style="78" bestFit="1" customWidth="1"/>
    <col min="13080" max="13080" width="25" style="78" bestFit="1" customWidth="1"/>
    <col min="13081" max="13314" width="9.140625" style="78"/>
    <col min="13315" max="13315" width="40.140625" style="78" bestFit="1" customWidth="1"/>
    <col min="13316" max="13316" width="12.140625" style="78" bestFit="1" customWidth="1"/>
    <col min="13317" max="13317" width="14.5703125" style="78" bestFit="1" customWidth="1"/>
    <col min="13318" max="13318" width="12.140625" style="78" bestFit="1" customWidth="1"/>
    <col min="13319" max="13319" width="11" style="78" bestFit="1" customWidth="1"/>
    <col min="13320" max="13320" width="10.28515625" style="78" bestFit="1" customWidth="1"/>
    <col min="13321" max="13321" width="12.140625" style="78" bestFit="1" customWidth="1"/>
    <col min="13322" max="13322" width="11" style="78" bestFit="1" customWidth="1"/>
    <col min="13323" max="13323" width="10.28515625" style="78" bestFit="1" customWidth="1"/>
    <col min="13324" max="13325" width="17" style="78" bestFit="1" customWidth="1"/>
    <col min="13326" max="13326" width="12.140625" style="78" bestFit="1" customWidth="1"/>
    <col min="13327" max="13327" width="11" style="78" bestFit="1" customWidth="1"/>
    <col min="13328" max="13328" width="10.42578125" style="78" bestFit="1" customWidth="1"/>
    <col min="13329" max="13329" width="18.42578125" style="78" bestFit="1" customWidth="1"/>
    <col min="13330" max="13331" width="7.28515625" style="78" bestFit="1" customWidth="1"/>
    <col min="13332" max="13333" width="8.5703125" style="78" bestFit="1" customWidth="1"/>
    <col min="13334" max="13334" width="20.7109375" style="78" bestFit="1" customWidth="1"/>
    <col min="13335" max="13335" width="40.140625" style="78" bestFit="1" customWidth="1"/>
    <col min="13336" max="13336" width="25" style="78" bestFit="1" customWidth="1"/>
    <col min="13337" max="13570" width="9.140625" style="78"/>
    <col min="13571" max="13571" width="40.140625" style="78" bestFit="1" customWidth="1"/>
    <col min="13572" max="13572" width="12.140625" style="78" bestFit="1" customWidth="1"/>
    <col min="13573" max="13573" width="14.5703125" style="78" bestFit="1" customWidth="1"/>
    <col min="13574" max="13574" width="12.140625" style="78" bestFit="1" customWidth="1"/>
    <col min="13575" max="13575" width="11" style="78" bestFit="1" customWidth="1"/>
    <col min="13576" max="13576" width="10.28515625" style="78" bestFit="1" customWidth="1"/>
    <col min="13577" max="13577" width="12.140625" style="78" bestFit="1" customWidth="1"/>
    <col min="13578" max="13578" width="11" style="78" bestFit="1" customWidth="1"/>
    <col min="13579" max="13579" width="10.28515625" style="78" bestFit="1" customWidth="1"/>
    <col min="13580" max="13581" width="17" style="78" bestFit="1" customWidth="1"/>
    <col min="13582" max="13582" width="12.140625" style="78" bestFit="1" customWidth="1"/>
    <col min="13583" max="13583" width="11" style="78" bestFit="1" customWidth="1"/>
    <col min="13584" max="13584" width="10.42578125" style="78" bestFit="1" customWidth="1"/>
    <col min="13585" max="13585" width="18.42578125" style="78" bestFit="1" customWidth="1"/>
    <col min="13586" max="13587" width="7.28515625" style="78" bestFit="1" customWidth="1"/>
    <col min="13588" max="13589" width="8.5703125" style="78" bestFit="1" customWidth="1"/>
    <col min="13590" max="13590" width="20.7109375" style="78" bestFit="1" customWidth="1"/>
    <col min="13591" max="13591" width="40.140625" style="78" bestFit="1" customWidth="1"/>
    <col min="13592" max="13592" width="25" style="78" bestFit="1" customWidth="1"/>
    <col min="13593" max="13826" width="9.140625" style="78"/>
    <col min="13827" max="13827" width="40.140625" style="78" bestFit="1" customWidth="1"/>
    <col min="13828" max="13828" width="12.140625" style="78" bestFit="1" customWidth="1"/>
    <col min="13829" max="13829" width="14.5703125" style="78" bestFit="1" customWidth="1"/>
    <col min="13830" max="13830" width="12.140625" style="78" bestFit="1" customWidth="1"/>
    <col min="13831" max="13831" width="11" style="78" bestFit="1" customWidth="1"/>
    <col min="13832" max="13832" width="10.28515625" style="78" bestFit="1" customWidth="1"/>
    <col min="13833" max="13833" width="12.140625" style="78" bestFit="1" customWidth="1"/>
    <col min="13834" max="13834" width="11" style="78" bestFit="1" customWidth="1"/>
    <col min="13835" max="13835" width="10.28515625" style="78" bestFit="1" customWidth="1"/>
    <col min="13836" max="13837" width="17" style="78" bestFit="1" customWidth="1"/>
    <col min="13838" max="13838" width="12.140625" style="78" bestFit="1" customWidth="1"/>
    <col min="13839" max="13839" width="11" style="78" bestFit="1" customWidth="1"/>
    <col min="13840" max="13840" width="10.42578125" style="78" bestFit="1" customWidth="1"/>
    <col min="13841" max="13841" width="18.42578125" style="78" bestFit="1" customWidth="1"/>
    <col min="13842" max="13843" width="7.28515625" style="78" bestFit="1" customWidth="1"/>
    <col min="13844" max="13845" width="8.5703125" style="78" bestFit="1" customWidth="1"/>
    <col min="13846" max="13846" width="20.7109375" style="78" bestFit="1" customWidth="1"/>
    <col min="13847" max="13847" width="40.140625" style="78" bestFit="1" customWidth="1"/>
    <col min="13848" max="13848" width="25" style="78" bestFit="1" customWidth="1"/>
    <col min="13849" max="14082" width="9.140625" style="78"/>
    <col min="14083" max="14083" width="40.140625" style="78" bestFit="1" customWidth="1"/>
    <col min="14084" max="14084" width="12.140625" style="78" bestFit="1" customWidth="1"/>
    <col min="14085" max="14085" width="14.5703125" style="78" bestFit="1" customWidth="1"/>
    <col min="14086" max="14086" width="12.140625" style="78" bestFit="1" customWidth="1"/>
    <col min="14087" max="14087" width="11" style="78" bestFit="1" customWidth="1"/>
    <col min="14088" max="14088" width="10.28515625" style="78" bestFit="1" customWidth="1"/>
    <col min="14089" max="14089" width="12.140625" style="78" bestFit="1" customWidth="1"/>
    <col min="14090" max="14090" width="11" style="78" bestFit="1" customWidth="1"/>
    <col min="14091" max="14091" width="10.28515625" style="78" bestFit="1" customWidth="1"/>
    <col min="14092" max="14093" width="17" style="78" bestFit="1" customWidth="1"/>
    <col min="14094" max="14094" width="12.140625" style="78" bestFit="1" customWidth="1"/>
    <col min="14095" max="14095" width="11" style="78" bestFit="1" customWidth="1"/>
    <col min="14096" max="14096" width="10.42578125" style="78" bestFit="1" customWidth="1"/>
    <col min="14097" max="14097" width="18.42578125" style="78" bestFit="1" customWidth="1"/>
    <col min="14098" max="14099" width="7.28515625" style="78" bestFit="1" customWidth="1"/>
    <col min="14100" max="14101" width="8.5703125" style="78" bestFit="1" customWidth="1"/>
    <col min="14102" max="14102" width="20.7109375" style="78" bestFit="1" customWidth="1"/>
    <col min="14103" max="14103" width="40.140625" style="78" bestFit="1" customWidth="1"/>
    <col min="14104" max="14104" width="25" style="78" bestFit="1" customWidth="1"/>
    <col min="14105" max="14338" width="9.140625" style="78"/>
    <col min="14339" max="14339" width="40.140625" style="78" bestFit="1" customWidth="1"/>
    <col min="14340" max="14340" width="12.140625" style="78" bestFit="1" customWidth="1"/>
    <col min="14341" max="14341" width="14.5703125" style="78" bestFit="1" customWidth="1"/>
    <col min="14342" max="14342" width="12.140625" style="78" bestFit="1" customWidth="1"/>
    <col min="14343" max="14343" width="11" style="78" bestFit="1" customWidth="1"/>
    <col min="14344" max="14344" width="10.28515625" style="78" bestFit="1" customWidth="1"/>
    <col min="14345" max="14345" width="12.140625" style="78" bestFit="1" customWidth="1"/>
    <col min="14346" max="14346" width="11" style="78" bestFit="1" customWidth="1"/>
    <col min="14347" max="14347" width="10.28515625" style="78" bestFit="1" customWidth="1"/>
    <col min="14348" max="14349" width="17" style="78" bestFit="1" customWidth="1"/>
    <col min="14350" max="14350" width="12.140625" style="78" bestFit="1" customWidth="1"/>
    <col min="14351" max="14351" width="11" style="78" bestFit="1" customWidth="1"/>
    <col min="14352" max="14352" width="10.42578125" style="78" bestFit="1" customWidth="1"/>
    <col min="14353" max="14353" width="18.42578125" style="78" bestFit="1" customWidth="1"/>
    <col min="14354" max="14355" width="7.28515625" style="78" bestFit="1" customWidth="1"/>
    <col min="14356" max="14357" width="8.5703125" style="78" bestFit="1" customWidth="1"/>
    <col min="14358" max="14358" width="20.7109375" style="78" bestFit="1" customWidth="1"/>
    <col min="14359" max="14359" width="40.140625" style="78" bestFit="1" customWidth="1"/>
    <col min="14360" max="14360" width="25" style="78" bestFit="1" customWidth="1"/>
    <col min="14361" max="14594" width="9.140625" style="78"/>
    <col min="14595" max="14595" width="40.140625" style="78" bestFit="1" customWidth="1"/>
    <col min="14596" max="14596" width="12.140625" style="78" bestFit="1" customWidth="1"/>
    <col min="14597" max="14597" width="14.5703125" style="78" bestFit="1" customWidth="1"/>
    <col min="14598" max="14598" width="12.140625" style="78" bestFit="1" customWidth="1"/>
    <col min="14599" max="14599" width="11" style="78" bestFit="1" customWidth="1"/>
    <col min="14600" max="14600" width="10.28515625" style="78" bestFit="1" customWidth="1"/>
    <col min="14601" max="14601" width="12.140625" style="78" bestFit="1" customWidth="1"/>
    <col min="14602" max="14602" width="11" style="78" bestFit="1" customWidth="1"/>
    <col min="14603" max="14603" width="10.28515625" style="78" bestFit="1" customWidth="1"/>
    <col min="14604" max="14605" width="17" style="78" bestFit="1" customWidth="1"/>
    <col min="14606" max="14606" width="12.140625" style="78" bestFit="1" customWidth="1"/>
    <col min="14607" max="14607" width="11" style="78" bestFit="1" customWidth="1"/>
    <col min="14608" max="14608" width="10.42578125" style="78" bestFit="1" customWidth="1"/>
    <col min="14609" max="14609" width="18.42578125" style="78" bestFit="1" customWidth="1"/>
    <col min="14610" max="14611" width="7.28515625" style="78" bestFit="1" customWidth="1"/>
    <col min="14612" max="14613" width="8.5703125" style="78" bestFit="1" customWidth="1"/>
    <col min="14614" max="14614" width="20.7109375" style="78" bestFit="1" customWidth="1"/>
    <col min="14615" max="14615" width="40.140625" style="78" bestFit="1" customWidth="1"/>
    <col min="14616" max="14616" width="25" style="78" bestFit="1" customWidth="1"/>
    <col min="14617" max="14850" width="9.140625" style="78"/>
    <col min="14851" max="14851" width="40.140625" style="78" bestFit="1" customWidth="1"/>
    <col min="14852" max="14852" width="12.140625" style="78" bestFit="1" customWidth="1"/>
    <col min="14853" max="14853" width="14.5703125" style="78" bestFit="1" customWidth="1"/>
    <col min="14854" max="14854" width="12.140625" style="78" bestFit="1" customWidth="1"/>
    <col min="14855" max="14855" width="11" style="78" bestFit="1" customWidth="1"/>
    <col min="14856" max="14856" width="10.28515625" style="78" bestFit="1" customWidth="1"/>
    <col min="14857" max="14857" width="12.140625" style="78" bestFit="1" customWidth="1"/>
    <col min="14858" max="14858" width="11" style="78" bestFit="1" customWidth="1"/>
    <col min="14859" max="14859" width="10.28515625" style="78" bestFit="1" customWidth="1"/>
    <col min="14860" max="14861" width="17" style="78" bestFit="1" customWidth="1"/>
    <col min="14862" max="14862" width="12.140625" style="78" bestFit="1" customWidth="1"/>
    <col min="14863" max="14863" width="11" style="78" bestFit="1" customWidth="1"/>
    <col min="14864" max="14864" width="10.42578125" style="78" bestFit="1" customWidth="1"/>
    <col min="14865" max="14865" width="18.42578125" style="78" bestFit="1" customWidth="1"/>
    <col min="14866" max="14867" width="7.28515625" style="78" bestFit="1" customWidth="1"/>
    <col min="14868" max="14869" width="8.5703125" style="78" bestFit="1" customWidth="1"/>
    <col min="14870" max="14870" width="20.7109375" style="78" bestFit="1" customWidth="1"/>
    <col min="14871" max="14871" width="40.140625" style="78" bestFit="1" customWidth="1"/>
    <col min="14872" max="14872" width="25" style="78" bestFit="1" customWidth="1"/>
    <col min="14873" max="15106" width="9.140625" style="78"/>
    <col min="15107" max="15107" width="40.140625" style="78" bestFit="1" customWidth="1"/>
    <col min="15108" max="15108" width="12.140625" style="78" bestFit="1" customWidth="1"/>
    <col min="15109" max="15109" width="14.5703125" style="78" bestFit="1" customWidth="1"/>
    <col min="15110" max="15110" width="12.140625" style="78" bestFit="1" customWidth="1"/>
    <col min="15111" max="15111" width="11" style="78" bestFit="1" customWidth="1"/>
    <col min="15112" max="15112" width="10.28515625" style="78" bestFit="1" customWidth="1"/>
    <col min="15113" max="15113" width="12.140625" style="78" bestFit="1" customWidth="1"/>
    <col min="15114" max="15114" width="11" style="78" bestFit="1" customWidth="1"/>
    <col min="15115" max="15115" width="10.28515625" style="78" bestFit="1" customWidth="1"/>
    <col min="15116" max="15117" width="17" style="78" bestFit="1" customWidth="1"/>
    <col min="15118" max="15118" width="12.140625" style="78" bestFit="1" customWidth="1"/>
    <col min="15119" max="15119" width="11" style="78" bestFit="1" customWidth="1"/>
    <col min="15120" max="15120" width="10.42578125" style="78" bestFit="1" customWidth="1"/>
    <col min="15121" max="15121" width="18.42578125" style="78" bestFit="1" customWidth="1"/>
    <col min="15122" max="15123" width="7.28515625" style="78" bestFit="1" customWidth="1"/>
    <col min="15124" max="15125" width="8.5703125" style="78" bestFit="1" customWidth="1"/>
    <col min="15126" max="15126" width="20.7109375" style="78" bestFit="1" customWidth="1"/>
    <col min="15127" max="15127" width="40.140625" style="78" bestFit="1" customWidth="1"/>
    <col min="15128" max="15128" width="25" style="78" bestFit="1" customWidth="1"/>
    <col min="15129" max="15362" width="9.140625" style="78"/>
    <col min="15363" max="15363" width="40.140625" style="78" bestFit="1" customWidth="1"/>
    <col min="15364" max="15364" width="12.140625" style="78" bestFit="1" customWidth="1"/>
    <col min="15365" max="15365" width="14.5703125" style="78" bestFit="1" customWidth="1"/>
    <col min="15366" max="15366" width="12.140625" style="78" bestFit="1" customWidth="1"/>
    <col min="15367" max="15367" width="11" style="78" bestFit="1" customWidth="1"/>
    <col min="15368" max="15368" width="10.28515625" style="78" bestFit="1" customWidth="1"/>
    <col min="15369" max="15369" width="12.140625" style="78" bestFit="1" customWidth="1"/>
    <col min="15370" max="15370" width="11" style="78" bestFit="1" customWidth="1"/>
    <col min="15371" max="15371" width="10.28515625" style="78" bestFit="1" customWidth="1"/>
    <col min="15372" max="15373" width="17" style="78" bestFit="1" customWidth="1"/>
    <col min="15374" max="15374" width="12.140625" style="78" bestFit="1" customWidth="1"/>
    <col min="15375" max="15375" width="11" style="78" bestFit="1" customWidth="1"/>
    <col min="15376" max="15376" width="10.42578125" style="78" bestFit="1" customWidth="1"/>
    <col min="15377" max="15377" width="18.42578125" style="78" bestFit="1" customWidth="1"/>
    <col min="15378" max="15379" width="7.28515625" style="78" bestFit="1" customWidth="1"/>
    <col min="15380" max="15381" width="8.5703125" style="78" bestFit="1" customWidth="1"/>
    <col min="15382" max="15382" width="20.7109375" style="78" bestFit="1" customWidth="1"/>
    <col min="15383" max="15383" width="40.140625" style="78" bestFit="1" customWidth="1"/>
    <col min="15384" max="15384" width="25" style="78" bestFit="1" customWidth="1"/>
    <col min="15385" max="15618" width="9.140625" style="78"/>
    <col min="15619" max="15619" width="40.140625" style="78" bestFit="1" customWidth="1"/>
    <col min="15620" max="15620" width="12.140625" style="78" bestFit="1" customWidth="1"/>
    <col min="15621" max="15621" width="14.5703125" style="78" bestFit="1" customWidth="1"/>
    <col min="15622" max="15622" width="12.140625" style="78" bestFit="1" customWidth="1"/>
    <col min="15623" max="15623" width="11" style="78" bestFit="1" customWidth="1"/>
    <col min="15624" max="15624" width="10.28515625" style="78" bestFit="1" customWidth="1"/>
    <col min="15625" max="15625" width="12.140625" style="78" bestFit="1" customWidth="1"/>
    <col min="15626" max="15626" width="11" style="78" bestFit="1" customWidth="1"/>
    <col min="15627" max="15627" width="10.28515625" style="78" bestFit="1" customWidth="1"/>
    <col min="15628" max="15629" width="17" style="78" bestFit="1" customWidth="1"/>
    <col min="15630" max="15630" width="12.140625" style="78" bestFit="1" customWidth="1"/>
    <col min="15631" max="15631" width="11" style="78" bestFit="1" customWidth="1"/>
    <col min="15632" max="15632" width="10.42578125" style="78" bestFit="1" customWidth="1"/>
    <col min="15633" max="15633" width="18.42578125" style="78" bestFit="1" customWidth="1"/>
    <col min="15634" max="15635" width="7.28515625" style="78" bestFit="1" customWidth="1"/>
    <col min="15636" max="15637" width="8.5703125" style="78" bestFit="1" customWidth="1"/>
    <col min="15638" max="15638" width="20.7109375" style="78" bestFit="1" customWidth="1"/>
    <col min="15639" max="15639" width="40.140625" style="78" bestFit="1" customWidth="1"/>
    <col min="15640" max="15640" width="25" style="78" bestFit="1" customWidth="1"/>
    <col min="15641" max="15874" width="9.140625" style="78"/>
    <col min="15875" max="15875" width="40.140625" style="78" bestFit="1" customWidth="1"/>
    <col min="15876" max="15876" width="12.140625" style="78" bestFit="1" customWidth="1"/>
    <col min="15877" max="15877" width="14.5703125" style="78" bestFit="1" customWidth="1"/>
    <col min="15878" max="15878" width="12.140625" style="78" bestFit="1" customWidth="1"/>
    <col min="15879" max="15879" width="11" style="78" bestFit="1" customWidth="1"/>
    <col min="15880" max="15880" width="10.28515625" style="78" bestFit="1" customWidth="1"/>
    <col min="15881" max="15881" width="12.140625" style="78" bestFit="1" customWidth="1"/>
    <col min="15882" max="15882" width="11" style="78" bestFit="1" customWidth="1"/>
    <col min="15883" max="15883" width="10.28515625" style="78" bestFit="1" customWidth="1"/>
    <col min="15884" max="15885" width="17" style="78" bestFit="1" customWidth="1"/>
    <col min="15886" max="15886" width="12.140625" style="78" bestFit="1" customWidth="1"/>
    <col min="15887" max="15887" width="11" style="78" bestFit="1" customWidth="1"/>
    <col min="15888" max="15888" width="10.42578125" style="78" bestFit="1" customWidth="1"/>
    <col min="15889" max="15889" width="18.42578125" style="78" bestFit="1" customWidth="1"/>
    <col min="15890" max="15891" width="7.28515625" style="78" bestFit="1" customWidth="1"/>
    <col min="15892" max="15893" width="8.5703125" style="78" bestFit="1" customWidth="1"/>
    <col min="15894" max="15894" width="20.7109375" style="78" bestFit="1" customWidth="1"/>
    <col min="15895" max="15895" width="40.140625" style="78" bestFit="1" customWidth="1"/>
    <col min="15896" max="15896" width="25" style="78" bestFit="1" customWidth="1"/>
    <col min="15897" max="16130" width="9.140625" style="78"/>
    <col min="16131" max="16131" width="40.140625" style="78" bestFit="1" customWidth="1"/>
    <col min="16132" max="16132" width="12.140625" style="78" bestFit="1" customWidth="1"/>
    <col min="16133" max="16133" width="14.5703125" style="78" bestFit="1" customWidth="1"/>
    <col min="16134" max="16134" width="12.140625" style="78" bestFit="1" customWidth="1"/>
    <col min="16135" max="16135" width="11" style="78" bestFit="1" customWidth="1"/>
    <col min="16136" max="16136" width="10.28515625" style="78" bestFit="1" customWidth="1"/>
    <col min="16137" max="16137" width="12.140625" style="78" bestFit="1" customWidth="1"/>
    <col min="16138" max="16138" width="11" style="78" bestFit="1" customWidth="1"/>
    <col min="16139" max="16139" width="10.28515625" style="78" bestFit="1" customWidth="1"/>
    <col min="16140" max="16141" width="17" style="78" bestFit="1" customWidth="1"/>
    <col min="16142" max="16142" width="12.140625" style="78" bestFit="1" customWidth="1"/>
    <col min="16143" max="16143" width="11" style="78" bestFit="1" customWidth="1"/>
    <col min="16144" max="16144" width="10.42578125" style="78" bestFit="1" customWidth="1"/>
    <col min="16145" max="16145" width="18.42578125" style="78" bestFit="1" customWidth="1"/>
    <col min="16146" max="16147" width="7.28515625" style="78" bestFit="1" customWidth="1"/>
    <col min="16148" max="16149" width="8.5703125" style="78" bestFit="1" customWidth="1"/>
    <col min="16150" max="16150" width="20.7109375" style="78" bestFit="1" customWidth="1"/>
    <col min="16151" max="16151" width="40.140625" style="78" bestFit="1" customWidth="1"/>
    <col min="16152" max="16152" width="25" style="78" bestFit="1" customWidth="1"/>
    <col min="16153" max="16384" width="9.140625" style="78"/>
  </cols>
  <sheetData>
    <row r="1" spans="1:24" s="57" customFormat="1">
      <c r="A1" s="56"/>
      <c r="B1" s="163" t="s">
        <v>2835</v>
      </c>
      <c r="C1" s="163"/>
      <c r="D1" s="163"/>
      <c r="E1" s="163"/>
      <c r="F1" s="163"/>
      <c r="G1" s="164" t="s">
        <v>2836</v>
      </c>
      <c r="H1" s="164"/>
      <c r="I1" s="164"/>
      <c r="J1" s="165" t="s">
        <v>2837</v>
      </c>
      <c r="K1" s="166"/>
      <c r="L1" s="167" t="s">
        <v>2838</v>
      </c>
      <c r="M1" s="168"/>
      <c r="N1" s="169" t="s">
        <v>2839</v>
      </c>
      <c r="O1" s="169"/>
      <c r="P1" s="169"/>
      <c r="Q1" s="164" t="s">
        <v>2840</v>
      </c>
      <c r="R1" s="164"/>
      <c r="S1" s="164"/>
      <c r="T1" s="164"/>
      <c r="U1" s="164"/>
      <c r="V1" s="161" t="s">
        <v>2841</v>
      </c>
      <c r="W1" s="161"/>
      <c r="X1" s="162"/>
    </row>
    <row r="2" spans="1:24" s="57" customFormat="1" ht="39" thickBot="1">
      <c r="A2" s="58" t="s">
        <v>2842</v>
      </c>
      <c r="B2" s="59" t="s">
        <v>2843</v>
      </c>
      <c r="C2" s="59" t="s">
        <v>2844</v>
      </c>
      <c r="D2" s="59" t="s">
        <v>2845</v>
      </c>
      <c r="E2" s="59" t="s">
        <v>2846</v>
      </c>
      <c r="F2" s="59" t="s">
        <v>2847</v>
      </c>
      <c r="G2" s="60" t="s">
        <v>2845</v>
      </c>
      <c r="H2" s="60" t="s">
        <v>2846</v>
      </c>
      <c r="I2" s="60" t="s">
        <v>2847</v>
      </c>
      <c r="J2" s="61" t="s">
        <v>2845</v>
      </c>
      <c r="K2" s="61" t="s">
        <v>2846</v>
      </c>
      <c r="L2" s="62" t="s">
        <v>2845</v>
      </c>
      <c r="M2" s="62" t="s">
        <v>2846</v>
      </c>
      <c r="N2" s="63" t="s">
        <v>2845</v>
      </c>
      <c r="O2" s="63" t="s">
        <v>2846</v>
      </c>
      <c r="P2" s="63" t="s">
        <v>2848</v>
      </c>
      <c r="Q2" s="64"/>
      <c r="R2" s="65" t="s">
        <v>2849</v>
      </c>
      <c r="S2" s="65" t="s">
        <v>2850</v>
      </c>
      <c r="T2" s="65" t="s">
        <v>2851</v>
      </c>
      <c r="U2" s="65" t="s">
        <v>2852</v>
      </c>
      <c r="V2" s="66" t="s">
        <v>2853</v>
      </c>
      <c r="W2" s="66" t="s">
        <v>2075</v>
      </c>
      <c r="X2" s="67" t="s">
        <v>2854</v>
      </c>
    </row>
    <row r="3" spans="1:24">
      <c r="A3" s="36" t="s">
        <v>428</v>
      </c>
      <c r="B3" s="105" t="s">
        <v>2855</v>
      </c>
      <c r="C3" s="105" t="s">
        <v>2859</v>
      </c>
      <c r="D3" s="13">
        <v>220</v>
      </c>
      <c r="E3" s="13">
        <v>5</v>
      </c>
      <c r="F3" s="68"/>
      <c r="G3" s="69"/>
      <c r="H3" s="69"/>
      <c r="I3" s="69"/>
      <c r="J3" s="70"/>
      <c r="K3" s="70"/>
      <c r="L3" s="71"/>
      <c r="M3" s="71"/>
      <c r="N3" s="72"/>
      <c r="O3" s="72"/>
      <c r="P3" s="73"/>
      <c r="Q3" s="74"/>
      <c r="R3" s="75"/>
      <c r="S3" s="75"/>
      <c r="T3" s="75"/>
      <c r="U3" s="75"/>
      <c r="V3" s="76"/>
      <c r="W3" s="76"/>
      <c r="X3" s="77"/>
    </row>
    <row r="4" spans="1:24">
      <c r="A4" s="36" t="s">
        <v>431</v>
      </c>
      <c r="B4" s="105" t="s">
        <v>2855</v>
      </c>
      <c r="C4" s="105" t="s">
        <v>2859</v>
      </c>
      <c r="D4" s="13">
        <v>259</v>
      </c>
      <c r="E4" s="13">
        <v>6</v>
      </c>
      <c r="F4" s="79"/>
      <c r="G4" s="91"/>
      <c r="H4" s="91"/>
      <c r="I4" s="91"/>
      <c r="J4" s="81"/>
      <c r="K4" s="81"/>
      <c r="L4" s="89"/>
      <c r="M4" s="89"/>
      <c r="N4" s="90"/>
      <c r="O4" s="90"/>
      <c r="P4" s="90"/>
      <c r="Q4" s="84"/>
      <c r="R4" s="84"/>
      <c r="S4" s="84"/>
      <c r="T4" s="84"/>
      <c r="U4" s="84"/>
      <c r="V4" s="85" t="s">
        <v>2132</v>
      </c>
      <c r="W4" s="85"/>
      <c r="X4" s="86"/>
    </row>
    <row r="5" spans="1:24">
      <c r="A5" s="36" t="s">
        <v>432</v>
      </c>
      <c r="B5" s="105" t="s">
        <v>2855</v>
      </c>
      <c r="C5" s="105" t="s">
        <v>2859</v>
      </c>
      <c r="D5" s="13">
        <v>66</v>
      </c>
      <c r="E5" s="13">
        <v>6</v>
      </c>
      <c r="F5" s="79"/>
      <c r="G5" s="91"/>
      <c r="H5" s="91"/>
      <c r="I5" s="91"/>
      <c r="J5" s="88"/>
      <c r="K5" s="88"/>
      <c r="L5" s="89"/>
      <c r="M5" s="89"/>
      <c r="N5" s="90"/>
      <c r="O5" s="90"/>
      <c r="P5" s="90"/>
      <c r="Q5" s="84"/>
      <c r="R5" s="84"/>
      <c r="S5" s="84"/>
      <c r="T5" s="84"/>
      <c r="U5" s="84"/>
      <c r="V5" s="85"/>
      <c r="W5" s="85"/>
      <c r="X5" s="86"/>
    </row>
    <row r="6" spans="1:24">
      <c r="A6" s="36" t="s">
        <v>433</v>
      </c>
      <c r="B6" s="105" t="s">
        <v>2855</v>
      </c>
      <c r="C6" s="105" t="s">
        <v>2859</v>
      </c>
      <c r="D6" s="13">
        <v>250</v>
      </c>
      <c r="E6" s="13">
        <v>7</v>
      </c>
      <c r="F6" s="79"/>
      <c r="G6" s="91"/>
      <c r="H6" s="91"/>
      <c r="I6" s="91"/>
      <c r="J6" s="88"/>
      <c r="K6" s="88"/>
      <c r="L6" s="82"/>
      <c r="M6" s="82"/>
      <c r="N6" s="83"/>
      <c r="O6" s="83"/>
      <c r="P6" s="83"/>
      <c r="Q6" s="84"/>
      <c r="R6" s="84"/>
      <c r="S6" s="84"/>
      <c r="T6" s="84"/>
      <c r="U6" s="84"/>
      <c r="V6" s="85"/>
      <c r="W6" s="85"/>
      <c r="X6" s="86"/>
    </row>
    <row r="7" spans="1:24">
      <c r="A7" s="36" t="s">
        <v>434</v>
      </c>
      <c r="B7" s="105" t="s">
        <v>2855</v>
      </c>
      <c r="C7" s="105" t="s">
        <v>2859</v>
      </c>
      <c r="D7" s="13">
        <v>167</v>
      </c>
      <c r="E7" s="13">
        <v>5</v>
      </c>
      <c r="F7" s="79"/>
      <c r="G7" s="91"/>
      <c r="H7" s="91"/>
      <c r="I7" s="91"/>
      <c r="J7" s="81"/>
      <c r="K7" s="81"/>
      <c r="L7" s="82"/>
      <c r="M7" s="82"/>
      <c r="N7" s="83"/>
      <c r="O7" s="83"/>
      <c r="P7" s="83"/>
      <c r="Q7" s="84"/>
      <c r="R7" s="84"/>
      <c r="S7" s="84"/>
      <c r="T7" s="84"/>
      <c r="U7" s="84"/>
      <c r="V7" s="85"/>
      <c r="W7" s="85"/>
      <c r="X7" s="86"/>
    </row>
    <row r="8" spans="1:24" ht="15.75">
      <c r="A8" s="36" t="s">
        <v>435</v>
      </c>
      <c r="B8" s="105" t="s">
        <v>2855</v>
      </c>
      <c r="C8" s="105" t="s">
        <v>2859</v>
      </c>
      <c r="D8" s="13">
        <v>250</v>
      </c>
      <c r="E8" s="13">
        <v>5.5</v>
      </c>
      <c r="F8" s="79"/>
      <c r="G8" s="91"/>
      <c r="H8" s="91"/>
      <c r="I8" s="91"/>
      <c r="J8" s="81"/>
      <c r="K8" s="81"/>
      <c r="L8" s="89"/>
      <c r="M8" s="89"/>
      <c r="N8" s="52" t="s">
        <v>2805</v>
      </c>
      <c r="O8" s="54">
        <v>0.6</v>
      </c>
      <c r="P8" s="90"/>
      <c r="Q8" s="84"/>
      <c r="R8" s="84"/>
      <c r="S8" s="84"/>
      <c r="T8" s="84"/>
      <c r="U8" s="84"/>
      <c r="V8" s="85"/>
      <c r="W8" s="85"/>
      <c r="X8" s="86"/>
    </row>
    <row r="9" spans="1:24">
      <c r="A9" s="36" t="s">
        <v>437</v>
      </c>
      <c r="B9" s="105" t="s">
        <v>2855</v>
      </c>
      <c r="C9" s="105" t="s">
        <v>2859</v>
      </c>
      <c r="D9" s="13">
        <v>150</v>
      </c>
      <c r="E9" s="13">
        <v>6</v>
      </c>
      <c r="F9" s="79"/>
      <c r="G9" s="91"/>
      <c r="H9" s="91"/>
      <c r="I9" s="91"/>
      <c r="J9" s="81"/>
      <c r="K9" s="81"/>
      <c r="L9" s="82"/>
      <c r="M9" s="82"/>
      <c r="N9" s="83"/>
      <c r="O9" s="83"/>
      <c r="P9" s="83"/>
      <c r="Q9" s="84"/>
      <c r="R9" s="84"/>
      <c r="S9" s="84"/>
      <c r="T9" s="84"/>
      <c r="U9" s="84"/>
      <c r="V9" s="85"/>
      <c r="W9" s="85"/>
      <c r="X9" s="86"/>
    </row>
    <row r="10" spans="1:24">
      <c r="A10" s="36" t="s">
        <v>438</v>
      </c>
      <c r="B10" s="105" t="s">
        <v>2855</v>
      </c>
      <c r="C10" s="105" t="s">
        <v>2859</v>
      </c>
      <c r="D10" s="13">
        <v>200</v>
      </c>
      <c r="E10" s="13">
        <v>6</v>
      </c>
      <c r="F10" s="79"/>
      <c r="G10" s="91"/>
      <c r="H10" s="91"/>
      <c r="I10" s="91"/>
      <c r="J10" s="81"/>
      <c r="K10" s="81"/>
      <c r="L10" s="82"/>
      <c r="M10" s="82"/>
      <c r="N10" s="83"/>
      <c r="O10" s="83"/>
      <c r="P10" s="83"/>
      <c r="Q10" s="84"/>
      <c r="R10" s="84"/>
      <c r="S10" s="84"/>
      <c r="T10" s="84"/>
      <c r="U10" s="84"/>
      <c r="V10" s="85"/>
      <c r="W10" s="85"/>
      <c r="X10" s="86"/>
    </row>
    <row r="11" spans="1:24">
      <c r="A11" s="36" t="s">
        <v>439</v>
      </c>
      <c r="B11" s="105" t="s">
        <v>2855</v>
      </c>
      <c r="C11" s="105" t="s">
        <v>2859</v>
      </c>
      <c r="D11" s="13">
        <v>200</v>
      </c>
      <c r="E11" s="13">
        <v>7</v>
      </c>
      <c r="F11" s="79"/>
      <c r="G11" s="91"/>
      <c r="H11" s="91"/>
      <c r="I11" s="91"/>
      <c r="J11" s="88"/>
      <c r="K11" s="88"/>
      <c r="L11" s="89"/>
      <c r="M11" s="89"/>
      <c r="N11" s="90"/>
      <c r="O11" s="90"/>
      <c r="P11" s="90"/>
      <c r="Q11" s="84"/>
      <c r="R11" s="84"/>
      <c r="S11" s="84"/>
      <c r="T11" s="84"/>
      <c r="U11" s="84"/>
      <c r="V11" s="85"/>
      <c r="W11" s="85"/>
      <c r="X11" s="86"/>
    </row>
    <row r="12" spans="1:24">
      <c r="A12" s="36" t="s">
        <v>333</v>
      </c>
      <c r="B12" s="105" t="s">
        <v>2855</v>
      </c>
      <c r="C12" s="105" t="s">
        <v>2859</v>
      </c>
      <c r="D12" s="13">
        <v>250</v>
      </c>
      <c r="E12" s="13">
        <v>6</v>
      </c>
      <c r="F12" s="79"/>
      <c r="G12" s="87"/>
      <c r="H12" s="87"/>
      <c r="I12" s="87"/>
      <c r="J12" s="81"/>
      <c r="K12" s="81"/>
      <c r="L12" s="89"/>
      <c r="M12" s="89"/>
      <c r="N12" s="90"/>
      <c r="O12" s="90"/>
      <c r="P12" s="90"/>
      <c r="Q12" s="84"/>
      <c r="R12" s="84"/>
      <c r="S12" s="84"/>
      <c r="T12" s="84"/>
      <c r="U12" s="84"/>
      <c r="V12" s="85"/>
      <c r="W12" s="85"/>
      <c r="X12" s="86"/>
    </row>
    <row r="13" spans="1:24">
      <c r="A13" s="16" t="s">
        <v>444</v>
      </c>
      <c r="B13" s="105" t="s">
        <v>2855</v>
      </c>
      <c r="C13" s="105" t="s">
        <v>2859</v>
      </c>
      <c r="D13" s="13">
        <v>250</v>
      </c>
      <c r="E13" s="13">
        <v>6</v>
      </c>
      <c r="F13" s="79"/>
      <c r="G13" s="87"/>
      <c r="H13" s="87"/>
      <c r="I13" s="87"/>
      <c r="J13" s="88"/>
      <c r="K13" s="88"/>
      <c r="L13" s="89"/>
      <c r="M13" s="89"/>
      <c r="N13" s="90"/>
      <c r="O13" s="90"/>
      <c r="P13" s="90"/>
      <c r="Q13" s="84"/>
      <c r="R13" s="84"/>
      <c r="S13" s="84"/>
      <c r="T13" s="84"/>
      <c r="U13" s="84"/>
      <c r="V13" s="85"/>
      <c r="W13" s="85"/>
      <c r="X13" s="86"/>
    </row>
    <row r="14" spans="1:24">
      <c r="A14" s="16" t="s">
        <v>444</v>
      </c>
      <c r="B14" s="105" t="s">
        <v>2855</v>
      </c>
      <c r="C14" s="105" t="s">
        <v>2859</v>
      </c>
      <c r="D14" s="13">
        <v>200</v>
      </c>
      <c r="E14" s="13">
        <v>6</v>
      </c>
      <c r="F14" s="79"/>
      <c r="G14" s="87"/>
      <c r="H14" s="87"/>
      <c r="I14" s="87"/>
      <c r="J14" s="88"/>
      <c r="K14" s="88"/>
      <c r="L14" s="82"/>
      <c r="M14" s="82"/>
      <c r="N14" s="83"/>
      <c r="O14" s="83"/>
      <c r="P14" s="83"/>
      <c r="Q14" s="84"/>
      <c r="R14" s="84"/>
      <c r="S14" s="84"/>
      <c r="T14" s="84"/>
      <c r="U14" s="84"/>
      <c r="V14" s="85"/>
      <c r="W14" s="85"/>
      <c r="X14" s="86"/>
    </row>
    <row r="15" spans="1:24">
      <c r="A15" s="36" t="s">
        <v>445</v>
      </c>
      <c r="B15" s="105" t="s">
        <v>2855</v>
      </c>
      <c r="C15" s="105" t="s">
        <v>2859</v>
      </c>
      <c r="D15" s="13">
        <v>400</v>
      </c>
      <c r="E15" s="13">
        <v>8</v>
      </c>
      <c r="F15" s="79"/>
      <c r="G15" s="87"/>
      <c r="H15" s="87"/>
      <c r="I15" s="87"/>
      <c r="J15" s="81"/>
      <c r="K15" s="81"/>
      <c r="L15" s="82"/>
      <c r="M15" s="82"/>
      <c r="N15" s="83"/>
      <c r="O15" s="83"/>
      <c r="P15" s="83"/>
      <c r="Q15" s="84"/>
      <c r="R15" s="84"/>
      <c r="S15" s="84"/>
      <c r="T15" s="84"/>
      <c r="U15" s="84"/>
      <c r="V15" s="85"/>
      <c r="W15" s="85"/>
      <c r="X15" s="86"/>
    </row>
    <row r="16" spans="1:24">
      <c r="A16" s="36" t="s">
        <v>446</v>
      </c>
      <c r="B16" s="105" t="s">
        <v>2855</v>
      </c>
      <c r="C16" s="105" t="s">
        <v>2859</v>
      </c>
      <c r="D16" s="13">
        <v>250</v>
      </c>
      <c r="E16" s="13">
        <v>6</v>
      </c>
      <c r="F16" s="79"/>
      <c r="G16" s="87"/>
      <c r="H16" s="87"/>
      <c r="I16" s="87"/>
      <c r="J16" s="81"/>
      <c r="K16" s="81"/>
      <c r="L16" s="89"/>
      <c r="M16" s="89"/>
      <c r="N16" s="90"/>
      <c r="O16" s="90"/>
      <c r="P16" s="90"/>
      <c r="Q16" s="84"/>
      <c r="R16" s="84"/>
      <c r="S16" s="84"/>
      <c r="T16" s="84"/>
      <c r="U16" s="84"/>
      <c r="V16" s="85"/>
      <c r="W16" s="85"/>
      <c r="X16" s="86"/>
    </row>
    <row r="17" spans="1:24">
      <c r="A17" s="16" t="s">
        <v>447</v>
      </c>
      <c r="B17" s="105" t="s">
        <v>2855</v>
      </c>
      <c r="C17" s="105" t="s">
        <v>2859</v>
      </c>
      <c r="D17" s="13">
        <v>300</v>
      </c>
      <c r="E17" s="13">
        <v>6</v>
      </c>
      <c r="F17" s="79"/>
      <c r="G17" s="87"/>
      <c r="H17" s="87"/>
      <c r="I17" s="87"/>
      <c r="J17" s="81"/>
      <c r="K17" s="81"/>
      <c r="L17" s="82"/>
      <c r="M17" s="82"/>
      <c r="N17" s="83"/>
      <c r="O17" s="83"/>
      <c r="P17" s="83"/>
      <c r="Q17" s="84"/>
      <c r="R17" s="84"/>
      <c r="S17" s="84"/>
      <c r="T17" s="84"/>
      <c r="U17" s="84"/>
      <c r="V17" s="85"/>
      <c r="W17" s="85"/>
      <c r="X17" s="86"/>
    </row>
    <row r="18" spans="1:24">
      <c r="A18" s="36" t="s">
        <v>448</v>
      </c>
      <c r="B18" s="105" t="s">
        <v>2855</v>
      </c>
      <c r="C18" s="105" t="s">
        <v>2859</v>
      </c>
      <c r="D18" s="13">
        <v>200</v>
      </c>
      <c r="E18" s="13">
        <v>6</v>
      </c>
      <c r="F18" s="79"/>
      <c r="G18" s="87"/>
      <c r="H18" s="87"/>
      <c r="I18" s="87"/>
      <c r="J18" s="81"/>
      <c r="K18" s="81"/>
      <c r="L18" s="82"/>
      <c r="M18" s="82"/>
      <c r="N18" s="83"/>
      <c r="O18" s="83"/>
      <c r="P18" s="83"/>
      <c r="Q18" s="84"/>
      <c r="R18" s="84"/>
      <c r="S18" s="84"/>
      <c r="T18" s="84"/>
      <c r="U18" s="84"/>
      <c r="V18" s="85"/>
      <c r="W18" s="85"/>
      <c r="X18" s="86"/>
    </row>
    <row r="19" spans="1:24">
      <c r="A19" s="37" t="s">
        <v>449</v>
      </c>
      <c r="B19" s="105" t="s">
        <v>2855</v>
      </c>
      <c r="C19" s="105" t="s">
        <v>2859</v>
      </c>
      <c r="D19" s="13">
        <v>100</v>
      </c>
      <c r="E19" s="13">
        <v>6</v>
      </c>
      <c r="F19" s="79"/>
      <c r="G19" s="87"/>
      <c r="H19" s="87"/>
      <c r="I19" s="87"/>
      <c r="J19" s="81"/>
      <c r="K19" s="81"/>
      <c r="L19" s="82"/>
      <c r="M19" s="82"/>
      <c r="N19" s="83"/>
      <c r="O19" s="83"/>
      <c r="P19" s="83"/>
      <c r="Q19" s="84"/>
      <c r="R19" s="84"/>
      <c r="S19" s="84"/>
      <c r="T19" s="84"/>
      <c r="U19" s="84"/>
      <c r="V19" s="85"/>
      <c r="W19" s="85"/>
      <c r="X19" s="86"/>
    </row>
    <row r="20" spans="1:24">
      <c r="A20" s="37" t="s">
        <v>450</v>
      </c>
      <c r="B20" s="105" t="s">
        <v>2855</v>
      </c>
      <c r="C20" s="105" t="s">
        <v>2859</v>
      </c>
      <c r="D20" s="13">
        <v>100</v>
      </c>
      <c r="E20" s="13">
        <v>5</v>
      </c>
      <c r="F20" s="79"/>
      <c r="G20" s="87"/>
      <c r="H20" s="87"/>
      <c r="I20" s="87"/>
      <c r="J20" s="88"/>
      <c r="K20" s="88"/>
      <c r="L20" s="82"/>
      <c r="M20" s="82"/>
      <c r="N20" s="83"/>
      <c r="O20" s="83"/>
      <c r="P20" s="83"/>
      <c r="Q20" s="84"/>
      <c r="R20" s="84"/>
      <c r="S20" s="84"/>
      <c r="T20" s="84"/>
      <c r="U20" s="84"/>
      <c r="V20" s="85"/>
      <c r="W20" s="85"/>
      <c r="X20" s="86"/>
    </row>
    <row r="21" spans="1:24">
      <c r="A21" s="16" t="s">
        <v>451</v>
      </c>
      <c r="B21" s="105" t="s">
        <v>2855</v>
      </c>
      <c r="C21" s="105" t="s">
        <v>2859</v>
      </c>
      <c r="D21" s="13">
        <v>200</v>
      </c>
      <c r="E21" s="13">
        <v>5</v>
      </c>
      <c r="F21" s="79"/>
      <c r="G21" s="92"/>
      <c r="H21" s="92"/>
      <c r="I21" s="92"/>
      <c r="J21" s="88"/>
      <c r="K21" s="88"/>
      <c r="L21" s="89"/>
      <c r="M21" s="89"/>
      <c r="N21" s="90"/>
      <c r="O21" s="90"/>
      <c r="P21" s="90"/>
      <c r="Q21" s="84"/>
      <c r="R21" s="84"/>
      <c r="S21" s="84"/>
      <c r="T21" s="84"/>
      <c r="U21" s="84"/>
      <c r="V21" s="85"/>
      <c r="W21" s="85"/>
      <c r="X21" s="86"/>
    </row>
    <row r="22" spans="1:24">
      <c r="A22" s="36" t="s">
        <v>452</v>
      </c>
      <c r="B22" s="105" t="s">
        <v>2855</v>
      </c>
      <c r="C22" s="105" t="s">
        <v>2859</v>
      </c>
      <c r="D22" s="13">
        <v>120</v>
      </c>
      <c r="E22" s="13">
        <v>5</v>
      </c>
      <c r="F22" s="79"/>
      <c r="G22" s="92"/>
      <c r="H22" s="92"/>
      <c r="I22" s="92"/>
      <c r="J22" s="88"/>
      <c r="K22" s="88"/>
      <c r="L22" s="89"/>
      <c r="M22" s="89"/>
      <c r="N22" s="90"/>
      <c r="O22" s="90"/>
      <c r="P22" s="90"/>
      <c r="Q22" s="74"/>
      <c r="R22" s="75"/>
      <c r="S22" s="75"/>
      <c r="T22" s="75"/>
      <c r="U22" s="75"/>
      <c r="V22" s="85"/>
      <c r="W22" s="85"/>
      <c r="X22" s="86"/>
    </row>
    <row r="23" spans="1:24">
      <c r="A23" s="36" t="s">
        <v>453</v>
      </c>
      <c r="B23" s="105" t="s">
        <v>2855</v>
      </c>
      <c r="C23" s="105" t="s">
        <v>2859</v>
      </c>
      <c r="D23" s="13">
        <v>250</v>
      </c>
      <c r="E23" s="13">
        <v>5.5</v>
      </c>
      <c r="F23" s="79"/>
      <c r="G23" s="92"/>
      <c r="H23" s="92"/>
      <c r="I23" s="92"/>
      <c r="J23" s="88"/>
      <c r="K23" s="88"/>
      <c r="L23" s="89"/>
      <c r="M23" s="89"/>
      <c r="N23" s="90"/>
      <c r="O23" s="90"/>
      <c r="P23" s="90"/>
      <c r="Q23" s="84"/>
      <c r="R23" s="84"/>
      <c r="S23" s="84"/>
      <c r="T23" s="84"/>
      <c r="U23" s="84"/>
      <c r="V23" s="85"/>
      <c r="W23" s="85"/>
      <c r="X23" s="86"/>
    </row>
    <row r="24" spans="1:24">
      <c r="A24" s="36" t="s">
        <v>454</v>
      </c>
      <c r="B24" s="105" t="s">
        <v>2855</v>
      </c>
      <c r="C24" s="105" t="s">
        <v>2859</v>
      </c>
      <c r="D24" s="13">
        <v>400</v>
      </c>
      <c r="E24" s="13">
        <v>5.5</v>
      </c>
      <c r="F24" s="79"/>
      <c r="G24" s="87"/>
      <c r="H24" s="87"/>
      <c r="I24" s="87"/>
      <c r="J24" s="88"/>
      <c r="K24" s="88"/>
      <c r="L24" s="89"/>
      <c r="M24" s="89"/>
      <c r="N24" s="90"/>
      <c r="O24" s="90"/>
      <c r="P24" s="90"/>
      <c r="Q24" s="84"/>
      <c r="R24" s="84"/>
      <c r="S24" s="84"/>
      <c r="T24" s="84"/>
      <c r="U24" s="84"/>
      <c r="V24" s="85"/>
      <c r="W24" s="85"/>
      <c r="X24" s="86"/>
    </row>
    <row r="25" spans="1:24">
      <c r="A25" s="36" t="s">
        <v>457</v>
      </c>
      <c r="B25" s="105" t="s">
        <v>2855</v>
      </c>
      <c r="C25" s="105" t="s">
        <v>2859</v>
      </c>
      <c r="D25" s="13">
        <v>200</v>
      </c>
      <c r="E25" s="13">
        <v>5.5</v>
      </c>
      <c r="F25" s="79"/>
      <c r="G25" s="92"/>
      <c r="H25" s="92"/>
      <c r="I25" s="92"/>
      <c r="J25" s="88"/>
      <c r="K25" s="88"/>
      <c r="L25" s="82"/>
      <c r="M25" s="82"/>
      <c r="N25" s="83"/>
      <c r="O25" s="83"/>
      <c r="P25" s="83"/>
      <c r="Q25" s="84"/>
      <c r="R25" s="84"/>
      <c r="S25" s="84"/>
      <c r="T25" s="84"/>
      <c r="U25" s="84"/>
      <c r="V25" s="85"/>
      <c r="W25" s="85"/>
      <c r="X25" s="86"/>
    </row>
    <row r="26" spans="1:24">
      <c r="A26" s="36" t="s">
        <v>458</v>
      </c>
      <c r="B26" s="105" t="s">
        <v>2855</v>
      </c>
      <c r="C26" s="105" t="s">
        <v>2859</v>
      </c>
      <c r="D26" s="13">
        <v>225</v>
      </c>
      <c r="E26" s="13">
        <v>5.5</v>
      </c>
      <c r="F26" s="79"/>
      <c r="G26" s="92"/>
      <c r="H26" s="92"/>
      <c r="I26" s="92"/>
      <c r="J26" s="81"/>
      <c r="K26" s="81"/>
      <c r="L26" s="82"/>
      <c r="M26" s="82"/>
      <c r="N26" s="83"/>
      <c r="O26" s="83"/>
      <c r="P26" s="83"/>
      <c r="Q26" s="84"/>
      <c r="R26" s="84"/>
      <c r="S26" s="84"/>
      <c r="T26" s="84"/>
      <c r="U26" s="84"/>
      <c r="V26" s="85"/>
      <c r="W26" s="85"/>
      <c r="X26" s="86"/>
    </row>
    <row r="27" spans="1:24">
      <c r="A27" s="36" t="s">
        <v>459</v>
      </c>
      <c r="B27" s="105" t="s">
        <v>2855</v>
      </c>
      <c r="C27" s="105" t="s">
        <v>2859</v>
      </c>
      <c r="D27" s="13">
        <v>200</v>
      </c>
      <c r="E27" s="13">
        <v>5.5</v>
      </c>
      <c r="F27" s="79"/>
      <c r="G27" s="92"/>
      <c r="H27" s="92"/>
      <c r="I27" s="92"/>
      <c r="J27" s="81"/>
      <c r="K27" s="81"/>
      <c r="L27" s="89"/>
      <c r="M27" s="89"/>
      <c r="N27" s="90"/>
      <c r="O27" s="90"/>
      <c r="P27" s="90"/>
      <c r="Q27" s="84"/>
      <c r="R27" s="84"/>
      <c r="S27" s="84"/>
      <c r="T27" s="84"/>
      <c r="U27" s="84"/>
      <c r="V27" s="85"/>
      <c r="W27" s="85"/>
      <c r="X27" s="86"/>
    </row>
    <row r="28" spans="1:24">
      <c r="A28" s="36" t="s">
        <v>460</v>
      </c>
      <c r="B28" s="105" t="s">
        <v>2855</v>
      </c>
      <c r="C28" s="105" t="s">
        <v>2859</v>
      </c>
      <c r="D28" s="13">
        <v>300</v>
      </c>
      <c r="E28" s="13">
        <v>5.5</v>
      </c>
      <c r="F28" s="79"/>
      <c r="G28" s="92"/>
      <c r="H28" s="92"/>
      <c r="I28" s="92"/>
      <c r="J28" s="81"/>
      <c r="K28" s="81"/>
      <c r="L28" s="82"/>
      <c r="M28" s="82"/>
      <c r="N28" s="83"/>
      <c r="O28" s="83"/>
      <c r="P28" s="83"/>
      <c r="Q28" s="84"/>
      <c r="R28" s="84"/>
      <c r="S28" s="84"/>
      <c r="T28" s="84"/>
      <c r="U28" s="84"/>
      <c r="V28" s="85"/>
      <c r="W28" s="85"/>
      <c r="X28" s="86"/>
    </row>
    <row r="29" spans="1:24">
      <c r="A29" s="16" t="s">
        <v>461</v>
      </c>
      <c r="B29" s="105" t="s">
        <v>2855</v>
      </c>
      <c r="C29" s="105" t="s">
        <v>2859</v>
      </c>
      <c r="D29" s="13">
        <v>200</v>
      </c>
      <c r="E29" s="13">
        <v>5.5</v>
      </c>
      <c r="F29" s="79"/>
      <c r="G29" s="92"/>
      <c r="H29" s="92"/>
      <c r="I29" s="92"/>
      <c r="J29" s="81"/>
      <c r="K29" s="81"/>
      <c r="L29" s="82"/>
      <c r="M29" s="82"/>
      <c r="N29" s="83"/>
      <c r="O29" s="83"/>
      <c r="P29" s="83"/>
      <c r="Q29" s="84"/>
      <c r="R29" s="84"/>
      <c r="S29" s="84"/>
      <c r="T29" s="84"/>
      <c r="U29" s="84"/>
      <c r="V29" s="85"/>
      <c r="W29" s="85"/>
      <c r="X29" s="86"/>
    </row>
    <row r="30" spans="1:24">
      <c r="A30" s="36" t="s">
        <v>462</v>
      </c>
      <c r="B30" s="105" t="s">
        <v>2855</v>
      </c>
      <c r="C30" s="105" t="s">
        <v>2859</v>
      </c>
      <c r="D30" s="13">
        <v>200</v>
      </c>
      <c r="E30" s="13">
        <v>5.5</v>
      </c>
      <c r="F30" s="79"/>
      <c r="G30" s="92"/>
      <c r="H30" s="92"/>
      <c r="I30" s="92"/>
      <c r="J30" s="81"/>
      <c r="K30" s="81"/>
      <c r="L30" s="82"/>
      <c r="M30" s="82"/>
      <c r="N30" s="83"/>
      <c r="O30" s="83"/>
      <c r="P30" s="83"/>
      <c r="Q30" s="84"/>
      <c r="R30" s="84"/>
      <c r="S30" s="84"/>
      <c r="T30" s="84"/>
      <c r="U30" s="84"/>
      <c r="V30" s="85"/>
      <c r="W30" s="85"/>
      <c r="X30" s="86"/>
    </row>
    <row r="31" spans="1:24">
      <c r="A31" s="36" t="s">
        <v>463</v>
      </c>
      <c r="B31" s="105" t="s">
        <v>2855</v>
      </c>
      <c r="C31" s="105" t="s">
        <v>2859</v>
      </c>
      <c r="D31" s="13">
        <v>200</v>
      </c>
      <c r="E31" s="13">
        <v>5</v>
      </c>
      <c r="F31" s="79"/>
      <c r="G31" s="92"/>
      <c r="H31" s="92"/>
      <c r="I31" s="92"/>
      <c r="J31" s="88"/>
      <c r="K31" s="88"/>
      <c r="L31" s="82"/>
      <c r="M31" s="82"/>
      <c r="N31" s="83"/>
      <c r="O31" s="83"/>
      <c r="P31" s="83"/>
      <c r="Q31" s="84"/>
      <c r="R31" s="84"/>
      <c r="S31" s="84"/>
      <c r="T31" s="84"/>
      <c r="U31" s="84"/>
      <c r="V31" s="85"/>
      <c r="W31" s="85"/>
      <c r="X31" s="86"/>
    </row>
    <row r="32" spans="1:24">
      <c r="A32" s="16" t="s">
        <v>464</v>
      </c>
      <c r="B32" s="105" t="s">
        <v>2855</v>
      </c>
      <c r="C32" s="105" t="s">
        <v>2859</v>
      </c>
      <c r="D32" s="13">
        <v>250</v>
      </c>
      <c r="E32" s="13">
        <v>5.5</v>
      </c>
      <c r="F32" s="79"/>
      <c r="G32" s="92"/>
      <c r="H32" s="92"/>
      <c r="I32" s="92"/>
      <c r="J32" s="88"/>
      <c r="K32" s="88"/>
      <c r="L32" s="89"/>
      <c r="M32" s="89"/>
      <c r="N32" s="90"/>
      <c r="O32" s="90"/>
      <c r="P32" s="90"/>
      <c r="Q32" s="84"/>
      <c r="R32" s="84"/>
      <c r="S32" s="84"/>
      <c r="T32" s="84"/>
      <c r="U32" s="84"/>
      <c r="V32" s="85"/>
      <c r="W32" s="85"/>
      <c r="X32" s="86"/>
    </row>
    <row r="33" spans="1:24">
      <c r="A33" s="36" t="s">
        <v>467</v>
      </c>
      <c r="B33" s="105" t="s">
        <v>2855</v>
      </c>
      <c r="C33" s="105" t="s">
        <v>2859</v>
      </c>
      <c r="D33" s="13">
        <v>100</v>
      </c>
      <c r="E33" s="13">
        <v>5</v>
      </c>
      <c r="F33" s="79"/>
      <c r="G33" s="92"/>
      <c r="H33" s="92"/>
      <c r="I33" s="92"/>
      <c r="J33" s="88"/>
      <c r="K33" s="88"/>
      <c r="L33" s="82"/>
      <c r="M33" s="82"/>
      <c r="N33" s="83"/>
      <c r="O33" s="83"/>
      <c r="P33" s="83"/>
      <c r="Q33" s="84"/>
      <c r="R33" s="84"/>
      <c r="S33" s="84"/>
      <c r="T33" s="84"/>
      <c r="U33" s="84"/>
      <c r="V33" s="85"/>
      <c r="W33" s="85"/>
      <c r="X33" s="86"/>
    </row>
    <row r="34" spans="1:24">
      <c r="A34" s="36" t="s">
        <v>468</v>
      </c>
      <c r="B34" s="105" t="s">
        <v>2855</v>
      </c>
      <c r="C34" s="105" t="s">
        <v>2859</v>
      </c>
      <c r="D34" s="13">
        <v>100</v>
      </c>
      <c r="E34" s="13">
        <v>5</v>
      </c>
      <c r="F34" s="79"/>
      <c r="G34" s="92"/>
      <c r="H34" s="92"/>
      <c r="I34" s="92"/>
      <c r="J34" s="81"/>
      <c r="K34" s="81"/>
      <c r="L34" s="82"/>
      <c r="M34" s="82"/>
      <c r="N34" s="83"/>
      <c r="O34" s="83"/>
      <c r="P34" s="83"/>
      <c r="Q34" s="84"/>
      <c r="R34" s="84"/>
      <c r="S34" s="84"/>
      <c r="T34" s="84"/>
      <c r="U34" s="84"/>
      <c r="V34" s="85"/>
      <c r="W34" s="85"/>
      <c r="X34" s="86"/>
    </row>
    <row r="35" spans="1:24">
      <c r="A35" s="36" t="s">
        <v>469</v>
      </c>
      <c r="B35" s="105" t="s">
        <v>2855</v>
      </c>
      <c r="C35" s="105" t="s">
        <v>2859</v>
      </c>
      <c r="D35" s="13">
        <v>100</v>
      </c>
      <c r="E35" s="13">
        <v>5.5</v>
      </c>
      <c r="F35" s="79"/>
      <c r="G35" s="92"/>
      <c r="H35" s="92"/>
      <c r="I35" s="92"/>
      <c r="J35" s="88"/>
      <c r="K35" s="88"/>
      <c r="L35" s="82"/>
      <c r="M35" s="82"/>
      <c r="N35" s="83"/>
      <c r="O35" s="83"/>
      <c r="P35" s="83"/>
      <c r="Q35" s="84"/>
      <c r="R35" s="84"/>
      <c r="S35" s="84"/>
      <c r="T35" s="84"/>
      <c r="U35" s="84"/>
      <c r="V35" s="85"/>
      <c r="W35" s="85"/>
      <c r="X35" s="86"/>
    </row>
    <row r="36" spans="1:24" s="184" customFormat="1" ht="51">
      <c r="A36" s="175" t="s">
        <v>471</v>
      </c>
      <c r="B36" s="176" t="s">
        <v>2855</v>
      </c>
      <c r="C36" s="176" t="s">
        <v>2859</v>
      </c>
      <c r="D36" s="177">
        <v>200</v>
      </c>
      <c r="E36" s="177">
        <v>5.5</v>
      </c>
      <c r="F36" s="178"/>
      <c r="G36" s="179"/>
      <c r="H36" s="179"/>
      <c r="I36" s="179"/>
      <c r="J36" s="180"/>
      <c r="K36" s="180"/>
      <c r="L36" s="181"/>
      <c r="M36" s="181"/>
      <c r="N36" s="179"/>
      <c r="O36" s="179"/>
      <c r="P36" s="179"/>
      <c r="Q36" s="182"/>
      <c r="R36" s="182"/>
      <c r="S36" s="182"/>
      <c r="T36" s="182"/>
      <c r="U36" s="182"/>
      <c r="V36" s="185" t="s">
        <v>2881</v>
      </c>
      <c r="W36" s="182" t="s">
        <v>1293</v>
      </c>
      <c r="X36" s="183"/>
    </row>
    <row r="37" spans="1:24">
      <c r="A37" s="36" t="s">
        <v>472</v>
      </c>
      <c r="B37" s="105" t="s">
        <v>2855</v>
      </c>
      <c r="C37" s="105" t="s">
        <v>2859</v>
      </c>
      <c r="D37" s="13">
        <v>200</v>
      </c>
      <c r="E37" s="13">
        <v>4</v>
      </c>
      <c r="F37" s="79"/>
      <c r="G37" s="92"/>
      <c r="H37" s="92"/>
      <c r="I37" s="92"/>
      <c r="J37" s="88"/>
      <c r="K37" s="88"/>
      <c r="L37" s="89"/>
      <c r="M37" s="89"/>
      <c r="N37" s="90"/>
      <c r="O37" s="90"/>
      <c r="P37" s="90"/>
      <c r="Q37" s="84"/>
      <c r="R37" s="84"/>
      <c r="S37" s="84"/>
      <c r="T37" s="84"/>
      <c r="U37" s="84"/>
      <c r="V37" s="85"/>
      <c r="W37" s="85"/>
      <c r="X37" s="86"/>
    </row>
    <row r="38" spans="1:24">
      <c r="A38" s="16" t="s">
        <v>473</v>
      </c>
      <c r="B38" s="105" t="s">
        <v>2855</v>
      </c>
      <c r="C38" s="105" t="s">
        <v>2859</v>
      </c>
      <c r="D38" s="13">
        <v>150</v>
      </c>
      <c r="E38" s="13">
        <v>5</v>
      </c>
      <c r="F38" s="79"/>
      <c r="G38" s="92"/>
      <c r="H38" s="92"/>
      <c r="I38" s="92"/>
      <c r="J38" s="88"/>
      <c r="K38" s="88"/>
      <c r="L38" s="82"/>
      <c r="M38" s="82"/>
      <c r="N38" s="83"/>
      <c r="O38" s="83"/>
      <c r="P38" s="83"/>
      <c r="Q38" s="84"/>
      <c r="R38" s="84"/>
      <c r="S38" s="84"/>
      <c r="T38" s="84"/>
      <c r="U38" s="84"/>
      <c r="V38" s="85"/>
      <c r="W38" s="85"/>
      <c r="X38" s="86"/>
    </row>
    <row r="39" spans="1:24">
      <c r="A39" s="36" t="s">
        <v>472</v>
      </c>
      <c r="B39" s="105" t="s">
        <v>2855</v>
      </c>
      <c r="C39" s="105" t="s">
        <v>2859</v>
      </c>
      <c r="D39" s="13">
        <v>150</v>
      </c>
      <c r="E39" s="13">
        <v>5</v>
      </c>
      <c r="F39" s="79"/>
      <c r="G39" s="92"/>
      <c r="H39" s="92"/>
      <c r="I39" s="92"/>
      <c r="J39" s="81"/>
      <c r="K39" s="81"/>
      <c r="L39" s="82"/>
      <c r="M39" s="82"/>
      <c r="N39" s="83"/>
      <c r="O39" s="83"/>
      <c r="P39" s="83"/>
      <c r="Q39" s="84"/>
      <c r="R39" s="84"/>
      <c r="S39" s="84"/>
      <c r="T39" s="84"/>
      <c r="U39" s="84"/>
      <c r="V39" s="85"/>
      <c r="W39" s="85"/>
      <c r="X39" s="86"/>
    </row>
    <row r="40" spans="1:24">
      <c r="A40" s="16" t="s">
        <v>474</v>
      </c>
      <c r="B40" s="105" t="s">
        <v>2855</v>
      </c>
      <c r="C40" s="105" t="s">
        <v>2859</v>
      </c>
      <c r="D40" s="13">
        <v>150</v>
      </c>
      <c r="E40" s="13">
        <v>4</v>
      </c>
      <c r="F40" s="79"/>
      <c r="G40" s="92"/>
      <c r="H40" s="92"/>
      <c r="I40" s="92"/>
      <c r="J40" s="81"/>
      <c r="K40" s="81"/>
      <c r="L40" s="89"/>
      <c r="M40" s="89"/>
      <c r="N40" s="90"/>
      <c r="O40" s="90"/>
      <c r="P40" s="90"/>
      <c r="Q40" s="84"/>
      <c r="R40" s="84"/>
      <c r="S40" s="84"/>
      <c r="T40" s="84"/>
      <c r="U40" s="84"/>
      <c r="V40" s="85"/>
      <c r="W40" s="85"/>
      <c r="X40" s="86"/>
    </row>
    <row r="41" spans="1:24">
      <c r="A41" s="36" t="s">
        <v>476</v>
      </c>
      <c r="B41" s="105" t="s">
        <v>2855</v>
      </c>
      <c r="C41" s="105" t="s">
        <v>2859</v>
      </c>
      <c r="D41" s="13">
        <v>100</v>
      </c>
      <c r="E41" s="13">
        <v>4</v>
      </c>
      <c r="F41" s="79"/>
      <c r="G41" s="87"/>
      <c r="H41" s="87"/>
      <c r="I41" s="87"/>
      <c r="J41" s="81"/>
      <c r="K41" s="81"/>
      <c r="L41" s="82"/>
      <c r="M41" s="82"/>
      <c r="N41" s="83"/>
      <c r="O41" s="83"/>
      <c r="P41" s="83"/>
      <c r="Q41" s="84"/>
      <c r="R41" s="84"/>
      <c r="S41" s="84"/>
      <c r="T41" s="84"/>
      <c r="U41" s="84"/>
      <c r="V41" s="85"/>
      <c r="W41" s="85"/>
      <c r="X41" s="86"/>
    </row>
    <row r="42" spans="1:24">
      <c r="A42" s="36" t="s">
        <v>477</v>
      </c>
      <c r="B42" s="105" t="s">
        <v>2855</v>
      </c>
      <c r="C42" s="105" t="s">
        <v>2859</v>
      </c>
      <c r="D42" s="13">
        <v>100</v>
      </c>
      <c r="E42" s="13">
        <v>4</v>
      </c>
      <c r="F42" s="79"/>
      <c r="G42" s="87"/>
      <c r="H42" s="87"/>
      <c r="I42" s="87"/>
      <c r="J42" s="81"/>
      <c r="K42" s="81"/>
      <c r="L42" s="82"/>
      <c r="M42" s="82"/>
      <c r="N42" s="83"/>
      <c r="O42" s="83"/>
      <c r="P42" s="83"/>
      <c r="Q42" s="84"/>
      <c r="R42" s="84"/>
      <c r="S42" s="84"/>
      <c r="T42" s="84"/>
      <c r="U42" s="84"/>
      <c r="V42" s="85"/>
      <c r="W42" s="85"/>
      <c r="X42" s="86"/>
    </row>
    <row r="43" spans="1:24">
      <c r="A43" s="36" t="s">
        <v>478</v>
      </c>
      <c r="B43" s="105" t="s">
        <v>2855</v>
      </c>
      <c r="C43" s="105" t="s">
        <v>2859</v>
      </c>
      <c r="D43" s="13">
        <v>100</v>
      </c>
      <c r="E43" s="13">
        <v>4</v>
      </c>
      <c r="F43" s="79"/>
      <c r="G43" s="87"/>
      <c r="H43" s="87"/>
      <c r="I43" s="87"/>
      <c r="J43" s="88"/>
      <c r="K43" s="88"/>
      <c r="L43" s="82"/>
      <c r="M43" s="82"/>
      <c r="N43" s="83"/>
      <c r="O43" s="83"/>
      <c r="P43" s="83"/>
      <c r="Q43" s="84"/>
      <c r="R43" s="84"/>
      <c r="S43" s="84"/>
      <c r="T43" s="84"/>
      <c r="U43" s="84"/>
      <c r="V43" s="85"/>
      <c r="W43" s="85"/>
      <c r="X43" s="86"/>
    </row>
    <row r="44" spans="1:24">
      <c r="A44" s="36" t="s">
        <v>479</v>
      </c>
      <c r="B44" s="105" t="s">
        <v>2855</v>
      </c>
      <c r="C44" s="105" t="s">
        <v>2859</v>
      </c>
      <c r="D44" s="13">
        <v>60</v>
      </c>
      <c r="E44" s="13">
        <v>4</v>
      </c>
      <c r="F44" s="79"/>
      <c r="G44" s="87"/>
      <c r="H44" s="87"/>
      <c r="I44" s="87"/>
      <c r="J44" s="88"/>
      <c r="K44" s="88"/>
      <c r="L44" s="89"/>
      <c r="M44" s="89"/>
      <c r="N44" s="90"/>
      <c r="O44" s="90"/>
      <c r="P44" s="90"/>
      <c r="Q44" s="84"/>
      <c r="R44" s="84"/>
      <c r="S44" s="84"/>
      <c r="T44" s="84"/>
      <c r="U44" s="84"/>
      <c r="V44" s="85"/>
      <c r="W44" s="85"/>
      <c r="X44" s="86"/>
    </row>
    <row r="45" spans="1:24">
      <c r="A45" s="36" t="s">
        <v>480</v>
      </c>
      <c r="B45" s="105" t="s">
        <v>2855</v>
      </c>
      <c r="C45" s="105" t="s">
        <v>2859</v>
      </c>
      <c r="D45" s="13">
        <v>200</v>
      </c>
      <c r="E45" s="13">
        <v>5.5</v>
      </c>
      <c r="F45" s="79"/>
      <c r="G45" s="87"/>
      <c r="H45" s="87"/>
      <c r="I45" s="87"/>
      <c r="J45" s="88"/>
      <c r="K45" s="88"/>
      <c r="L45" s="89"/>
      <c r="M45" s="89"/>
      <c r="N45" s="90"/>
      <c r="O45" s="90"/>
      <c r="P45" s="90"/>
      <c r="Q45" s="84"/>
      <c r="R45" s="84"/>
      <c r="S45" s="84"/>
      <c r="T45" s="84"/>
      <c r="U45" s="84"/>
      <c r="V45" s="85"/>
      <c r="W45" s="85"/>
      <c r="X45" s="86"/>
    </row>
    <row r="46" spans="1:24">
      <c r="A46" s="36" t="s">
        <v>481</v>
      </c>
      <c r="B46" s="105" t="s">
        <v>2855</v>
      </c>
      <c r="C46" s="105" t="s">
        <v>2859</v>
      </c>
      <c r="D46" s="13">
        <v>250</v>
      </c>
      <c r="E46" s="13">
        <v>5.5</v>
      </c>
      <c r="F46" s="79"/>
      <c r="G46" s="87"/>
      <c r="H46" s="87"/>
      <c r="I46" s="87"/>
      <c r="J46" s="88"/>
      <c r="K46" s="88"/>
      <c r="L46" s="89"/>
      <c r="M46" s="89"/>
      <c r="N46" s="90"/>
      <c r="O46" s="90"/>
      <c r="P46" s="90"/>
      <c r="Q46" s="84"/>
      <c r="R46" s="84"/>
      <c r="S46" s="84"/>
      <c r="T46" s="84"/>
      <c r="U46" s="84"/>
      <c r="V46" s="85"/>
      <c r="W46" s="85"/>
      <c r="X46" s="86"/>
    </row>
    <row r="47" spans="1:24" ht="15.75">
      <c r="A47" s="36" t="s">
        <v>482</v>
      </c>
      <c r="B47" s="105" t="s">
        <v>2855</v>
      </c>
      <c r="C47" s="105" t="s">
        <v>2859</v>
      </c>
      <c r="D47" s="13">
        <v>300</v>
      </c>
      <c r="E47" s="13">
        <v>5.5</v>
      </c>
      <c r="F47" s="79"/>
      <c r="G47" s="87"/>
      <c r="H47" s="87"/>
      <c r="I47" s="87"/>
      <c r="J47" s="88"/>
      <c r="K47" s="88"/>
      <c r="L47" s="89"/>
      <c r="M47" s="89"/>
      <c r="N47" s="52">
        <v>360</v>
      </c>
      <c r="O47" s="54">
        <v>0.75</v>
      </c>
      <c r="P47" s="90"/>
      <c r="Q47" s="84"/>
      <c r="R47" s="84"/>
      <c r="S47" s="84"/>
      <c r="T47" s="84"/>
      <c r="U47" s="84"/>
      <c r="V47" s="85"/>
      <c r="W47" s="85"/>
      <c r="X47" s="86"/>
    </row>
    <row r="48" spans="1:24">
      <c r="A48" s="16" t="s">
        <v>483</v>
      </c>
      <c r="B48" s="105" t="s">
        <v>2855</v>
      </c>
      <c r="C48" s="105" t="s">
        <v>2859</v>
      </c>
      <c r="D48" s="13">
        <v>120</v>
      </c>
      <c r="E48" s="13">
        <v>5.5</v>
      </c>
      <c r="F48" s="79"/>
      <c r="G48" s="87"/>
      <c r="H48" s="87"/>
      <c r="I48" s="87"/>
      <c r="J48" s="81"/>
      <c r="K48" s="81"/>
      <c r="L48" s="82"/>
      <c r="M48" s="82"/>
      <c r="N48" s="83"/>
      <c r="O48" s="83"/>
      <c r="P48" s="83"/>
      <c r="Q48" s="84"/>
      <c r="R48" s="84"/>
      <c r="S48" s="84"/>
      <c r="T48" s="84"/>
      <c r="U48" s="84"/>
      <c r="V48" s="85"/>
      <c r="W48" s="85"/>
      <c r="X48" s="86"/>
    </row>
    <row r="49" spans="1:24">
      <c r="A49" s="16" t="s">
        <v>429</v>
      </c>
      <c r="B49" s="105" t="s">
        <v>2855</v>
      </c>
      <c r="C49" s="105" t="s">
        <v>2857</v>
      </c>
      <c r="D49" s="13">
        <v>137</v>
      </c>
      <c r="E49" s="13">
        <v>3.5</v>
      </c>
      <c r="F49" s="93"/>
      <c r="G49" s="87"/>
      <c r="H49" s="87"/>
      <c r="I49" s="87"/>
      <c r="J49" s="94"/>
      <c r="K49" s="94"/>
      <c r="L49" s="89"/>
      <c r="M49" s="89"/>
      <c r="N49" s="90"/>
      <c r="O49" s="90"/>
      <c r="P49" s="90"/>
      <c r="Q49" s="92"/>
      <c r="R49" s="95"/>
      <c r="S49" s="95"/>
      <c r="T49" s="96"/>
      <c r="U49" s="96"/>
      <c r="V49" s="85"/>
      <c r="W49" s="85"/>
      <c r="X49" s="86"/>
    </row>
    <row r="50" spans="1:24">
      <c r="A50" s="36" t="s">
        <v>430</v>
      </c>
      <c r="B50" s="105" t="s">
        <v>2855</v>
      </c>
      <c r="C50" s="105" t="s">
        <v>2857</v>
      </c>
      <c r="D50" s="13">
        <v>220</v>
      </c>
      <c r="E50" s="13">
        <v>3.8</v>
      </c>
      <c r="F50" s="79"/>
      <c r="G50" s="87"/>
      <c r="H50" s="87"/>
      <c r="I50" s="87"/>
      <c r="J50" s="88"/>
      <c r="K50" s="88"/>
      <c r="L50" s="82"/>
      <c r="M50" s="82"/>
      <c r="N50" s="83"/>
      <c r="O50" s="83"/>
      <c r="P50" s="83"/>
      <c r="Q50" s="84"/>
      <c r="R50" s="84"/>
      <c r="S50" s="84"/>
      <c r="T50" s="84"/>
      <c r="U50" s="84"/>
      <c r="V50" s="85"/>
      <c r="W50" s="85"/>
      <c r="X50" s="86"/>
    </row>
    <row r="51" spans="1:24">
      <c r="A51" s="16" t="s">
        <v>436</v>
      </c>
      <c r="B51" s="105" t="s">
        <v>2855</v>
      </c>
      <c r="C51" s="105" t="s">
        <v>2857</v>
      </c>
      <c r="D51" s="13">
        <v>21</v>
      </c>
      <c r="E51" s="13">
        <v>3.5</v>
      </c>
      <c r="F51" s="79"/>
      <c r="G51" s="87"/>
      <c r="H51" s="87"/>
      <c r="I51" s="87"/>
      <c r="J51" s="81"/>
      <c r="K51" s="81"/>
      <c r="L51" s="82"/>
      <c r="M51" s="82"/>
      <c r="N51" s="83"/>
      <c r="O51" s="83"/>
      <c r="P51" s="83"/>
      <c r="Q51" s="84"/>
      <c r="R51" s="84"/>
      <c r="S51" s="84"/>
      <c r="T51" s="84"/>
      <c r="U51" s="84"/>
      <c r="V51" s="85"/>
      <c r="W51" s="85"/>
      <c r="X51" s="86"/>
    </row>
    <row r="52" spans="1:24">
      <c r="A52" s="36" t="s">
        <v>440</v>
      </c>
      <c r="B52" s="105" t="s">
        <v>2855</v>
      </c>
      <c r="C52" s="105" t="s">
        <v>2857</v>
      </c>
      <c r="D52" s="13">
        <v>120</v>
      </c>
      <c r="E52" s="13">
        <v>3.5</v>
      </c>
      <c r="F52" s="79"/>
      <c r="G52" s="87"/>
      <c r="H52" s="87"/>
      <c r="I52" s="87"/>
      <c r="J52" s="88"/>
      <c r="K52" s="88"/>
      <c r="L52" s="89"/>
      <c r="M52" s="89"/>
      <c r="N52" s="90"/>
      <c r="O52" s="90"/>
      <c r="P52" s="90"/>
      <c r="Q52" s="84"/>
      <c r="R52" s="84"/>
      <c r="S52" s="84"/>
      <c r="T52" s="84"/>
      <c r="U52" s="84"/>
      <c r="V52" s="85"/>
      <c r="W52" s="85"/>
      <c r="X52" s="86"/>
    </row>
    <row r="53" spans="1:24">
      <c r="A53" s="36" t="s">
        <v>441</v>
      </c>
      <c r="B53" s="105" t="s">
        <v>2855</v>
      </c>
      <c r="C53" s="105" t="s">
        <v>2857</v>
      </c>
      <c r="D53" s="13">
        <v>120</v>
      </c>
      <c r="E53" s="13">
        <v>3.5</v>
      </c>
      <c r="F53" s="79"/>
      <c r="G53" s="87"/>
      <c r="H53" s="87"/>
      <c r="I53" s="87"/>
      <c r="J53" s="81"/>
      <c r="K53" s="81"/>
      <c r="L53" s="82"/>
      <c r="M53" s="82"/>
      <c r="N53" s="83"/>
      <c r="O53" s="83"/>
      <c r="P53" s="83"/>
      <c r="Q53" s="84"/>
      <c r="R53" s="84"/>
      <c r="S53" s="84"/>
      <c r="T53" s="84"/>
      <c r="U53" s="84"/>
      <c r="V53" s="85"/>
      <c r="W53" s="85"/>
      <c r="X53" s="86"/>
    </row>
    <row r="54" spans="1:24">
      <c r="A54" s="36" t="s">
        <v>442</v>
      </c>
      <c r="B54" s="105" t="s">
        <v>2855</v>
      </c>
      <c r="C54" s="105" t="s">
        <v>2857</v>
      </c>
      <c r="D54" s="13">
        <v>100</v>
      </c>
      <c r="E54" s="13">
        <v>3.5</v>
      </c>
      <c r="F54" s="79"/>
      <c r="G54" s="87"/>
      <c r="H54" s="87"/>
      <c r="I54" s="87"/>
      <c r="J54" s="88"/>
      <c r="K54" s="88"/>
      <c r="L54" s="89"/>
      <c r="M54" s="89"/>
      <c r="N54" s="98"/>
      <c r="O54" s="98"/>
      <c r="P54" s="99"/>
      <c r="Q54" s="84"/>
      <c r="R54" s="84"/>
      <c r="S54" s="84"/>
      <c r="T54" s="84"/>
      <c r="U54" s="84"/>
      <c r="V54" s="100"/>
      <c r="W54" s="100"/>
      <c r="X54" s="101"/>
    </row>
    <row r="55" spans="1:24">
      <c r="A55" s="36" t="s">
        <v>443</v>
      </c>
      <c r="B55" s="105" t="s">
        <v>2855</v>
      </c>
      <c r="C55" s="105" t="s">
        <v>2857</v>
      </c>
      <c r="D55" s="13">
        <v>100</v>
      </c>
      <c r="E55" s="13">
        <v>3.5</v>
      </c>
      <c r="F55" s="79"/>
      <c r="G55" s="87"/>
      <c r="H55" s="87"/>
      <c r="I55" s="87"/>
      <c r="J55" s="81"/>
      <c r="K55" s="81"/>
      <c r="L55" s="89"/>
      <c r="M55" s="89"/>
      <c r="N55" s="90"/>
      <c r="O55" s="90"/>
      <c r="P55" s="90"/>
      <c r="Q55" s="92"/>
      <c r="R55" s="95"/>
      <c r="S55" s="95"/>
      <c r="T55" s="96"/>
      <c r="U55" s="96"/>
      <c r="V55" s="85"/>
      <c r="W55" s="85"/>
      <c r="X55" s="86"/>
    </row>
    <row r="56" spans="1:24">
      <c r="A56" s="36" t="s">
        <v>455</v>
      </c>
      <c r="B56" s="105" t="s">
        <v>2855</v>
      </c>
      <c r="C56" s="105" t="s">
        <v>2857</v>
      </c>
      <c r="D56" s="13">
        <v>100</v>
      </c>
      <c r="E56" s="13">
        <v>3.5</v>
      </c>
      <c r="F56" s="79"/>
      <c r="G56" s="87"/>
      <c r="H56" s="87"/>
      <c r="I56" s="87"/>
      <c r="J56" s="88"/>
      <c r="K56" s="88"/>
      <c r="L56" s="89"/>
      <c r="M56" s="89"/>
      <c r="N56" s="90"/>
      <c r="O56" s="90"/>
      <c r="P56" s="90"/>
      <c r="Q56" s="84"/>
      <c r="R56" s="84"/>
      <c r="S56" s="84"/>
      <c r="T56" s="84"/>
      <c r="U56" s="84"/>
      <c r="V56" s="85"/>
      <c r="W56" s="85"/>
      <c r="X56" s="86"/>
    </row>
    <row r="57" spans="1:24">
      <c r="A57" s="16" t="s">
        <v>456</v>
      </c>
      <c r="B57" s="105" t="s">
        <v>2855</v>
      </c>
      <c r="C57" s="105" t="s">
        <v>2857</v>
      </c>
      <c r="D57" s="13">
        <v>150</v>
      </c>
      <c r="E57" s="13">
        <v>3.5</v>
      </c>
      <c r="F57" s="79"/>
      <c r="G57" s="87"/>
      <c r="H57" s="87"/>
      <c r="I57" s="87"/>
      <c r="J57" s="88"/>
      <c r="K57" s="88"/>
      <c r="L57" s="89"/>
      <c r="M57" s="89"/>
      <c r="N57" s="90"/>
      <c r="O57" s="90"/>
      <c r="P57" s="90"/>
      <c r="Q57" s="84"/>
      <c r="R57" s="84"/>
      <c r="S57" s="84"/>
      <c r="T57" s="84"/>
      <c r="U57" s="84"/>
      <c r="V57" s="85"/>
      <c r="W57" s="85"/>
      <c r="X57" s="86"/>
    </row>
    <row r="58" spans="1:24">
      <c r="A58" s="36" t="s">
        <v>465</v>
      </c>
      <c r="B58" s="105" t="s">
        <v>2855</v>
      </c>
      <c r="C58" s="105" t="s">
        <v>2857</v>
      </c>
      <c r="D58" s="13">
        <v>150</v>
      </c>
      <c r="E58" s="13">
        <v>4</v>
      </c>
      <c r="F58" s="79"/>
      <c r="G58" s="87"/>
      <c r="H58" s="87"/>
      <c r="I58" s="87"/>
      <c r="J58" s="81"/>
      <c r="K58" s="81"/>
      <c r="L58" s="82"/>
      <c r="M58" s="82"/>
      <c r="N58" s="83"/>
      <c r="O58" s="83"/>
      <c r="P58" s="83"/>
      <c r="Q58" s="84"/>
      <c r="R58" s="84"/>
      <c r="S58" s="84"/>
      <c r="T58" s="84"/>
      <c r="U58" s="84"/>
      <c r="V58" s="85"/>
      <c r="W58" s="85"/>
      <c r="X58" s="86"/>
    </row>
    <row r="59" spans="1:24">
      <c r="A59" s="36" t="s">
        <v>466</v>
      </c>
      <c r="B59" s="105" t="s">
        <v>2855</v>
      </c>
      <c r="C59" s="105" t="s">
        <v>2857</v>
      </c>
      <c r="D59" s="13">
        <v>70</v>
      </c>
      <c r="E59" s="13">
        <v>3.5</v>
      </c>
      <c r="F59" s="79"/>
      <c r="G59" s="87"/>
      <c r="H59" s="87"/>
      <c r="I59" s="87"/>
      <c r="J59" s="81"/>
      <c r="K59" s="81"/>
      <c r="L59" s="82"/>
      <c r="M59" s="82"/>
      <c r="N59" s="83"/>
      <c r="O59" s="83"/>
      <c r="P59" s="83"/>
      <c r="Q59" s="84"/>
      <c r="R59" s="84"/>
      <c r="S59" s="84"/>
      <c r="T59" s="84"/>
      <c r="U59" s="84"/>
      <c r="V59" s="85"/>
      <c r="W59" s="85"/>
      <c r="X59" s="86"/>
    </row>
    <row r="60" spans="1:24">
      <c r="A60" s="36" t="s">
        <v>470</v>
      </c>
      <c r="B60" s="105" t="s">
        <v>2855</v>
      </c>
      <c r="C60" s="105" t="s">
        <v>2857</v>
      </c>
      <c r="D60" s="13">
        <v>120</v>
      </c>
      <c r="E60" s="13">
        <v>3.5</v>
      </c>
      <c r="F60" s="79"/>
      <c r="G60" s="87"/>
      <c r="H60" s="87"/>
      <c r="I60" s="87"/>
      <c r="J60" s="88"/>
      <c r="K60" s="88"/>
      <c r="L60" s="89"/>
      <c r="M60" s="89"/>
      <c r="N60" s="90"/>
      <c r="O60" s="90"/>
      <c r="P60" s="90"/>
      <c r="Q60" s="84"/>
      <c r="R60" s="84"/>
      <c r="S60" s="84"/>
      <c r="T60" s="84"/>
      <c r="U60" s="84"/>
      <c r="V60" s="85"/>
      <c r="W60" s="85"/>
      <c r="X60" s="86"/>
    </row>
    <row r="61" spans="1:24">
      <c r="A61" s="36" t="s">
        <v>475</v>
      </c>
      <c r="B61" s="105" t="s">
        <v>2855</v>
      </c>
      <c r="C61" s="105" t="s">
        <v>2857</v>
      </c>
      <c r="D61" s="13">
        <v>100</v>
      </c>
      <c r="E61" s="13">
        <v>3.5</v>
      </c>
      <c r="F61" s="79"/>
      <c r="G61" s="87"/>
      <c r="H61" s="87"/>
      <c r="I61" s="87"/>
      <c r="J61" s="88"/>
      <c r="K61" s="88"/>
      <c r="L61" s="89"/>
      <c r="M61" s="89"/>
      <c r="N61" s="90"/>
      <c r="O61" s="90"/>
      <c r="P61" s="90"/>
      <c r="Q61" s="84"/>
      <c r="R61" s="84"/>
      <c r="S61" s="84"/>
      <c r="T61" s="84"/>
      <c r="U61" s="84"/>
      <c r="V61" s="85"/>
      <c r="W61" s="85"/>
      <c r="X61" s="86"/>
    </row>
    <row r="62" spans="1:24" s="141" customFormat="1" ht="15.75">
      <c r="A62" s="125" t="s">
        <v>1229</v>
      </c>
      <c r="B62" s="134"/>
      <c r="C62" s="134"/>
      <c r="D62" s="134"/>
      <c r="E62" s="134"/>
      <c r="F62" s="134"/>
      <c r="G62" s="136"/>
      <c r="H62" s="136"/>
      <c r="I62" s="136"/>
      <c r="J62" s="138"/>
      <c r="K62" s="138"/>
      <c r="L62" s="137"/>
      <c r="M62" s="137"/>
      <c r="N62" s="129">
        <v>350</v>
      </c>
      <c r="O62" s="130">
        <v>0.6</v>
      </c>
      <c r="P62" s="138"/>
      <c r="Q62" s="139"/>
      <c r="R62" s="139"/>
      <c r="S62" s="139"/>
      <c r="T62" s="139"/>
      <c r="U62" s="139"/>
      <c r="V62" s="139"/>
      <c r="W62" s="139"/>
      <c r="X62" s="140"/>
    </row>
    <row r="63" spans="1:24" s="141" customFormat="1" ht="15.75">
      <c r="A63" s="125" t="s">
        <v>1230</v>
      </c>
      <c r="B63" s="134"/>
      <c r="C63" s="134"/>
      <c r="D63" s="134"/>
      <c r="E63" s="134"/>
      <c r="F63" s="134"/>
      <c r="G63" s="138"/>
      <c r="H63" s="138"/>
      <c r="I63" s="138"/>
      <c r="J63" s="138"/>
      <c r="K63" s="138"/>
      <c r="L63" s="137"/>
      <c r="M63" s="137"/>
      <c r="N63" s="129">
        <v>250</v>
      </c>
      <c r="O63" s="130">
        <v>0.6</v>
      </c>
      <c r="P63" s="138"/>
      <c r="Q63" s="139"/>
      <c r="R63" s="139"/>
      <c r="S63" s="139"/>
      <c r="T63" s="139"/>
      <c r="U63" s="139"/>
      <c r="V63" s="139" t="s">
        <v>2120</v>
      </c>
      <c r="W63" s="139"/>
      <c r="X63" s="140"/>
    </row>
    <row r="64" spans="1:24" s="126" customFormat="1" ht="15.75">
      <c r="A64" s="125" t="s">
        <v>1232</v>
      </c>
      <c r="G64" s="127"/>
      <c r="H64" s="127"/>
      <c r="I64" s="127"/>
      <c r="L64" s="128"/>
      <c r="M64" s="128"/>
      <c r="N64" s="129">
        <v>400</v>
      </c>
      <c r="O64" s="130">
        <v>0.6</v>
      </c>
    </row>
    <row r="65" spans="1:22" s="126" customFormat="1" ht="15" customHeight="1">
      <c r="A65" s="125" t="s">
        <v>1233</v>
      </c>
      <c r="G65" s="127"/>
      <c r="H65" s="127"/>
      <c r="I65" s="127"/>
      <c r="L65" s="128"/>
      <c r="M65" s="128"/>
      <c r="N65" s="129">
        <v>400</v>
      </c>
      <c r="O65" s="130">
        <v>0.75</v>
      </c>
    </row>
    <row r="66" spans="1:22" s="126" customFormat="1" ht="15.75">
      <c r="A66" s="125" t="s">
        <v>1235</v>
      </c>
      <c r="G66" s="127"/>
      <c r="H66" s="127"/>
      <c r="I66" s="127"/>
      <c r="L66" s="128"/>
      <c r="M66" s="128"/>
      <c r="N66" s="129">
        <v>300</v>
      </c>
      <c r="O66" s="130">
        <v>1</v>
      </c>
    </row>
    <row r="67" spans="1:22" s="126" customFormat="1">
      <c r="A67" s="126" t="s">
        <v>2868</v>
      </c>
      <c r="G67" s="127"/>
      <c r="H67" s="127"/>
      <c r="I67" s="127"/>
      <c r="L67" s="128"/>
      <c r="M67" s="128"/>
      <c r="V67" s="126" t="s">
        <v>2151</v>
      </c>
    </row>
    <row r="68" spans="1:22" s="102" customFormat="1">
      <c r="G68"/>
      <c r="H68"/>
      <c r="I68"/>
      <c r="L68" s="103"/>
      <c r="M68" s="103"/>
    </row>
    <row r="69" spans="1:22" s="102" customFormat="1">
      <c r="G69"/>
      <c r="H69"/>
      <c r="I69"/>
      <c r="L69" s="103"/>
      <c r="M69" s="103"/>
    </row>
    <row r="70" spans="1:22" s="102" customFormat="1">
      <c r="G70"/>
      <c r="H70"/>
      <c r="I70"/>
      <c r="L70" s="103"/>
      <c r="M70" s="103"/>
    </row>
    <row r="71" spans="1:22" s="102" customFormat="1">
      <c r="G71"/>
      <c r="H71"/>
      <c r="I71"/>
      <c r="L71" s="103"/>
      <c r="M71" s="103"/>
    </row>
    <row r="72" spans="1:22" s="102" customFormat="1">
      <c r="G72"/>
      <c r="H72"/>
      <c r="I72"/>
      <c r="L72" s="103"/>
      <c r="M72" s="103"/>
    </row>
    <row r="73" spans="1:22" s="102" customFormat="1">
      <c r="G73"/>
      <c r="H73"/>
      <c r="I73"/>
      <c r="L73" s="103"/>
      <c r="M73" s="103"/>
    </row>
    <row r="74" spans="1:22" s="102" customFormat="1">
      <c r="G74"/>
      <c r="H74"/>
      <c r="I74"/>
      <c r="L74" s="103"/>
      <c r="M74" s="103"/>
    </row>
    <row r="75" spans="1:22" s="102" customFormat="1">
      <c r="G75"/>
      <c r="H75"/>
      <c r="I75"/>
      <c r="L75" s="103"/>
      <c r="M75" s="103"/>
    </row>
    <row r="76" spans="1:22" s="102" customFormat="1">
      <c r="G76"/>
      <c r="H76"/>
      <c r="I76"/>
      <c r="L76" s="103"/>
      <c r="M76" s="103"/>
    </row>
    <row r="77" spans="1:22" s="102" customFormat="1">
      <c r="G77"/>
      <c r="H77"/>
      <c r="I77"/>
      <c r="L77" s="103"/>
      <c r="M77" s="103"/>
    </row>
    <row r="78" spans="1:22" s="102" customFormat="1">
      <c r="G78"/>
      <c r="H78"/>
      <c r="I78"/>
      <c r="L78" s="103"/>
      <c r="M78" s="103"/>
    </row>
    <row r="79" spans="1:22" s="102" customFormat="1">
      <c r="G79"/>
      <c r="H79"/>
      <c r="I79"/>
      <c r="L79" s="103"/>
      <c r="M79" s="103"/>
    </row>
    <row r="80" spans="1:22" s="102" customFormat="1">
      <c r="G80"/>
      <c r="H80"/>
      <c r="I80"/>
      <c r="L80" s="103"/>
      <c r="M80" s="103"/>
    </row>
    <row r="81" spans="7:13" s="102" customFormat="1">
      <c r="G81"/>
      <c r="H81"/>
      <c r="I81"/>
      <c r="L81" s="103"/>
      <c r="M81" s="103"/>
    </row>
    <row r="82" spans="7:13" s="102" customFormat="1">
      <c r="G82"/>
      <c r="H82"/>
      <c r="I82"/>
      <c r="L82" s="103"/>
      <c r="M82" s="103"/>
    </row>
    <row r="83" spans="7:13" s="102" customFormat="1">
      <c r="G83"/>
      <c r="H83"/>
      <c r="I83"/>
      <c r="L83" s="103"/>
      <c r="M83" s="103"/>
    </row>
    <row r="84" spans="7:13" s="102" customFormat="1">
      <c r="G84"/>
      <c r="H84"/>
      <c r="I84"/>
      <c r="L84" s="103"/>
      <c r="M84" s="103"/>
    </row>
    <row r="85" spans="7:13" s="102" customFormat="1">
      <c r="G85"/>
      <c r="H85"/>
      <c r="I85"/>
      <c r="L85" s="103"/>
      <c r="M85" s="103"/>
    </row>
    <row r="86" spans="7:13" s="102" customFormat="1">
      <c r="G86"/>
      <c r="H86"/>
      <c r="I86"/>
      <c r="L86" s="103"/>
      <c r="M86" s="103"/>
    </row>
    <row r="87" spans="7:13" s="102" customFormat="1">
      <c r="G87"/>
      <c r="H87"/>
      <c r="I87"/>
      <c r="L87" s="103"/>
      <c r="M87" s="103"/>
    </row>
    <row r="88" spans="7:13" s="102" customFormat="1">
      <c r="G88"/>
      <c r="H88"/>
      <c r="I88"/>
      <c r="L88" s="103"/>
      <c r="M88" s="103"/>
    </row>
    <row r="89" spans="7:13" s="102" customFormat="1">
      <c r="G89"/>
      <c r="H89"/>
      <c r="I89"/>
      <c r="L89" s="103"/>
      <c r="M89" s="103"/>
    </row>
    <row r="90" spans="7:13" s="102" customFormat="1">
      <c r="G90"/>
      <c r="H90"/>
      <c r="I90"/>
      <c r="L90" s="103"/>
      <c r="M90" s="103"/>
    </row>
    <row r="91" spans="7:13" s="102" customFormat="1">
      <c r="G91"/>
      <c r="H91"/>
      <c r="I91"/>
      <c r="L91" s="103"/>
      <c r="M91" s="103"/>
    </row>
    <row r="92" spans="7:13" s="102" customFormat="1">
      <c r="G92"/>
      <c r="H92"/>
      <c r="I92"/>
      <c r="L92" s="103"/>
      <c r="M92" s="103"/>
    </row>
    <row r="93" spans="7:13" s="102" customFormat="1">
      <c r="G93"/>
      <c r="H93"/>
      <c r="I93"/>
      <c r="L93" s="103"/>
      <c r="M93" s="103"/>
    </row>
    <row r="94" spans="7:13" s="102" customFormat="1">
      <c r="G94"/>
      <c r="H94"/>
      <c r="I94"/>
      <c r="L94" s="103"/>
      <c r="M94" s="103"/>
    </row>
    <row r="95" spans="7:13" s="102" customFormat="1">
      <c r="G95"/>
      <c r="H95"/>
      <c r="I95"/>
      <c r="L95" s="103"/>
      <c r="M95" s="103"/>
    </row>
    <row r="96" spans="7:13" s="102" customFormat="1">
      <c r="G96"/>
      <c r="H96"/>
      <c r="I96"/>
      <c r="L96" s="103"/>
      <c r="M96" s="103"/>
    </row>
    <row r="97" spans="7:13" s="102" customFormat="1">
      <c r="G97"/>
      <c r="H97"/>
      <c r="I97"/>
      <c r="L97" s="103"/>
      <c r="M97" s="103"/>
    </row>
    <row r="98" spans="7:13" s="102" customFormat="1">
      <c r="G98"/>
      <c r="H98"/>
      <c r="I98"/>
      <c r="L98" s="103"/>
      <c r="M98" s="103"/>
    </row>
    <row r="99" spans="7:13" s="102" customFormat="1">
      <c r="G99"/>
      <c r="H99"/>
      <c r="I99"/>
      <c r="L99" s="103"/>
      <c r="M99" s="103"/>
    </row>
    <row r="100" spans="7:13" s="102" customFormat="1">
      <c r="G100"/>
      <c r="H100"/>
      <c r="I100"/>
      <c r="L100" s="103"/>
      <c r="M100" s="103"/>
    </row>
    <row r="101" spans="7:13" s="102" customFormat="1">
      <c r="G101"/>
      <c r="H101"/>
      <c r="I101"/>
      <c r="L101" s="103"/>
      <c r="M101" s="103"/>
    </row>
    <row r="102" spans="7:13" s="102" customFormat="1">
      <c r="G102"/>
      <c r="H102"/>
      <c r="I102"/>
      <c r="L102" s="103"/>
      <c r="M102" s="103"/>
    </row>
    <row r="103" spans="7:13" s="102" customFormat="1">
      <c r="G103"/>
      <c r="H103"/>
      <c r="I103"/>
      <c r="L103" s="103"/>
      <c r="M103" s="103"/>
    </row>
    <row r="104" spans="7:13" s="102" customFormat="1">
      <c r="G104"/>
      <c r="H104"/>
      <c r="I104"/>
      <c r="L104" s="103"/>
      <c r="M104" s="103"/>
    </row>
    <row r="105" spans="7:13" s="102" customFormat="1">
      <c r="G105"/>
      <c r="H105"/>
      <c r="I105"/>
      <c r="L105" s="103"/>
      <c r="M105" s="103"/>
    </row>
    <row r="106" spans="7:13" s="102" customFormat="1">
      <c r="G106"/>
      <c r="H106"/>
      <c r="I106"/>
      <c r="L106" s="103"/>
      <c r="M106" s="103"/>
    </row>
    <row r="107" spans="7:13" s="102" customFormat="1">
      <c r="G107"/>
      <c r="H107"/>
      <c r="I107"/>
      <c r="L107" s="103"/>
      <c r="M107" s="103"/>
    </row>
    <row r="108" spans="7:13" s="102" customFormat="1">
      <c r="G108"/>
      <c r="H108"/>
      <c r="I108"/>
      <c r="L108" s="103"/>
      <c r="M108" s="103"/>
    </row>
    <row r="109" spans="7:13" s="102" customFormat="1">
      <c r="G109"/>
      <c r="H109"/>
      <c r="I109"/>
      <c r="L109" s="103"/>
      <c r="M109" s="103"/>
    </row>
    <row r="110" spans="7:13" s="102" customFormat="1">
      <c r="G110"/>
      <c r="H110"/>
      <c r="I110"/>
      <c r="L110" s="103"/>
      <c r="M110" s="103"/>
    </row>
    <row r="111" spans="7:13" s="102" customFormat="1">
      <c r="G111"/>
      <c r="H111"/>
      <c r="I111"/>
      <c r="L111" s="103"/>
      <c r="M111" s="103"/>
    </row>
    <row r="112" spans="7:13" s="102" customFormat="1">
      <c r="G112"/>
      <c r="H112"/>
      <c r="I112"/>
      <c r="L112" s="103"/>
      <c r="M112" s="103"/>
    </row>
    <row r="113" spans="7:13" s="102" customFormat="1">
      <c r="G113"/>
      <c r="H113"/>
      <c r="I113"/>
      <c r="L113" s="103"/>
      <c r="M113" s="103"/>
    </row>
    <row r="114" spans="7:13" s="102" customFormat="1">
      <c r="G114"/>
      <c r="H114"/>
      <c r="I114"/>
      <c r="L114" s="103"/>
      <c r="M114" s="103"/>
    </row>
    <row r="115" spans="7:13" s="102" customFormat="1">
      <c r="G115"/>
      <c r="H115"/>
      <c r="I115"/>
      <c r="L115" s="103"/>
      <c r="M115" s="103"/>
    </row>
    <row r="116" spans="7:13" s="102" customFormat="1">
      <c r="G116"/>
      <c r="H116"/>
      <c r="I116"/>
      <c r="L116" s="103"/>
      <c r="M116" s="103"/>
    </row>
    <row r="117" spans="7:13" s="102" customFormat="1">
      <c r="G117"/>
      <c r="H117"/>
      <c r="I117"/>
      <c r="L117" s="103"/>
      <c r="M117" s="103"/>
    </row>
    <row r="118" spans="7:13" s="102" customFormat="1">
      <c r="G118"/>
      <c r="H118"/>
      <c r="I118"/>
      <c r="L118" s="103"/>
      <c r="M118" s="103"/>
    </row>
    <row r="119" spans="7:13" s="102" customFormat="1">
      <c r="G119"/>
      <c r="H119"/>
      <c r="I119"/>
      <c r="L119" s="103"/>
      <c r="M119" s="103"/>
    </row>
    <row r="120" spans="7:13" s="102" customFormat="1">
      <c r="G120"/>
      <c r="H120"/>
      <c r="I120"/>
      <c r="L120" s="103"/>
      <c r="M120" s="103"/>
    </row>
    <row r="121" spans="7:13" s="102" customFormat="1">
      <c r="G121"/>
      <c r="H121"/>
      <c r="I121"/>
      <c r="L121" s="103"/>
      <c r="M121" s="103"/>
    </row>
    <row r="122" spans="7:13" s="102" customFormat="1">
      <c r="G122"/>
      <c r="H122"/>
      <c r="I122"/>
      <c r="L122" s="103"/>
      <c r="M122" s="103"/>
    </row>
    <row r="123" spans="7:13" s="102" customFormat="1">
      <c r="G123"/>
      <c r="H123"/>
      <c r="I123"/>
      <c r="L123" s="103"/>
      <c r="M123" s="103"/>
    </row>
    <row r="124" spans="7:13" s="102" customFormat="1">
      <c r="G124"/>
      <c r="H124"/>
      <c r="I124"/>
      <c r="L124" s="103"/>
      <c r="M124" s="103"/>
    </row>
    <row r="125" spans="7:13" s="102" customFormat="1">
      <c r="G125"/>
      <c r="H125"/>
      <c r="I125"/>
      <c r="L125" s="103"/>
      <c r="M125" s="103"/>
    </row>
    <row r="126" spans="7:13" s="102" customFormat="1">
      <c r="G126"/>
      <c r="H126"/>
      <c r="I126"/>
      <c r="L126" s="103"/>
      <c r="M126" s="103"/>
    </row>
    <row r="127" spans="7:13" s="102" customFormat="1">
      <c r="G127"/>
      <c r="H127"/>
      <c r="I127"/>
      <c r="L127" s="103"/>
      <c r="M127" s="103"/>
    </row>
    <row r="128" spans="7:13" s="102" customFormat="1">
      <c r="G128"/>
      <c r="H128"/>
      <c r="I128"/>
      <c r="L128" s="103"/>
      <c r="M128" s="103"/>
    </row>
    <row r="129" spans="7:13" s="102" customFormat="1">
      <c r="G129"/>
      <c r="H129"/>
      <c r="I129"/>
      <c r="L129" s="103"/>
      <c r="M129" s="103"/>
    </row>
    <row r="130" spans="7:13" s="102" customFormat="1">
      <c r="G130"/>
      <c r="H130"/>
      <c r="I130"/>
      <c r="L130" s="103"/>
      <c r="M130" s="103"/>
    </row>
    <row r="131" spans="7:13" s="102" customFormat="1">
      <c r="G131"/>
      <c r="H131"/>
      <c r="I131"/>
      <c r="L131" s="103"/>
      <c r="M131" s="103"/>
    </row>
    <row r="132" spans="7:13" s="102" customFormat="1">
      <c r="G132"/>
      <c r="H132"/>
      <c r="I132"/>
      <c r="L132" s="103"/>
      <c r="M132" s="103"/>
    </row>
    <row r="133" spans="7:13" s="102" customFormat="1">
      <c r="G133"/>
      <c r="H133"/>
      <c r="I133"/>
      <c r="L133" s="103"/>
      <c r="M133" s="103"/>
    </row>
    <row r="134" spans="7:13" s="102" customFormat="1">
      <c r="G134"/>
      <c r="H134"/>
      <c r="I134"/>
      <c r="L134" s="103"/>
      <c r="M134" s="103"/>
    </row>
    <row r="135" spans="7:13" s="102" customFormat="1">
      <c r="G135"/>
      <c r="H135"/>
      <c r="I135"/>
      <c r="L135" s="103"/>
      <c r="M135" s="103"/>
    </row>
    <row r="136" spans="7:13" s="102" customFormat="1">
      <c r="G136"/>
      <c r="H136"/>
      <c r="I136"/>
      <c r="L136" s="103"/>
      <c r="M136" s="103"/>
    </row>
    <row r="137" spans="7:13" s="102" customFormat="1">
      <c r="G137"/>
      <c r="H137"/>
      <c r="I137"/>
      <c r="L137" s="103"/>
      <c r="M137" s="103"/>
    </row>
    <row r="138" spans="7:13" s="102" customFormat="1">
      <c r="G138"/>
      <c r="H138"/>
      <c r="I138"/>
      <c r="L138" s="103"/>
      <c r="M138" s="103"/>
    </row>
    <row r="139" spans="7:13" s="102" customFormat="1">
      <c r="G139"/>
      <c r="H139"/>
      <c r="I139"/>
      <c r="L139" s="103"/>
      <c r="M139" s="103"/>
    </row>
    <row r="140" spans="7:13" s="102" customFormat="1">
      <c r="G140"/>
      <c r="H140"/>
      <c r="I140"/>
      <c r="L140" s="103"/>
      <c r="M140" s="103"/>
    </row>
    <row r="141" spans="7:13" s="102" customFormat="1">
      <c r="G141"/>
      <c r="H141"/>
      <c r="I141"/>
      <c r="L141" s="103"/>
      <c r="M141" s="103"/>
    </row>
    <row r="142" spans="7:13" s="102" customFormat="1">
      <c r="G142"/>
      <c r="H142"/>
      <c r="I142"/>
      <c r="L142" s="103"/>
      <c r="M142" s="103"/>
    </row>
    <row r="143" spans="7:13" s="102" customFormat="1">
      <c r="G143"/>
      <c r="H143"/>
      <c r="I143"/>
      <c r="L143" s="103"/>
      <c r="M143" s="103"/>
    </row>
    <row r="144" spans="7:13" s="102" customFormat="1">
      <c r="G144"/>
      <c r="H144"/>
      <c r="I144"/>
      <c r="L144" s="103"/>
      <c r="M144" s="103"/>
    </row>
    <row r="145" spans="7:13" s="102" customFormat="1">
      <c r="G145"/>
      <c r="H145"/>
      <c r="I145"/>
      <c r="L145" s="103"/>
      <c r="M145" s="103"/>
    </row>
    <row r="146" spans="7:13" s="102" customFormat="1">
      <c r="G146"/>
      <c r="H146"/>
      <c r="I146"/>
      <c r="L146" s="103"/>
      <c r="M146" s="103"/>
    </row>
    <row r="147" spans="7:13" s="102" customFormat="1">
      <c r="G147"/>
      <c r="H147"/>
      <c r="I147"/>
      <c r="L147" s="103"/>
      <c r="M147" s="103"/>
    </row>
    <row r="148" spans="7:13" s="102" customFormat="1">
      <c r="G148"/>
      <c r="H148"/>
      <c r="I148"/>
      <c r="L148" s="103"/>
      <c r="M148" s="103"/>
    </row>
    <row r="149" spans="7:13" s="102" customFormat="1">
      <c r="G149"/>
      <c r="H149"/>
      <c r="I149"/>
      <c r="L149" s="103"/>
      <c r="M149" s="103"/>
    </row>
    <row r="150" spans="7:13" s="102" customFormat="1">
      <c r="L150" s="103"/>
      <c r="M150" s="103"/>
    </row>
    <row r="151" spans="7:13" s="102" customFormat="1">
      <c r="L151" s="103"/>
      <c r="M151" s="103"/>
    </row>
    <row r="152" spans="7:13" s="102" customFormat="1">
      <c r="L152" s="103"/>
      <c r="M152" s="103"/>
    </row>
    <row r="153" spans="7:13" s="102" customFormat="1">
      <c r="L153" s="103"/>
      <c r="M153" s="103"/>
    </row>
    <row r="154" spans="7:13" s="102" customFormat="1">
      <c r="L154" s="103"/>
      <c r="M154" s="103"/>
    </row>
    <row r="155" spans="7:13" s="102" customFormat="1">
      <c r="L155" s="103"/>
      <c r="M155" s="103"/>
    </row>
    <row r="156" spans="7:13" s="102" customFormat="1">
      <c r="L156" s="103"/>
      <c r="M156" s="103"/>
    </row>
    <row r="157" spans="7:13" s="102" customFormat="1">
      <c r="L157" s="103"/>
      <c r="M157" s="103"/>
    </row>
    <row r="158" spans="7:13" s="102" customFormat="1">
      <c r="L158" s="103"/>
      <c r="M158" s="103"/>
    </row>
    <row r="159" spans="7:13" s="102" customFormat="1">
      <c r="L159" s="103"/>
      <c r="M159" s="103"/>
    </row>
    <row r="160" spans="7:13" s="102" customFormat="1">
      <c r="L160" s="103"/>
      <c r="M160" s="103"/>
    </row>
    <row r="161" spans="12:13" s="102" customFormat="1">
      <c r="L161" s="103"/>
      <c r="M161" s="103"/>
    </row>
    <row r="162" spans="12:13" s="102" customFormat="1">
      <c r="L162" s="103"/>
      <c r="M162" s="103"/>
    </row>
    <row r="163" spans="12:13" s="102" customFormat="1">
      <c r="L163" s="103"/>
      <c r="M163" s="103"/>
    </row>
    <row r="164" spans="12:13" s="102" customFormat="1">
      <c r="L164" s="103"/>
      <c r="M164" s="103"/>
    </row>
    <row r="165" spans="12:13" s="102" customFormat="1">
      <c r="L165" s="103"/>
      <c r="M165" s="103"/>
    </row>
    <row r="166" spans="12:13" s="102" customFormat="1">
      <c r="L166" s="103"/>
      <c r="M166" s="103"/>
    </row>
    <row r="167" spans="12:13" s="102" customFormat="1">
      <c r="L167" s="103"/>
      <c r="M167" s="103"/>
    </row>
    <row r="168" spans="12:13" s="102" customFormat="1">
      <c r="L168" s="103"/>
      <c r="M168" s="103"/>
    </row>
    <row r="169" spans="12:13" s="102" customFormat="1">
      <c r="L169" s="103"/>
      <c r="M169" s="103"/>
    </row>
    <row r="170" spans="12:13" s="102" customFormat="1">
      <c r="L170" s="103"/>
      <c r="M170" s="103"/>
    </row>
    <row r="171" spans="12:13" s="102" customFormat="1">
      <c r="L171" s="103"/>
      <c r="M171" s="103"/>
    </row>
    <row r="172" spans="12:13" s="102" customFormat="1">
      <c r="L172" s="103"/>
      <c r="M172" s="103"/>
    </row>
    <row r="173" spans="12:13" s="102" customFormat="1">
      <c r="L173" s="103"/>
      <c r="M173" s="103"/>
    </row>
    <row r="174" spans="12:13" s="102" customFormat="1">
      <c r="L174" s="103"/>
      <c r="M174" s="103"/>
    </row>
    <row r="175" spans="12:13" s="102" customFormat="1">
      <c r="L175" s="103"/>
      <c r="M175" s="103"/>
    </row>
    <row r="176" spans="12:13" s="102" customFormat="1">
      <c r="L176" s="103"/>
      <c r="M176" s="103"/>
    </row>
    <row r="177" spans="12:13" s="102" customFormat="1">
      <c r="L177" s="103"/>
      <c r="M177" s="103"/>
    </row>
    <row r="178" spans="12:13" s="102" customFormat="1">
      <c r="L178" s="103"/>
      <c r="M178" s="103"/>
    </row>
    <row r="179" spans="12:13" s="102" customFormat="1">
      <c r="L179" s="103"/>
      <c r="M179" s="103"/>
    </row>
    <row r="180" spans="12:13" s="102" customFormat="1">
      <c r="L180" s="103"/>
      <c r="M180" s="103"/>
    </row>
    <row r="181" spans="12:13" s="102" customFormat="1">
      <c r="L181" s="103"/>
      <c r="M181" s="103"/>
    </row>
    <row r="182" spans="12:13" s="102" customFormat="1">
      <c r="L182" s="103"/>
      <c r="M182" s="103"/>
    </row>
    <row r="183" spans="12:13" s="102" customFormat="1">
      <c r="L183" s="103"/>
      <c r="M183" s="103"/>
    </row>
    <row r="184" spans="12:13" s="102" customFormat="1">
      <c r="L184" s="103"/>
      <c r="M184" s="103"/>
    </row>
    <row r="185" spans="12:13" s="102" customFormat="1">
      <c r="L185" s="103"/>
      <c r="M185" s="103"/>
    </row>
    <row r="186" spans="12:13" s="102" customFormat="1">
      <c r="L186" s="103"/>
      <c r="M186" s="103"/>
    </row>
    <row r="187" spans="12:13" s="102" customFormat="1">
      <c r="L187" s="103"/>
      <c r="M187" s="103"/>
    </row>
    <row r="188" spans="12:13" s="102" customFormat="1">
      <c r="L188" s="103"/>
      <c r="M188" s="103"/>
    </row>
    <row r="189" spans="12:13" s="102" customFormat="1">
      <c r="L189" s="103"/>
      <c r="M189" s="103"/>
    </row>
    <row r="190" spans="12:13" s="102" customFormat="1">
      <c r="L190" s="103"/>
      <c r="M190" s="103"/>
    </row>
    <row r="191" spans="12:13" s="102" customFormat="1">
      <c r="L191" s="103"/>
      <c r="M191" s="103"/>
    </row>
    <row r="192" spans="12:13" s="102" customFormat="1">
      <c r="L192" s="103"/>
      <c r="M192" s="103"/>
    </row>
    <row r="193" spans="12:13" s="102" customFormat="1">
      <c r="L193" s="103"/>
      <c r="M193" s="103"/>
    </row>
    <row r="194" spans="12:13" s="102" customFormat="1">
      <c r="L194" s="103"/>
      <c r="M194" s="103"/>
    </row>
    <row r="195" spans="12:13" s="102" customFormat="1">
      <c r="L195" s="103"/>
      <c r="M195" s="103"/>
    </row>
    <row r="196" spans="12:13" s="102" customFormat="1">
      <c r="L196" s="103"/>
      <c r="M196" s="103"/>
    </row>
    <row r="197" spans="12:13" s="102" customFormat="1">
      <c r="L197" s="103"/>
      <c r="M197" s="103"/>
    </row>
    <row r="198" spans="12:13" s="102" customFormat="1">
      <c r="L198" s="103"/>
      <c r="M198" s="103"/>
    </row>
    <row r="199" spans="12:13" s="102" customFormat="1">
      <c r="L199" s="103"/>
      <c r="M199" s="103"/>
    </row>
    <row r="200" spans="12:13" s="102" customFormat="1">
      <c r="L200" s="103"/>
      <c r="M200" s="103"/>
    </row>
    <row r="201" spans="12:13" s="102" customFormat="1">
      <c r="L201" s="103"/>
      <c r="M201" s="103"/>
    </row>
    <row r="202" spans="12:13" s="102" customFormat="1">
      <c r="L202" s="103"/>
      <c r="M202" s="103"/>
    </row>
    <row r="203" spans="12:13" s="102" customFormat="1">
      <c r="L203" s="103"/>
      <c r="M203" s="103"/>
    </row>
    <row r="204" spans="12:13" s="102" customFormat="1">
      <c r="L204" s="103"/>
      <c r="M204" s="103"/>
    </row>
    <row r="205" spans="12:13" s="102" customFormat="1">
      <c r="L205" s="103"/>
      <c r="M205" s="103"/>
    </row>
    <row r="206" spans="12:13" s="102" customFormat="1">
      <c r="L206" s="103"/>
      <c r="M206" s="103"/>
    </row>
    <row r="207" spans="12:13" s="102" customFormat="1">
      <c r="L207" s="103"/>
      <c r="M207" s="103"/>
    </row>
    <row r="208" spans="12:13" s="102" customFormat="1">
      <c r="L208" s="103"/>
      <c r="M208" s="103"/>
    </row>
    <row r="209" spans="12:13" s="102" customFormat="1">
      <c r="L209" s="103"/>
      <c r="M209" s="103"/>
    </row>
    <row r="210" spans="12:13" s="102" customFormat="1">
      <c r="L210" s="103"/>
      <c r="M210" s="103"/>
    </row>
    <row r="211" spans="12:13" s="102" customFormat="1">
      <c r="L211" s="103"/>
      <c r="M211" s="103"/>
    </row>
    <row r="212" spans="12:13" s="102" customFormat="1">
      <c r="L212" s="103"/>
      <c r="M212" s="103"/>
    </row>
    <row r="213" spans="12:13" s="102" customFormat="1">
      <c r="L213" s="103"/>
      <c r="M213" s="103"/>
    </row>
    <row r="214" spans="12:13" s="102" customFormat="1">
      <c r="L214" s="103"/>
      <c r="M214" s="103"/>
    </row>
    <row r="215" spans="12:13" s="102" customFormat="1">
      <c r="L215" s="103"/>
      <c r="M215" s="103"/>
    </row>
    <row r="216" spans="12:13" s="102" customFormat="1">
      <c r="L216" s="103"/>
      <c r="M216" s="103"/>
    </row>
    <row r="217" spans="12:13" s="102" customFormat="1">
      <c r="L217" s="103"/>
      <c r="M217" s="103"/>
    </row>
    <row r="218" spans="12:13" s="102" customFormat="1">
      <c r="L218" s="103"/>
      <c r="M218" s="103"/>
    </row>
    <row r="219" spans="12:13" s="102" customFormat="1">
      <c r="L219" s="103"/>
      <c r="M219" s="103"/>
    </row>
    <row r="220" spans="12:13" s="102" customFormat="1">
      <c r="L220" s="103"/>
      <c r="M220" s="103"/>
    </row>
    <row r="221" spans="12:13" s="102" customFormat="1">
      <c r="L221" s="103"/>
      <c r="M221" s="103"/>
    </row>
    <row r="222" spans="12:13" s="102" customFormat="1">
      <c r="L222" s="103"/>
      <c r="M222" s="103"/>
    </row>
    <row r="223" spans="12:13" s="102" customFormat="1">
      <c r="L223" s="103"/>
      <c r="M223" s="103"/>
    </row>
    <row r="224" spans="12:13" s="102" customFormat="1">
      <c r="L224" s="103"/>
      <c r="M224" s="103"/>
    </row>
    <row r="225" spans="12:13" s="102" customFormat="1">
      <c r="L225" s="103"/>
      <c r="M225" s="103"/>
    </row>
    <row r="226" spans="12:13" s="102" customFormat="1">
      <c r="L226" s="103"/>
      <c r="M226" s="103"/>
    </row>
    <row r="227" spans="12:13" s="102" customFormat="1">
      <c r="L227" s="103"/>
      <c r="M227" s="103"/>
    </row>
    <row r="228" spans="12:13" s="102" customFormat="1">
      <c r="L228" s="103"/>
      <c r="M228" s="103"/>
    </row>
    <row r="229" spans="12:13" s="102" customFormat="1">
      <c r="L229" s="103"/>
      <c r="M229" s="103"/>
    </row>
    <row r="230" spans="12:13" s="102" customFormat="1">
      <c r="L230" s="103"/>
      <c r="M230" s="103"/>
    </row>
    <row r="231" spans="12:13" s="102" customFormat="1">
      <c r="L231" s="103"/>
      <c r="M231" s="103"/>
    </row>
    <row r="232" spans="12:13" s="102" customFormat="1">
      <c r="L232" s="103"/>
      <c r="M232" s="103"/>
    </row>
    <row r="233" spans="12:13" s="102" customFormat="1">
      <c r="L233" s="103"/>
      <c r="M233" s="103"/>
    </row>
    <row r="234" spans="12:13" s="102" customFormat="1">
      <c r="L234" s="103"/>
      <c r="M234" s="103"/>
    </row>
    <row r="235" spans="12:13" s="102" customFormat="1">
      <c r="L235" s="103"/>
      <c r="M235" s="103"/>
    </row>
    <row r="236" spans="12:13" s="102" customFormat="1">
      <c r="L236" s="103"/>
      <c r="M236" s="103"/>
    </row>
    <row r="237" spans="12:13" s="102" customFormat="1">
      <c r="L237" s="103"/>
      <c r="M237" s="103"/>
    </row>
    <row r="238" spans="12:13" s="102" customFormat="1">
      <c r="L238" s="103"/>
      <c r="M238" s="103"/>
    </row>
    <row r="239" spans="12:13" s="102" customFormat="1">
      <c r="L239" s="103"/>
      <c r="M239" s="103"/>
    </row>
    <row r="240" spans="12:13" s="102" customFormat="1">
      <c r="L240" s="103"/>
      <c r="M240" s="103"/>
    </row>
    <row r="241" spans="12:13" s="102" customFormat="1">
      <c r="L241" s="103"/>
      <c r="M241" s="103"/>
    </row>
    <row r="242" spans="12:13" s="102" customFormat="1">
      <c r="L242" s="103"/>
      <c r="M242" s="103"/>
    </row>
    <row r="243" spans="12:13" s="102" customFormat="1">
      <c r="L243" s="103"/>
      <c r="M243" s="103"/>
    </row>
    <row r="244" spans="12:13" s="102" customFormat="1">
      <c r="L244" s="103"/>
      <c r="M244" s="103"/>
    </row>
    <row r="245" spans="12:13" s="102" customFormat="1">
      <c r="L245" s="103"/>
      <c r="M245" s="103"/>
    </row>
    <row r="246" spans="12:13" s="102" customFormat="1">
      <c r="L246" s="103"/>
      <c r="M246" s="103"/>
    </row>
    <row r="247" spans="12:13" s="102" customFormat="1">
      <c r="L247" s="103"/>
      <c r="M247" s="103"/>
    </row>
    <row r="248" spans="12:13" s="102" customFormat="1">
      <c r="L248" s="103"/>
      <c r="M248" s="103"/>
    </row>
    <row r="249" spans="12:13" s="102" customFormat="1">
      <c r="L249" s="103"/>
      <c r="M249" s="103"/>
    </row>
    <row r="250" spans="12:13" s="102" customFormat="1">
      <c r="L250" s="103"/>
      <c r="M250" s="103"/>
    </row>
    <row r="251" spans="12:13" s="102" customFormat="1">
      <c r="L251" s="103"/>
      <c r="M251" s="103"/>
    </row>
    <row r="252" spans="12:13" s="102" customFormat="1">
      <c r="L252" s="103"/>
      <c r="M252" s="103"/>
    </row>
    <row r="253" spans="12:13" s="102" customFormat="1">
      <c r="L253" s="103"/>
      <c r="M253" s="103"/>
    </row>
    <row r="254" spans="12:13" s="102" customFormat="1">
      <c r="L254" s="103"/>
      <c r="M254" s="103"/>
    </row>
    <row r="255" spans="12:13" s="102" customFormat="1">
      <c r="L255" s="103"/>
      <c r="M255" s="103"/>
    </row>
    <row r="256" spans="12:13" s="102" customFormat="1">
      <c r="L256" s="103"/>
      <c r="M256" s="103"/>
    </row>
    <row r="257" spans="12:13" s="102" customFormat="1">
      <c r="L257" s="103"/>
      <c r="M257" s="103"/>
    </row>
    <row r="258" spans="12:13" s="102" customFormat="1">
      <c r="L258" s="103"/>
      <c r="M258" s="103"/>
    </row>
    <row r="259" spans="12:13" s="102" customFormat="1">
      <c r="L259" s="103"/>
      <c r="M259" s="103"/>
    </row>
    <row r="260" spans="12:13" s="102" customFormat="1">
      <c r="L260" s="103"/>
      <c r="M260" s="103"/>
    </row>
    <row r="261" spans="12:13" s="102" customFormat="1">
      <c r="L261" s="103"/>
      <c r="M261" s="103"/>
    </row>
    <row r="262" spans="12:13" s="102" customFormat="1">
      <c r="L262" s="103"/>
      <c r="M262" s="103"/>
    </row>
    <row r="263" spans="12:13" s="102" customFormat="1">
      <c r="L263" s="103"/>
      <c r="M263" s="103"/>
    </row>
    <row r="264" spans="12:13" s="102" customFormat="1">
      <c r="L264" s="103"/>
      <c r="M264" s="103"/>
    </row>
    <row r="265" spans="12:13" s="102" customFormat="1">
      <c r="L265" s="103"/>
      <c r="M265" s="103"/>
    </row>
    <row r="266" spans="12:13" s="102" customFormat="1">
      <c r="L266" s="103"/>
      <c r="M266" s="103"/>
    </row>
    <row r="267" spans="12:13" s="102" customFormat="1">
      <c r="L267" s="103"/>
      <c r="M267" s="103"/>
    </row>
    <row r="268" spans="12:13" s="102" customFormat="1">
      <c r="L268" s="103"/>
      <c r="M268" s="103"/>
    </row>
    <row r="269" spans="12:13" s="102" customFormat="1">
      <c r="L269" s="103"/>
      <c r="M269" s="103"/>
    </row>
    <row r="270" spans="12:13" s="102" customFormat="1">
      <c r="L270" s="103"/>
      <c r="M270" s="103"/>
    </row>
    <row r="271" spans="12:13" s="102" customFormat="1">
      <c r="L271" s="103"/>
      <c r="M271" s="103"/>
    </row>
    <row r="272" spans="12:13" s="102" customFormat="1">
      <c r="L272" s="103"/>
      <c r="M272" s="103"/>
    </row>
    <row r="273" spans="12:13" s="102" customFormat="1">
      <c r="L273" s="103"/>
      <c r="M273" s="103"/>
    </row>
    <row r="274" spans="12:13" s="102" customFormat="1">
      <c r="L274" s="103"/>
      <c r="M274" s="103"/>
    </row>
    <row r="275" spans="12:13" s="102" customFormat="1">
      <c r="L275" s="103"/>
      <c r="M275" s="103"/>
    </row>
    <row r="276" spans="12:13" s="102" customFormat="1">
      <c r="L276" s="103"/>
      <c r="M276" s="103"/>
    </row>
    <row r="277" spans="12:13" s="102" customFormat="1">
      <c r="L277" s="103"/>
      <c r="M277" s="103"/>
    </row>
    <row r="278" spans="12:13" s="102" customFormat="1">
      <c r="L278" s="103"/>
      <c r="M278" s="103"/>
    </row>
    <row r="279" spans="12:13" s="102" customFormat="1">
      <c r="L279" s="103"/>
      <c r="M279" s="103"/>
    </row>
    <row r="280" spans="12:13" s="102" customFormat="1">
      <c r="L280" s="103"/>
      <c r="M280" s="103"/>
    </row>
    <row r="281" spans="12:13" s="102" customFormat="1">
      <c r="L281" s="103"/>
      <c r="M281" s="103"/>
    </row>
    <row r="282" spans="12:13" s="102" customFormat="1">
      <c r="L282" s="103"/>
      <c r="M282" s="103"/>
    </row>
    <row r="283" spans="12:13" s="102" customFormat="1">
      <c r="L283" s="103"/>
      <c r="M283" s="103"/>
    </row>
    <row r="284" spans="12:13" s="102" customFormat="1">
      <c r="L284" s="103"/>
      <c r="M284" s="103"/>
    </row>
    <row r="285" spans="12:13" s="102" customFormat="1">
      <c r="L285" s="103"/>
      <c r="M285" s="103"/>
    </row>
    <row r="286" spans="12:13" s="102" customFormat="1">
      <c r="L286" s="103"/>
      <c r="M286" s="103"/>
    </row>
    <row r="287" spans="12:13" s="102" customFormat="1">
      <c r="L287" s="103"/>
      <c r="M287" s="103"/>
    </row>
    <row r="288" spans="12:13" s="102" customFormat="1">
      <c r="L288" s="103"/>
      <c r="M288" s="103"/>
    </row>
    <row r="289" spans="12:13" s="102" customFormat="1">
      <c r="L289" s="103"/>
      <c r="M289" s="103"/>
    </row>
    <row r="290" spans="12:13" s="102" customFormat="1">
      <c r="L290" s="103"/>
      <c r="M290" s="103"/>
    </row>
    <row r="291" spans="12:13" s="102" customFormat="1">
      <c r="L291" s="103"/>
      <c r="M291" s="103"/>
    </row>
    <row r="292" spans="12:13" s="102" customFormat="1">
      <c r="L292" s="103"/>
      <c r="M292" s="103"/>
    </row>
    <row r="293" spans="12:13" s="102" customFormat="1">
      <c r="L293" s="103"/>
      <c r="M293" s="103"/>
    </row>
    <row r="294" spans="12:13" s="102" customFormat="1">
      <c r="L294" s="103"/>
      <c r="M294" s="103"/>
    </row>
    <row r="295" spans="12:13" s="102" customFormat="1">
      <c r="L295" s="103"/>
      <c r="M295" s="103"/>
    </row>
    <row r="296" spans="12:13" s="102" customFormat="1">
      <c r="L296" s="103"/>
      <c r="M296" s="103"/>
    </row>
    <row r="297" spans="12:13" s="102" customFormat="1">
      <c r="L297" s="103"/>
      <c r="M297" s="103"/>
    </row>
    <row r="298" spans="12:13" s="102" customFormat="1">
      <c r="L298" s="103"/>
      <c r="M298" s="103"/>
    </row>
    <row r="299" spans="12:13" s="102" customFormat="1">
      <c r="L299" s="103"/>
      <c r="M299" s="103"/>
    </row>
    <row r="300" spans="12:13" s="102" customFormat="1">
      <c r="L300" s="103"/>
      <c r="M300" s="103"/>
    </row>
    <row r="301" spans="12:13" s="102" customFormat="1">
      <c r="L301" s="103"/>
      <c r="M301" s="103"/>
    </row>
    <row r="302" spans="12:13" s="102" customFormat="1">
      <c r="L302" s="103"/>
      <c r="M302" s="103"/>
    </row>
    <row r="303" spans="12:13" s="102" customFormat="1">
      <c r="L303" s="103"/>
      <c r="M303" s="103"/>
    </row>
    <row r="304" spans="12:13" s="102" customFormat="1">
      <c r="L304" s="103"/>
      <c r="M304" s="103"/>
    </row>
    <row r="305" spans="12:13" s="102" customFormat="1">
      <c r="L305" s="103"/>
      <c r="M305" s="103"/>
    </row>
    <row r="306" spans="12:13" s="102" customFormat="1">
      <c r="L306" s="103"/>
      <c r="M306" s="103"/>
    </row>
    <row r="307" spans="12:13" s="102" customFormat="1">
      <c r="L307" s="103"/>
      <c r="M307" s="103"/>
    </row>
    <row r="308" spans="12:13" s="102" customFormat="1">
      <c r="L308" s="103"/>
      <c r="M308" s="103"/>
    </row>
    <row r="309" spans="12:13" s="102" customFormat="1">
      <c r="L309" s="103"/>
      <c r="M309" s="103"/>
    </row>
    <row r="310" spans="12:13" s="102" customFormat="1">
      <c r="L310" s="103"/>
      <c r="M310" s="103"/>
    </row>
    <row r="311" spans="12:13" s="102" customFormat="1">
      <c r="L311" s="103"/>
      <c r="M311" s="103"/>
    </row>
    <row r="312" spans="12:13" s="102" customFormat="1">
      <c r="L312" s="103"/>
      <c r="M312" s="103"/>
    </row>
    <row r="313" spans="12:13" s="102" customFormat="1">
      <c r="L313" s="103"/>
      <c r="M313" s="103"/>
    </row>
    <row r="314" spans="12:13" s="102" customFormat="1">
      <c r="L314" s="103"/>
      <c r="M314" s="103"/>
    </row>
    <row r="315" spans="12:13" s="102" customFormat="1">
      <c r="L315" s="103"/>
      <c r="M315" s="103"/>
    </row>
    <row r="316" spans="12:13" s="102" customFormat="1">
      <c r="L316" s="103"/>
      <c r="M316" s="103"/>
    </row>
    <row r="317" spans="12:13" s="102" customFormat="1">
      <c r="L317" s="103"/>
      <c r="M317" s="103"/>
    </row>
    <row r="318" spans="12:13" s="102" customFormat="1">
      <c r="L318" s="103"/>
      <c r="M318" s="103"/>
    </row>
    <row r="319" spans="12:13" s="102" customFormat="1">
      <c r="L319" s="103"/>
      <c r="M319" s="103"/>
    </row>
    <row r="320" spans="12:13" s="102" customFormat="1">
      <c r="L320" s="103"/>
      <c r="M320" s="103"/>
    </row>
    <row r="321" spans="12:13" s="102" customFormat="1">
      <c r="L321" s="103"/>
      <c r="M321" s="103"/>
    </row>
    <row r="322" spans="12:13" s="102" customFormat="1">
      <c r="L322" s="103"/>
      <c r="M322" s="103"/>
    </row>
    <row r="323" spans="12:13" s="102" customFormat="1">
      <c r="L323" s="103"/>
      <c r="M323" s="103"/>
    </row>
    <row r="324" spans="12:13" s="102" customFormat="1">
      <c r="L324" s="103"/>
      <c r="M324" s="103"/>
    </row>
    <row r="325" spans="12:13" s="102" customFormat="1">
      <c r="L325" s="103"/>
      <c r="M325" s="103"/>
    </row>
    <row r="326" spans="12:13" s="102" customFormat="1">
      <c r="L326" s="103"/>
      <c r="M326" s="103"/>
    </row>
    <row r="327" spans="12:13" s="102" customFormat="1">
      <c r="L327" s="103"/>
      <c r="M327" s="103"/>
    </row>
    <row r="328" spans="12:13" s="102" customFormat="1">
      <c r="L328" s="103"/>
      <c r="M328" s="103"/>
    </row>
    <row r="329" spans="12:13" s="102" customFormat="1">
      <c r="L329" s="103"/>
      <c r="M329" s="103"/>
    </row>
    <row r="330" spans="12:13" s="102" customFormat="1">
      <c r="L330" s="103"/>
      <c r="M330" s="103"/>
    </row>
    <row r="331" spans="12:13" s="102" customFormat="1">
      <c r="L331" s="103"/>
      <c r="M331" s="103"/>
    </row>
    <row r="332" spans="12:13" s="102" customFormat="1">
      <c r="L332" s="103"/>
      <c r="M332" s="103"/>
    </row>
    <row r="333" spans="12:13" s="102" customFormat="1">
      <c r="L333" s="103"/>
      <c r="M333" s="103"/>
    </row>
    <row r="334" spans="12:13" s="102" customFormat="1">
      <c r="L334" s="103"/>
      <c r="M334" s="103"/>
    </row>
    <row r="335" spans="12:13" s="102" customFormat="1">
      <c r="L335" s="103"/>
      <c r="M335" s="103"/>
    </row>
    <row r="336" spans="12:13" s="102" customFormat="1">
      <c r="L336" s="103"/>
      <c r="M336" s="103"/>
    </row>
    <row r="337" spans="12:13" s="102" customFormat="1">
      <c r="L337" s="103"/>
      <c r="M337" s="103"/>
    </row>
    <row r="338" spans="12:13" s="102" customFormat="1">
      <c r="L338" s="103"/>
      <c r="M338" s="103"/>
    </row>
    <row r="339" spans="12:13" s="102" customFormat="1">
      <c r="L339" s="103"/>
      <c r="M339" s="103"/>
    </row>
    <row r="340" spans="12:13" s="102" customFormat="1">
      <c r="L340" s="103"/>
      <c r="M340" s="103"/>
    </row>
    <row r="341" spans="12:13" s="102" customFormat="1">
      <c r="L341" s="103"/>
      <c r="M341" s="103"/>
    </row>
    <row r="342" spans="12:13" s="102" customFormat="1">
      <c r="L342" s="103"/>
      <c r="M342" s="103"/>
    </row>
    <row r="343" spans="12:13" s="102" customFormat="1">
      <c r="L343" s="103"/>
      <c r="M343" s="103"/>
    </row>
    <row r="344" spans="12:13" s="102" customFormat="1">
      <c r="L344" s="103"/>
      <c r="M344" s="103"/>
    </row>
    <row r="345" spans="12:13" s="102" customFormat="1">
      <c r="L345" s="103"/>
      <c r="M345" s="103"/>
    </row>
    <row r="346" spans="12:13" s="102" customFormat="1">
      <c r="L346" s="103"/>
      <c r="M346" s="103"/>
    </row>
    <row r="347" spans="12:13" s="102" customFormat="1">
      <c r="L347" s="103"/>
      <c r="M347" s="103"/>
    </row>
    <row r="348" spans="12:13" s="102" customFormat="1">
      <c r="L348" s="103"/>
      <c r="M348" s="103"/>
    </row>
    <row r="349" spans="12:13" s="102" customFormat="1">
      <c r="L349" s="103"/>
      <c r="M349" s="103"/>
    </row>
    <row r="350" spans="12:13" s="102" customFormat="1">
      <c r="L350" s="103"/>
      <c r="M350" s="103"/>
    </row>
    <row r="351" spans="12:13" s="102" customFormat="1">
      <c r="L351" s="103"/>
      <c r="M351" s="103"/>
    </row>
    <row r="352" spans="12:13" s="102" customFormat="1">
      <c r="L352" s="103"/>
      <c r="M352" s="103"/>
    </row>
    <row r="353" spans="12:13" s="102" customFormat="1">
      <c r="L353" s="103"/>
      <c r="M353" s="103"/>
    </row>
    <row r="354" spans="12:13" s="102" customFormat="1">
      <c r="L354" s="103"/>
      <c r="M354" s="103"/>
    </row>
    <row r="355" spans="12:13" s="102" customFormat="1">
      <c r="L355" s="103"/>
      <c r="M355" s="103"/>
    </row>
    <row r="356" spans="12:13" s="102" customFormat="1">
      <c r="L356" s="103"/>
      <c r="M356" s="103"/>
    </row>
    <row r="357" spans="12:13" s="102" customFormat="1">
      <c r="L357" s="103"/>
      <c r="M357" s="103"/>
    </row>
    <row r="358" spans="12:13" s="102" customFormat="1">
      <c r="L358" s="103"/>
      <c r="M358" s="103"/>
    </row>
    <row r="359" spans="12:13" s="102" customFormat="1">
      <c r="L359" s="103"/>
      <c r="M359" s="103"/>
    </row>
    <row r="360" spans="12:13" s="102" customFormat="1">
      <c r="L360" s="103"/>
      <c r="M360" s="103"/>
    </row>
    <row r="361" spans="12:13" s="102" customFormat="1">
      <c r="L361" s="103"/>
      <c r="M361" s="103"/>
    </row>
    <row r="362" spans="12:13" s="102" customFormat="1">
      <c r="L362" s="103"/>
      <c r="M362" s="103"/>
    </row>
    <row r="363" spans="12:13" s="102" customFormat="1">
      <c r="L363" s="103"/>
      <c r="M363" s="103"/>
    </row>
    <row r="364" spans="12:13" s="102" customFormat="1">
      <c r="L364" s="103"/>
      <c r="M364" s="103"/>
    </row>
    <row r="365" spans="12:13" s="102" customFormat="1">
      <c r="L365" s="103"/>
      <c r="M365" s="103"/>
    </row>
    <row r="366" spans="12:13" s="102" customFormat="1">
      <c r="L366" s="103"/>
      <c r="M366" s="103"/>
    </row>
    <row r="367" spans="12:13" s="102" customFormat="1">
      <c r="L367" s="103"/>
      <c r="M367" s="103"/>
    </row>
    <row r="368" spans="12:13" s="102" customFormat="1">
      <c r="L368" s="103"/>
      <c r="M368" s="103"/>
    </row>
    <row r="369" spans="12:13" s="102" customFormat="1">
      <c r="L369" s="103"/>
      <c r="M369" s="103"/>
    </row>
    <row r="370" spans="12:13" s="102" customFormat="1">
      <c r="L370" s="103"/>
      <c r="M370" s="103"/>
    </row>
    <row r="371" spans="12:13" s="102" customFormat="1">
      <c r="L371" s="103"/>
      <c r="M371" s="103"/>
    </row>
    <row r="372" spans="12:13" s="102" customFormat="1">
      <c r="L372" s="103"/>
      <c r="M372" s="103"/>
    </row>
    <row r="373" spans="12:13" s="102" customFormat="1">
      <c r="L373" s="103"/>
      <c r="M373" s="103"/>
    </row>
    <row r="374" spans="12:13" s="102" customFormat="1">
      <c r="L374" s="103"/>
      <c r="M374" s="103"/>
    </row>
    <row r="375" spans="12:13" s="102" customFormat="1">
      <c r="L375" s="103"/>
      <c r="M375" s="103"/>
    </row>
    <row r="376" spans="12:13" s="102" customFormat="1">
      <c r="L376" s="103"/>
      <c r="M376" s="103"/>
    </row>
    <row r="377" spans="12:13" s="102" customFormat="1">
      <c r="L377" s="103"/>
      <c r="M377" s="103"/>
    </row>
    <row r="378" spans="12:13" s="102" customFormat="1">
      <c r="L378" s="103"/>
      <c r="M378" s="103"/>
    </row>
    <row r="379" spans="12:13" s="102" customFormat="1">
      <c r="L379" s="103"/>
      <c r="M379" s="103"/>
    </row>
    <row r="380" spans="12:13" s="102" customFormat="1">
      <c r="L380" s="103"/>
      <c r="M380" s="103"/>
    </row>
    <row r="381" spans="12:13" s="102" customFormat="1">
      <c r="L381" s="103"/>
      <c r="M381" s="103"/>
    </row>
    <row r="382" spans="12:13" s="102" customFormat="1">
      <c r="L382" s="103"/>
      <c r="M382" s="103"/>
    </row>
    <row r="383" spans="12:13" s="102" customFormat="1">
      <c r="L383" s="103"/>
      <c r="M383" s="103"/>
    </row>
    <row r="384" spans="12:13" s="102" customFormat="1">
      <c r="L384" s="103"/>
      <c r="M384" s="103"/>
    </row>
    <row r="385" spans="12:13" s="102" customFormat="1">
      <c r="L385" s="103"/>
      <c r="M385" s="103"/>
    </row>
    <row r="386" spans="12:13" s="102" customFormat="1">
      <c r="L386" s="103"/>
      <c r="M386" s="103"/>
    </row>
    <row r="387" spans="12:13" s="102" customFormat="1">
      <c r="L387" s="103"/>
      <c r="M387" s="103"/>
    </row>
    <row r="388" spans="12:13" s="102" customFormat="1">
      <c r="L388" s="103"/>
      <c r="M388" s="103"/>
    </row>
    <row r="389" spans="12:13" s="102" customFormat="1">
      <c r="L389" s="103"/>
      <c r="M389" s="103"/>
    </row>
    <row r="390" spans="12:13" s="102" customFormat="1">
      <c r="L390" s="103"/>
      <c r="M390" s="103"/>
    </row>
    <row r="391" spans="12:13" s="102" customFormat="1">
      <c r="L391" s="103"/>
      <c r="M391" s="103"/>
    </row>
    <row r="392" spans="12:13" s="102" customFormat="1">
      <c r="L392" s="103"/>
      <c r="M392" s="103"/>
    </row>
    <row r="393" spans="12:13" s="102" customFormat="1">
      <c r="L393" s="103"/>
      <c r="M393" s="103"/>
    </row>
    <row r="394" spans="12:13" s="102" customFormat="1">
      <c r="L394" s="103"/>
      <c r="M394" s="103"/>
    </row>
    <row r="395" spans="12:13" s="102" customFormat="1">
      <c r="L395" s="103"/>
      <c r="M395" s="103"/>
    </row>
    <row r="396" spans="12:13" s="102" customFormat="1">
      <c r="L396" s="103"/>
      <c r="M396" s="103"/>
    </row>
    <row r="397" spans="12:13" s="102" customFormat="1">
      <c r="L397" s="103"/>
      <c r="M397" s="103"/>
    </row>
    <row r="398" spans="12:13" s="102" customFormat="1">
      <c r="L398" s="103"/>
      <c r="M398" s="103"/>
    </row>
    <row r="399" spans="12:13" s="102" customFormat="1">
      <c r="L399" s="103"/>
      <c r="M399" s="103"/>
    </row>
    <row r="400" spans="12:13" s="102" customFormat="1">
      <c r="L400" s="103"/>
      <c r="M400" s="103"/>
    </row>
    <row r="401" spans="12:13" s="102" customFormat="1">
      <c r="L401" s="103"/>
      <c r="M401" s="103"/>
    </row>
    <row r="402" spans="12:13" s="102" customFormat="1">
      <c r="L402" s="103"/>
      <c r="M402" s="103"/>
    </row>
    <row r="403" spans="12:13" s="102" customFormat="1">
      <c r="L403" s="103"/>
      <c r="M403" s="103"/>
    </row>
    <row r="404" spans="12:13" s="102" customFormat="1">
      <c r="L404" s="103"/>
      <c r="M404" s="103"/>
    </row>
    <row r="405" spans="12:13" s="102" customFormat="1">
      <c r="L405" s="103"/>
      <c r="M405" s="103"/>
    </row>
    <row r="406" spans="12:13" s="102" customFormat="1">
      <c r="L406" s="103"/>
      <c r="M406" s="103"/>
    </row>
    <row r="407" spans="12:13" s="102" customFormat="1">
      <c r="L407" s="103"/>
      <c r="M407" s="103"/>
    </row>
    <row r="408" spans="12:13" s="102" customFormat="1">
      <c r="L408" s="103"/>
      <c r="M408" s="103"/>
    </row>
    <row r="409" spans="12:13" s="102" customFormat="1">
      <c r="L409" s="103"/>
      <c r="M409" s="103"/>
    </row>
    <row r="410" spans="12:13" s="102" customFormat="1">
      <c r="L410" s="103"/>
      <c r="M410" s="103"/>
    </row>
    <row r="411" spans="12:13" s="102" customFormat="1">
      <c r="L411" s="103"/>
      <c r="M411" s="103"/>
    </row>
    <row r="412" spans="12:13" s="102" customFormat="1">
      <c r="L412" s="103"/>
      <c r="M412" s="103"/>
    </row>
    <row r="413" spans="12:13" s="102" customFormat="1">
      <c r="L413" s="103"/>
      <c r="M413" s="103"/>
    </row>
    <row r="414" spans="12:13" s="102" customFormat="1">
      <c r="L414" s="103"/>
      <c r="M414" s="103"/>
    </row>
    <row r="415" spans="12:13" s="102" customFormat="1">
      <c r="L415" s="103"/>
      <c r="M415" s="103"/>
    </row>
    <row r="416" spans="12:13" s="102" customFormat="1">
      <c r="L416" s="103"/>
      <c r="M416" s="103"/>
    </row>
    <row r="417" spans="12:13" s="102" customFormat="1">
      <c r="L417" s="103"/>
      <c r="M417" s="103"/>
    </row>
    <row r="418" spans="12:13" s="102" customFormat="1">
      <c r="L418" s="103"/>
      <c r="M418" s="103"/>
    </row>
    <row r="419" spans="12:13" s="102" customFormat="1">
      <c r="L419" s="103"/>
      <c r="M419" s="103"/>
    </row>
    <row r="420" spans="12:13" s="102" customFormat="1">
      <c r="L420" s="103"/>
      <c r="M420" s="103"/>
    </row>
    <row r="421" spans="12:13" s="102" customFormat="1">
      <c r="L421" s="103"/>
      <c r="M421" s="103"/>
    </row>
    <row r="422" spans="12:13" s="102" customFormat="1">
      <c r="L422" s="103"/>
      <c r="M422" s="103"/>
    </row>
    <row r="423" spans="12:13" s="102" customFormat="1">
      <c r="L423" s="103"/>
      <c r="M423" s="103"/>
    </row>
    <row r="424" spans="12:13" s="102" customFormat="1">
      <c r="L424" s="103"/>
      <c r="M424" s="103"/>
    </row>
    <row r="425" spans="12:13" s="102" customFormat="1">
      <c r="L425" s="103"/>
      <c r="M425" s="103"/>
    </row>
    <row r="426" spans="12:13" s="102" customFormat="1">
      <c r="L426" s="103"/>
      <c r="M426" s="103"/>
    </row>
    <row r="427" spans="12:13" s="102" customFormat="1">
      <c r="L427" s="103"/>
      <c r="M427" s="103"/>
    </row>
    <row r="428" spans="12:13" s="102" customFormat="1">
      <c r="L428" s="103"/>
      <c r="M428" s="103"/>
    </row>
    <row r="429" spans="12:13" s="102" customFormat="1">
      <c r="L429" s="103"/>
      <c r="M429" s="103"/>
    </row>
    <row r="430" spans="12:13" s="102" customFormat="1">
      <c r="L430" s="103"/>
      <c r="M430" s="103"/>
    </row>
    <row r="431" spans="12:13" s="102" customFormat="1">
      <c r="L431" s="103"/>
      <c r="M431" s="103"/>
    </row>
    <row r="432" spans="12:13" s="102" customFormat="1">
      <c r="L432" s="103"/>
      <c r="M432" s="103"/>
    </row>
    <row r="433" spans="12:13" s="102" customFormat="1">
      <c r="L433" s="103"/>
      <c r="M433" s="103"/>
    </row>
    <row r="434" spans="12:13" s="102" customFormat="1">
      <c r="L434" s="103"/>
      <c r="M434" s="103"/>
    </row>
    <row r="435" spans="12:13" s="102" customFormat="1">
      <c r="L435" s="103"/>
      <c r="M435" s="103"/>
    </row>
    <row r="436" spans="12:13" s="102" customFormat="1">
      <c r="L436" s="103"/>
      <c r="M436" s="103"/>
    </row>
    <row r="437" spans="12:13" s="102" customFormat="1">
      <c r="L437" s="103"/>
      <c r="M437" s="103"/>
    </row>
    <row r="438" spans="12:13" s="102" customFormat="1">
      <c r="L438" s="103"/>
      <c r="M438" s="103"/>
    </row>
    <row r="439" spans="12:13" s="102" customFormat="1">
      <c r="L439" s="103"/>
      <c r="M439" s="103"/>
    </row>
    <row r="440" spans="12:13" s="102" customFormat="1">
      <c r="L440" s="103"/>
      <c r="M440" s="103"/>
    </row>
    <row r="441" spans="12:13" s="102" customFormat="1">
      <c r="L441" s="103"/>
      <c r="M441" s="103"/>
    </row>
    <row r="442" spans="12:13" s="102" customFormat="1">
      <c r="L442" s="103"/>
      <c r="M442" s="103"/>
    </row>
    <row r="443" spans="12:13" s="102" customFormat="1">
      <c r="L443" s="103"/>
      <c r="M443" s="103"/>
    </row>
    <row r="444" spans="12:13" s="102" customFormat="1">
      <c r="L444" s="103"/>
      <c r="M444" s="103"/>
    </row>
    <row r="445" spans="12:13" s="102" customFormat="1">
      <c r="L445" s="103"/>
      <c r="M445" s="103"/>
    </row>
    <row r="446" spans="12:13" s="102" customFormat="1">
      <c r="L446" s="103"/>
      <c r="M446" s="103"/>
    </row>
    <row r="447" spans="12:13" s="102" customFormat="1">
      <c r="L447" s="103"/>
      <c r="M447" s="103"/>
    </row>
    <row r="448" spans="12:13" s="102" customFormat="1">
      <c r="L448" s="103"/>
      <c r="M448" s="103"/>
    </row>
    <row r="449" spans="12:13" s="102" customFormat="1">
      <c r="L449" s="103"/>
      <c r="M449" s="103"/>
    </row>
    <row r="450" spans="12:13" s="102" customFormat="1">
      <c r="L450" s="103"/>
      <c r="M450" s="103"/>
    </row>
    <row r="451" spans="12:13" s="102" customFormat="1">
      <c r="L451" s="103"/>
      <c r="M451" s="103"/>
    </row>
    <row r="452" spans="12:13" s="102" customFormat="1">
      <c r="L452" s="103"/>
      <c r="M452" s="103"/>
    </row>
    <row r="453" spans="12:13" s="102" customFormat="1">
      <c r="L453" s="103"/>
      <c r="M453" s="103"/>
    </row>
    <row r="454" spans="12:13" s="102" customFormat="1">
      <c r="L454" s="103"/>
      <c r="M454" s="103"/>
    </row>
    <row r="455" spans="12:13" s="102" customFormat="1">
      <c r="L455" s="103"/>
      <c r="M455" s="103"/>
    </row>
    <row r="456" spans="12:13" s="102" customFormat="1">
      <c r="L456" s="103"/>
      <c r="M456" s="103"/>
    </row>
    <row r="457" spans="12:13" s="102" customFormat="1">
      <c r="L457" s="103"/>
      <c r="M457" s="103"/>
    </row>
    <row r="458" spans="12:13" s="102" customFormat="1">
      <c r="L458" s="103"/>
      <c r="M458" s="103"/>
    </row>
    <row r="459" spans="12:13" s="102" customFormat="1">
      <c r="L459" s="103"/>
      <c r="M459" s="103"/>
    </row>
    <row r="460" spans="12:13" s="102" customFormat="1">
      <c r="L460" s="103"/>
      <c r="M460" s="103"/>
    </row>
    <row r="461" spans="12:13" s="102" customFormat="1">
      <c r="L461" s="103"/>
      <c r="M461" s="103"/>
    </row>
    <row r="462" spans="12:13" s="102" customFormat="1">
      <c r="L462" s="103"/>
      <c r="M462" s="103"/>
    </row>
    <row r="463" spans="12:13" s="102" customFormat="1">
      <c r="L463" s="103"/>
      <c r="M463" s="103"/>
    </row>
    <row r="464" spans="12:13" s="102" customFormat="1">
      <c r="L464" s="103"/>
      <c r="M464" s="103"/>
    </row>
    <row r="465" spans="12:13" s="102" customFormat="1">
      <c r="L465" s="103"/>
      <c r="M465" s="103"/>
    </row>
    <row r="466" spans="12:13" s="102" customFormat="1">
      <c r="L466" s="103"/>
      <c r="M466" s="103"/>
    </row>
    <row r="467" spans="12:13" s="102" customFormat="1">
      <c r="L467" s="103"/>
      <c r="M467" s="103"/>
    </row>
    <row r="468" spans="12:13" s="102" customFormat="1">
      <c r="L468" s="103"/>
      <c r="M468" s="103"/>
    </row>
    <row r="469" spans="12:13" s="102" customFormat="1">
      <c r="L469" s="103"/>
      <c r="M469" s="103"/>
    </row>
    <row r="470" spans="12:13" s="102" customFormat="1">
      <c r="L470" s="103"/>
      <c r="M470" s="103"/>
    </row>
    <row r="471" spans="12:13" s="102" customFormat="1">
      <c r="L471" s="103"/>
      <c r="M471" s="103"/>
    </row>
    <row r="472" spans="12:13" s="102" customFormat="1">
      <c r="L472" s="103"/>
      <c r="M472" s="103"/>
    </row>
    <row r="473" spans="12:13" s="102" customFormat="1">
      <c r="L473" s="103"/>
      <c r="M473" s="103"/>
    </row>
    <row r="474" spans="12:13" s="102" customFormat="1">
      <c r="L474" s="103"/>
      <c r="M474" s="103"/>
    </row>
    <row r="475" spans="12:13" s="102" customFormat="1">
      <c r="L475" s="103"/>
      <c r="M475" s="103"/>
    </row>
    <row r="476" spans="12:13" s="102" customFormat="1">
      <c r="L476" s="103"/>
      <c r="M476" s="103"/>
    </row>
    <row r="477" spans="12:13" s="102" customFormat="1">
      <c r="L477" s="103"/>
      <c r="M477" s="103"/>
    </row>
    <row r="478" spans="12:13" s="102" customFormat="1">
      <c r="L478" s="103"/>
      <c r="M478" s="103"/>
    </row>
    <row r="479" spans="12:13" s="102" customFormat="1">
      <c r="L479" s="103"/>
      <c r="M479" s="103"/>
    </row>
    <row r="480" spans="12:13" s="102" customFormat="1">
      <c r="L480" s="103"/>
      <c r="M480" s="103"/>
    </row>
    <row r="481" spans="12:13" s="102" customFormat="1">
      <c r="L481" s="103"/>
      <c r="M481" s="103"/>
    </row>
    <row r="482" spans="12:13" s="102" customFormat="1">
      <c r="L482" s="103"/>
      <c r="M482" s="103"/>
    </row>
    <row r="483" spans="12:13" s="102" customFormat="1">
      <c r="L483" s="103"/>
      <c r="M483" s="103"/>
    </row>
    <row r="484" spans="12:13" s="102" customFormat="1">
      <c r="L484" s="103"/>
      <c r="M484" s="103"/>
    </row>
    <row r="485" spans="12:13" s="102" customFormat="1">
      <c r="L485" s="103"/>
      <c r="M485" s="103"/>
    </row>
    <row r="486" spans="12:13" s="102" customFormat="1">
      <c r="L486" s="103"/>
      <c r="M486" s="103"/>
    </row>
    <row r="487" spans="12:13" s="102" customFormat="1">
      <c r="L487" s="103"/>
      <c r="M487" s="103"/>
    </row>
    <row r="488" spans="12:13" s="102" customFormat="1">
      <c r="L488" s="103"/>
      <c r="M488" s="103"/>
    </row>
    <row r="489" spans="12:13" s="102" customFormat="1">
      <c r="L489" s="103"/>
      <c r="M489" s="103"/>
    </row>
    <row r="490" spans="12:13" s="102" customFormat="1">
      <c r="L490" s="103"/>
      <c r="M490" s="103"/>
    </row>
    <row r="491" spans="12:13" s="102" customFormat="1">
      <c r="L491" s="103"/>
      <c r="M491" s="103"/>
    </row>
    <row r="492" spans="12:13" s="102" customFormat="1">
      <c r="L492" s="103"/>
      <c r="M492" s="103"/>
    </row>
    <row r="493" spans="12:13" s="102" customFormat="1">
      <c r="L493" s="103"/>
      <c r="M493" s="103"/>
    </row>
    <row r="494" spans="12:13" s="102" customFormat="1">
      <c r="L494" s="103"/>
      <c r="M494" s="103"/>
    </row>
    <row r="495" spans="12:13" s="102" customFormat="1">
      <c r="L495" s="103"/>
      <c r="M495" s="103"/>
    </row>
    <row r="496" spans="12:13" s="102" customFormat="1">
      <c r="L496" s="103"/>
      <c r="M496" s="103"/>
    </row>
    <row r="497" spans="12:13" s="102" customFormat="1">
      <c r="L497" s="103"/>
      <c r="M497" s="103"/>
    </row>
    <row r="498" spans="12:13" s="102" customFormat="1">
      <c r="L498" s="103"/>
      <c r="M498" s="103"/>
    </row>
    <row r="499" spans="12:13" s="102" customFormat="1">
      <c r="L499" s="103"/>
      <c r="M499" s="103"/>
    </row>
    <row r="500" spans="12:13" s="102" customFormat="1">
      <c r="L500" s="103"/>
      <c r="M500" s="103"/>
    </row>
    <row r="501" spans="12:13" s="102" customFormat="1">
      <c r="L501" s="103"/>
      <c r="M501" s="103"/>
    </row>
    <row r="502" spans="12:13" s="102" customFormat="1">
      <c r="L502" s="103"/>
      <c r="M502" s="103"/>
    </row>
    <row r="503" spans="12:13" s="102" customFormat="1">
      <c r="L503" s="103"/>
      <c r="M503" s="103"/>
    </row>
    <row r="504" spans="12:13" s="102" customFormat="1">
      <c r="L504" s="103"/>
      <c r="M504" s="103"/>
    </row>
    <row r="505" spans="12:13" s="102" customFormat="1">
      <c r="L505" s="103"/>
      <c r="M505" s="103"/>
    </row>
    <row r="506" spans="12:13" s="102" customFormat="1">
      <c r="L506" s="103"/>
      <c r="M506" s="103"/>
    </row>
    <row r="507" spans="12:13" s="102" customFormat="1">
      <c r="L507" s="103"/>
      <c r="M507" s="103"/>
    </row>
    <row r="508" spans="12:13" s="102" customFormat="1">
      <c r="L508" s="103"/>
      <c r="M508" s="103"/>
    </row>
    <row r="509" spans="12:13" s="102" customFormat="1">
      <c r="L509" s="103"/>
      <c r="M509" s="103"/>
    </row>
    <row r="510" spans="12:13" s="102" customFormat="1">
      <c r="L510" s="103"/>
      <c r="M510" s="103"/>
    </row>
    <row r="511" spans="12:13" s="102" customFormat="1">
      <c r="L511" s="103"/>
      <c r="M511" s="103"/>
    </row>
    <row r="512" spans="12:13" s="102" customFormat="1">
      <c r="L512" s="103"/>
      <c r="M512" s="103"/>
    </row>
    <row r="513" spans="12:13" s="102" customFormat="1">
      <c r="L513" s="103"/>
      <c r="M513" s="103"/>
    </row>
    <row r="514" spans="12:13" s="102" customFormat="1">
      <c r="L514" s="103"/>
      <c r="M514" s="103"/>
    </row>
    <row r="515" spans="12:13" s="102" customFormat="1">
      <c r="L515" s="103"/>
      <c r="M515" s="103"/>
    </row>
    <row r="516" spans="12:13" s="102" customFormat="1">
      <c r="L516" s="103"/>
      <c r="M516" s="103"/>
    </row>
    <row r="517" spans="12:13" s="102" customFormat="1">
      <c r="L517" s="103"/>
      <c r="M517" s="103"/>
    </row>
    <row r="518" spans="12:13" s="102" customFormat="1">
      <c r="L518" s="103"/>
      <c r="M518" s="103"/>
    </row>
    <row r="519" spans="12:13" s="102" customFormat="1">
      <c r="L519" s="103"/>
      <c r="M519" s="103"/>
    </row>
    <row r="520" spans="12:13" s="102" customFormat="1">
      <c r="L520" s="103"/>
      <c r="M520" s="103"/>
    </row>
    <row r="521" spans="12:13" s="102" customFormat="1">
      <c r="L521" s="103"/>
      <c r="M521" s="103"/>
    </row>
    <row r="522" spans="12:13" s="102" customFormat="1">
      <c r="L522" s="103"/>
      <c r="M522" s="103"/>
    </row>
    <row r="523" spans="12:13" s="102" customFormat="1">
      <c r="L523" s="103"/>
      <c r="M523" s="103"/>
    </row>
    <row r="524" spans="12:13" s="102" customFormat="1">
      <c r="L524" s="103"/>
      <c r="M524" s="103"/>
    </row>
    <row r="525" spans="12:13" s="102" customFormat="1">
      <c r="L525" s="103"/>
      <c r="M525" s="103"/>
    </row>
    <row r="526" spans="12:13" s="102" customFormat="1">
      <c r="L526" s="103"/>
      <c r="M526" s="103"/>
    </row>
    <row r="527" spans="12:13" s="102" customFormat="1">
      <c r="L527" s="103"/>
      <c r="M527" s="103"/>
    </row>
    <row r="528" spans="12:13" s="102" customFormat="1">
      <c r="L528" s="103"/>
      <c r="M528" s="103"/>
    </row>
    <row r="529" spans="12:13" s="102" customFormat="1">
      <c r="L529" s="103"/>
      <c r="M529" s="103"/>
    </row>
    <row r="530" spans="12:13" s="102" customFormat="1">
      <c r="L530" s="103"/>
      <c r="M530" s="103"/>
    </row>
    <row r="531" spans="12:13" s="102" customFormat="1">
      <c r="L531" s="103"/>
      <c r="M531" s="103"/>
    </row>
    <row r="532" spans="12:13" s="102" customFormat="1">
      <c r="L532" s="103"/>
      <c r="M532" s="103"/>
    </row>
    <row r="533" spans="12:13" s="102" customFormat="1">
      <c r="L533" s="103"/>
      <c r="M533" s="103"/>
    </row>
    <row r="534" spans="12:13" s="102" customFormat="1">
      <c r="L534" s="103"/>
      <c r="M534" s="103"/>
    </row>
    <row r="535" spans="12:13" s="102" customFormat="1">
      <c r="L535" s="103"/>
      <c r="M535" s="103"/>
    </row>
    <row r="536" spans="12:13" s="102" customFormat="1">
      <c r="L536" s="103"/>
      <c r="M536" s="103"/>
    </row>
    <row r="537" spans="12:13" s="102" customFormat="1">
      <c r="L537" s="103"/>
      <c r="M537" s="103"/>
    </row>
    <row r="538" spans="12:13" s="102" customFormat="1">
      <c r="L538" s="103"/>
      <c r="M538" s="103"/>
    </row>
    <row r="539" spans="12:13" s="102" customFormat="1">
      <c r="L539" s="103"/>
      <c r="M539" s="103"/>
    </row>
    <row r="540" spans="12:13" s="102" customFormat="1">
      <c r="L540" s="103"/>
      <c r="M540" s="103"/>
    </row>
    <row r="541" spans="12:13" s="102" customFormat="1">
      <c r="L541" s="103"/>
      <c r="M541" s="103"/>
    </row>
    <row r="542" spans="12:13" s="102" customFormat="1">
      <c r="L542" s="103"/>
      <c r="M542" s="103"/>
    </row>
    <row r="543" spans="12:13" s="102" customFormat="1">
      <c r="L543" s="103"/>
      <c r="M543" s="103"/>
    </row>
    <row r="544" spans="12:13" s="102" customFormat="1">
      <c r="L544" s="103"/>
      <c r="M544" s="103"/>
    </row>
    <row r="545" spans="12:13" s="102" customFormat="1">
      <c r="L545" s="103"/>
      <c r="M545" s="103"/>
    </row>
    <row r="546" spans="12:13" s="102" customFormat="1">
      <c r="L546" s="103"/>
      <c r="M546" s="103"/>
    </row>
    <row r="547" spans="12:13" s="102" customFormat="1">
      <c r="L547" s="103"/>
      <c r="M547" s="103"/>
    </row>
    <row r="548" spans="12:13" s="102" customFormat="1">
      <c r="L548" s="103"/>
      <c r="M548" s="103"/>
    </row>
    <row r="549" spans="12:13" s="102" customFormat="1">
      <c r="L549" s="103"/>
      <c r="M549" s="103"/>
    </row>
    <row r="550" spans="12:13" s="102" customFormat="1">
      <c r="L550" s="103"/>
      <c r="M550" s="103"/>
    </row>
    <row r="551" spans="12:13" s="102" customFormat="1">
      <c r="L551" s="103"/>
      <c r="M551" s="103"/>
    </row>
    <row r="552" spans="12:13" s="102" customFormat="1">
      <c r="L552" s="103"/>
      <c r="M552" s="103"/>
    </row>
    <row r="553" spans="12:13" s="102" customFormat="1">
      <c r="L553" s="103"/>
      <c r="M553" s="103"/>
    </row>
    <row r="554" spans="12:13" s="102" customFormat="1">
      <c r="L554" s="103"/>
      <c r="M554" s="103"/>
    </row>
    <row r="555" spans="12:13" s="102" customFormat="1">
      <c r="L555" s="103"/>
      <c r="M555" s="103"/>
    </row>
    <row r="556" spans="12:13" s="102" customFormat="1">
      <c r="L556" s="103"/>
      <c r="M556" s="103"/>
    </row>
    <row r="557" spans="12:13" s="102" customFormat="1">
      <c r="L557" s="103"/>
      <c r="M557" s="103"/>
    </row>
    <row r="558" spans="12:13" s="102" customFormat="1">
      <c r="L558" s="103"/>
      <c r="M558" s="103"/>
    </row>
    <row r="559" spans="12:13" s="102" customFormat="1">
      <c r="L559" s="103"/>
      <c r="M559" s="103"/>
    </row>
    <row r="560" spans="12:13" s="102" customFormat="1">
      <c r="L560" s="103"/>
      <c r="M560" s="103"/>
    </row>
    <row r="561" spans="12:13" s="102" customFormat="1">
      <c r="L561" s="103"/>
      <c r="M561" s="103"/>
    </row>
    <row r="562" spans="12:13" s="102" customFormat="1">
      <c r="L562" s="103"/>
      <c r="M562" s="103"/>
    </row>
    <row r="563" spans="12:13" s="102" customFormat="1">
      <c r="L563" s="103"/>
      <c r="M563" s="103"/>
    </row>
    <row r="564" spans="12:13" s="102" customFormat="1">
      <c r="L564" s="103"/>
      <c r="M564" s="103"/>
    </row>
    <row r="565" spans="12:13" s="102" customFormat="1">
      <c r="L565" s="103"/>
      <c r="M565" s="103"/>
    </row>
    <row r="566" spans="12:13" s="102" customFormat="1">
      <c r="L566" s="103"/>
      <c r="M566" s="103"/>
    </row>
    <row r="567" spans="12:13" s="102" customFormat="1">
      <c r="L567" s="103"/>
      <c r="M567" s="103"/>
    </row>
    <row r="568" spans="12:13" s="102" customFormat="1">
      <c r="L568" s="103"/>
      <c r="M568" s="103"/>
    </row>
    <row r="569" spans="12:13" s="102" customFormat="1">
      <c r="L569" s="103"/>
      <c r="M569" s="103"/>
    </row>
    <row r="570" spans="12:13" s="102" customFormat="1">
      <c r="L570" s="103"/>
      <c r="M570" s="103"/>
    </row>
    <row r="571" spans="12:13" s="102" customFormat="1">
      <c r="L571" s="103"/>
      <c r="M571" s="103"/>
    </row>
    <row r="572" spans="12:13" s="102" customFormat="1">
      <c r="L572" s="103"/>
      <c r="M572" s="103"/>
    </row>
    <row r="573" spans="12:13" s="102" customFormat="1">
      <c r="L573" s="103"/>
      <c r="M573" s="103"/>
    </row>
    <row r="574" spans="12:13" s="102" customFormat="1">
      <c r="L574" s="103"/>
      <c r="M574" s="103"/>
    </row>
    <row r="575" spans="12:13" s="102" customFormat="1">
      <c r="L575" s="103"/>
      <c r="M575" s="103"/>
    </row>
    <row r="576" spans="12:13" s="102" customFormat="1">
      <c r="L576" s="103"/>
      <c r="M576" s="103"/>
    </row>
    <row r="577" spans="12:13" s="102" customFormat="1">
      <c r="L577" s="103"/>
      <c r="M577" s="103"/>
    </row>
    <row r="578" spans="12:13" s="102" customFormat="1">
      <c r="L578" s="103"/>
      <c r="M578" s="103"/>
    </row>
    <row r="579" spans="12:13" s="102" customFormat="1">
      <c r="L579" s="103"/>
      <c r="M579" s="103"/>
    </row>
    <row r="580" spans="12:13" s="102" customFormat="1">
      <c r="L580" s="103"/>
      <c r="M580" s="103"/>
    </row>
    <row r="581" spans="12:13" s="102" customFormat="1">
      <c r="L581" s="103"/>
      <c r="M581" s="103"/>
    </row>
    <row r="582" spans="12:13" s="102" customFormat="1">
      <c r="L582" s="103"/>
      <c r="M582" s="103"/>
    </row>
    <row r="583" spans="12:13" s="102" customFormat="1">
      <c r="L583" s="103"/>
      <c r="M583" s="103"/>
    </row>
    <row r="584" spans="12:13" s="102" customFormat="1">
      <c r="L584" s="103"/>
      <c r="M584" s="103"/>
    </row>
    <row r="585" spans="12:13" s="102" customFormat="1">
      <c r="L585" s="103"/>
      <c r="M585" s="103"/>
    </row>
    <row r="586" spans="12:13" s="102" customFormat="1">
      <c r="L586" s="103"/>
      <c r="M586" s="103"/>
    </row>
    <row r="587" spans="12:13" s="102" customFormat="1">
      <c r="L587" s="103"/>
      <c r="M587" s="103"/>
    </row>
    <row r="588" spans="12:13" s="102" customFormat="1">
      <c r="L588" s="103"/>
      <c r="M588" s="103"/>
    </row>
    <row r="589" spans="12:13" s="102" customFormat="1">
      <c r="L589" s="103"/>
      <c r="M589" s="103"/>
    </row>
    <row r="590" spans="12:13" s="102" customFormat="1">
      <c r="L590" s="103"/>
      <c r="M590" s="103"/>
    </row>
    <row r="591" spans="12:13" s="102" customFormat="1">
      <c r="L591" s="103"/>
      <c r="M591" s="103"/>
    </row>
    <row r="592" spans="12:13" s="102" customFormat="1">
      <c r="L592" s="103"/>
      <c r="M592" s="103"/>
    </row>
    <row r="593" spans="12:13" s="102" customFormat="1">
      <c r="L593" s="103"/>
      <c r="M593" s="103"/>
    </row>
    <row r="594" spans="12:13" s="102" customFormat="1">
      <c r="L594" s="103"/>
      <c r="M594" s="103"/>
    </row>
    <row r="595" spans="12:13" s="102" customFormat="1">
      <c r="L595" s="103"/>
      <c r="M595" s="103"/>
    </row>
    <row r="596" spans="12:13" s="102" customFormat="1">
      <c r="L596" s="103"/>
      <c r="M596" s="103"/>
    </row>
    <row r="597" spans="12:13" s="102" customFormat="1">
      <c r="L597" s="103"/>
      <c r="M597" s="103"/>
    </row>
    <row r="598" spans="12:13" s="102" customFormat="1">
      <c r="L598" s="103"/>
      <c r="M598" s="103"/>
    </row>
    <row r="599" spans="12:13" s="102" customFormat="1">
      <c r="L599" s="103"/>
      <c r="M599" s="103"/>
    </row>
    <row r="600" spans="12:13" s="102" customFormat="1">
      <c r="L600" s="103"/>
      <c r="M600" s="103"/>
    </row>
    <row r="601" spans="12:13" s="102" customFormat="1">
      <c r="L601" s="103"/>
      <c r="M601" s="103"/>
    </row>
    <row r="602" spans="12:13" s="102" customFormat="1">
      <c r="L602" s="103"/>
      <c r="M602" s="103"/>
    </row>
    <row r="603" spans="12:13" s="102" customFormat="1">
      <c r="L603" s="103"/>
      <c r="M603" s="103"/>
    </row>
    <row r="604" spans="12:13" s="102" customFormat="1">
      <c r="L604" s="103"/>
      <c r="M604" s="103"/>
    </row>
    <row r="605" spans="12:13" s="102" customFormat="1">
      <c r="L605" s="103"/>
      <c r="M605" s="103"/>
    </row>
    <row r="606" spans="12:13" s="102" customFormat="1">
      <c r="L606" s="103"/>
      <c r="M606" s="103"/>
    </row>
    <row r="607" spans="12:13" s="102" customFormat="1">
      <c r="L607" s="103"/>
      <c r="M607" s="103"/>
    </row>
    <row r="608" spans="12:13" s="102" customFormat="1">
      <c r="L608" s="103"/>
      <c r="M608" s="103"/>
    </row>
    <row r="609" spans="12:13" s="102" customFormat="1">
      <c r="L609" s="103"/>
      <c r="M609" s="103"/>
    </row>
    <row r="610" spans="12:13" s="102" customFormat="1">
      <c r="L610" s="103"/>
      <c r="M610" s="103"/>
    </row>
    <row r="611" spans="12:13" s="102" customFormat="1">
      <c r="L611" s="103"/>
      <c r="M611" s="103"/>
    </row>
    <row r="612" spans="12:13" s="102" customFormat="1">
      <c r="L612" s="103"/>
      <c r="M612" s="103"/>
    </row>
    <row r="613" spans="12:13" s="102" customFormat="1">
      <c r="L613" s="103"/>
      <c r="M613" s="103"/>
    </row>
    <row r="614" spans="12:13" s="102" customFormat="1">
      <c r="L614" s="103"/>
      <c r="M614" s="103"/>
    </row>
    <row r="615" spans="12:13" s="102" customFormat="1">
      <c r="L615" s="103"/>
      <c r="M615" s="103"/>
    </row>
    <row r="616" spans="12:13" s="102" customFormat="1">
      <c r="L616" s="103"/>
      <c r="M616" s="103"/>
    </row>
    <row r="617" spans="12:13" s="102" customFormat="1">
      <c r="L617" s="103"/>
      <c r="M617" s="103"/>
    </row>
    <row r="618" spans="12:13" s="102" customFormat="1">
      <c r="L618" s="103"/>
      <c r="M618" s="103"/>
    </row>
    <row r="619" spans="12:13" s="102" customFormat="1">
      <c r="L619" s="103"/>
      <c r="M619" s="103"/>
    </row>
    <row r="620" spans="12:13" s="102" customFormat="1">
      <c r="L620" s="103"/>
      <c r="M620" s="103"/>
    </row>
    <row r="621" spans="12:13" s="102" customFormat="1">
      <c r="L621" s="103"/>
      <c r="M621" s="103"/>
    </row>
    <row r="622" spans="12:13" s="102" customFormat="1">
      <c r="L622" s="103"/>
      <c r="M622" s="103"/>
    </row>
    <row r="623" spans="12:13" s="102" customFormat="1">
      <c r="L623" s="103"/>
      <c r="M623" s="103"/>
    </row>
    <row r="624" spans="12:13" s="102" customFormat="1">
      <c r="L624" s="103"/>
      <c r="M624" s="103"/>
    </row>
    <row r="625" spans="12:13" s="102" customFormat="1">
      <c r="L625" s="103"/>
      <c r="M625" s="103"/>
    </row>
    <row r="626" spans="12:13" s="102" customFormat="1">
      <c r="L626" s="103"/>
      <c r="M626" s="103"/>
    </row>
    <row r="627" spans="12:13" s="102" customFormat="1">
      <c r="L627" s="103"/>
      <c r="M627" s="103"/>
    </row>
    <row r="628" spans="12:13" s="102" customFormat="1">
      <c r="L628" s="103"/>
      <c r="M628" s="103"/>
    </row>
    <row r="629" spans="12:13" s="102" customFormat="1">
      <c r="L629" s="103"/>
      <c r="M629" s="103"/>
    </row>
    <row r="630" spans="12:13" s="102" customFormat="1">
      <c r="L630" s="103"/>
      <c r="M630" s="103"/>
    </row>
    <row r="631" spans="12:13" s="102" customFormat="1">
      <c r="L631" s="103"/>
      <c r="M631" s="103"/>
    </row>
    <row r="632" spans="12:13" s="102" customFormat="1">
      <c r="L632" s="103"/>
      <c r="M632" s="103"/>
    </row>
    <row r="633" spans="12:13" s="102" customFormat="1">
      <c r="L633" s="103"/>
      <c r="M633" s="103"/>
    </row>
    <row r="634" spans="12:13" s="102" customFormat="1">
      <c r="L634" s="103"/>
      <c r="M634" s="103"/>
    </row>
    <row r="635" spans="12:13" s="102" customFormat="1">
      <c r="L635" s="103"/>
      <c r="M635" s="103"/>
    </row>
    <row r="636" spans="12:13" s="102" customFormat="1">
      <c r="L636" s="103"/>
      <c r="M636" s="103"/>
    </row>
    <row r="637" spans="12:13" s="102" customFormat="1">
      <c r="L637" s="103"/>
      <c r="M637" s="103"/>
    </row>
    <row r="638" spans="12:13" s="102" customFormat="1">
      <c r="L638" s="103"/>
      <c r="M638" s="103"/>
    </row>
    <row r="639" spans="12:13" s="102" customFormat="1">
      <c r="L639" s="103"/>
      <c r="M639" s="103"/>
    </row>
    <row r="640" spans="12:13" s="102" customFormat="1">
      <c r="L640" s="103"/>
      <c r="M640" s="103"/>
    </row>
    <row r="641" spans="12:13" s="102" customFormat="1">
      <c r="L641" s="103"/>
      <c r="M641" s="103"/>
    </row>
    <row r="642" spans="12:13" s="102" customFormat="1">
      <c r="L642" s="103"/>
      <c r="M642" s="103"/>
    </row>
    <row r="643" spans="12:13" s="102" customFormat="1">
      <c r="L643" s="103"/>
      <c r="M643" s="103"/>
    </row>
    <row r="644" spans="12:13" s="102" customFormat="1">
      <c r="L644" s="103"/>
      <c r="M644" s="103"/>
    </row>
    <row r="645" spans="12:13" s="102" customFormat="1">
      <c r="L645" s="103"/>
      <c r="M645" s="103"/>
    </row>
    <row r="646" spans="12:13" s="102" customFormat="1">
      <c r="L646" s="103"/>
      <c r="M646" s="103"/>
    </row>
    <row r="647" spans="12:13" s="102" customFormat="1">
      <c r="L647" s="103"/>
      <c r="M647" s="103"/>
    </row>
    <row r="648" spans="12:13" s="102" customFormat="1">
      <c r="L648" s="103"/>
      <c r="M648" s="103"/>
    </row>
    <row r="649" spans="12:13" s="102" customFormat="1">
      <c r="L649" s="103"/>
      <c r="M649" s="103"/>
    </row>
    <row r="650" spans="12:13" s="102" customFormat="1">
      <c r="L650" s="103"/>
      <c r="M650" s="103"/>
    </row>
    <row r="651" spans="12:13" s="102" customFormat="1">
      <c r="L651" s="103"/>
      <c r="M651" s="103"/>
    </row>
    <row r="652" spans="12:13" s="102" customFormat="1">
      <c r="L652" s="103"/>
      <c r="M652" s="103"/>
    </row>
    <row r="653" spans="12:13" s="102" customFormat="1">
      <c r="L653" s="103"/>
      <c r="M653" s="103"/>
    </row>
    <row r="654" spans="12:13" s="102" customFormat="1">
      <c r="L654" s="103"/>
      <c r="M654" s="103"/>
    </row>
    <row r="655" spans="12:13" s="102" customFormat="1">
      <c r="L655" s="103"/>
      <c r="M655" s="103"/>
    </row>
    <row r="656" spans="12:13" s="102" customFormat="1">
      <c r="L656" s="103"/>
      <c r="M656" s="103"/>
    </row>
    <row r="657" spans="12:13" s="102" customFormat="1">
      <c r="L657" s="103"/>
      <c r="M657" s="103"/>
    </row>
    <row r="658" spans="12:13" s="102" customFormat="1">
      <c r="L658" s="103"/>
      <c r="M658" s="103"/>
    </row>
    <row r="659" spans="12:13" s="102" customFormat="1">
      <c r="L659" s="103"/>
      <c r="M659" s="103"/>
    </row>
    <row r="660" spans="12:13" s="102" customFormat="1">
      <c r="L660" s="103"/>
      <c r="M660" s="103"/>
    </row>
    <row r="661" spans="12:13" s="102" customFormat="1">
      <c r="L661" s="103"/>
      <c r="M661" s="103"/>
    </row>
    <row r="662" spans="12:13" s="102" customFormat="1">
      <c r="L662" s="103"/>
      <c r="M662" s="103"/>
    </row>
    <row r="663" spans="12:13" s="102" customFormat="1">
      <c r="L663" s="103"/>
      <c r="M663" s="103"/>
    </row>
    <row r="664" spans="12:13" s="102" customFormat="1">
      <c r="L664" s="103"/>
      <c r="M664" s="103"/>
    </row>
    <row r="665" spans="12:13" s="102" customFormat="1">
      <c r="L665" s="103"/>
      <c r="M665" s="103"/>
    </row>
    <row r="666" spans="12:13" s="102" customFormat="1">
      <c r="L666" s="103"/>
      <c r="M666" s="103"/>
    </row>
    <row r="667" spans="12:13" s="102" customFormat="1">
      <c r="L667" s="103"/>
      <c r="M667" s="103"/>
    </row>
    <row r="668" spans="12:13" s="102" customFormat="1">
      <c r="L668" s="103"/>
      <c r="M668" s="103"/>
    </row>
    <row r="669" spans="12:13" s="102" customFormat="1">
      <c r="L669" s="103"/>
      <c r="M669" s="103"/>
    </row>
    <row r="670" spans="12:13" s="102" customFormat="1">
      <c r="L670" s="103"/>
      <c r="M670" s="103"/>
    </row>
    <row r="671" spans="12:13" s="102" customFormat="1">
      <c r="L671" s="103"/>
      <c r="M671" s="103"/>
    </row>
    <row r="672" spans="12:13" s="102" customFormat="1">
      <c r="L672" s="103"/>
      <c r="M672" s="103"/>
    </row>
    <row r="673" spans="12:13" s="102" customFormat="1">
      <c r="L673" s="103"/>
      <c r="M673" s="103"/>
    </row>
    <row r="674" spans="12:13" s="102" customFormat="1">
      <c r="L674" s="103"/>
      <c r="M674" s="103"/>
    </row>
    <row r="675" spans="12:13" s="102" customFormat="1">
      <c r="L675" s="103"/>
      <c r="M675" s="103"/>
    </row>
    <row r="676" spans="12:13" s="102" customFormat="1">
      <c r="L676" s="103"/>
      <c r="M676" s="103"/>
    </row>
    <row r="677" spans="12:13" s="102" customFormat="1">
      <c r="L677" s="103"/>
      <c r="M677" s="103"/>
    </row>
    <row r="678" spans="12:13" s="102" customFormat="1">
      <c r="L678" s="103"/>
      <c r="M678" s="103"/>
    </row>
    <row r="679" spans="12:13" s="102" customFormat="1">
      <c r="L679" s="103"/>
      <c r="M679" s="103"/>
    </row>
    <row r="680" spans="12:13" s="102" customFormat="1">
      <c r="L680" s="103"/>
      <c r="M680" s="103"/>
    </row>
    <row r="681" spans="12:13" s="102" customFormat="1">
      <c r="L681" s="103"/>
      <c r="M681" s="103"/>
    </row>
    <row r="682" spans="12:13" s="102" customFormat="1">
      <c r="L682" s="103"/>
      <c r="M682" s="103"/>
    </row>
    <row r="683" spans="12:13" s="102" customFormat="1">
      <c r="L683" s="103"/>
      <c r="M683" s="103"/>
    </row>
    <row r="684" spans="12:13" s="102" customFormat="1">
      <c r="L684" s="103"/>
      <c r="M684" s="103"/>
    </row>
    <row r="685" spans="12:13" s="102" customFormat="1">
      <c r="L685" s="103"/>
      <c r="M685" s="103"/>
    </row>
    <row r="686" spans="12:13" s="102" customFormat="1">
      <c r="L686" s="103"/>
      <c r="M686" s="103"/>
    </row>
    <row r="687" spans="12:13" s="102" customFormat="1">
      <c r="L687" s="103"/>
      <c r="M687" s="103"/>
    </row>
    <row r="688" spans="12:13" s="102" customFormat="1">
      <c r="L688" s="103"/>
      <c r="M688" s="103"/>
    </row>
    <row r="689" spans="12:13" s="102" customFormat="1">
      <c r="L689" s="103"/>
      <c r="M689" s="103"/>
    </row>
    <row r="690" spans="12:13" s="102" customFormat="1">
      <c r="L690" s="103"/>
      <c r="M690" s="103"/>
    </row>
    <row r="691" spans="12:13" s="102" customFormat="1">
      <c r="L691" s="103"/>
      <c r="M691" s="103"/>
    </row>
    <row r="692" spans="12:13" s="102" customFormat="1">
      <c r="L692" s="103"/>
      <c r="M692" s="103"/>
    </row>
    <row r="693" spans="12:13" s="102" customFormat="1">
      <c r="L693" s="103"/>
      <c r="M693" s="103"/>
    </row>
    <row r="694" spans="12:13" s="102" customFormat="1">
      <c r="L694" s="103"/>
      <c r="M694" s="103"/>
    </row>
    <row r="695" spans="12:13" s="102" customFormat="1">
      <c r="L695" s="103"/>
      <c r="M695" s="103"/>
    </row>
    <row r="696" spans="12:13" s="102" customFormat="1">
      <c r="L696" s="103"/>
      <c r="M696" s="103"/>
    </row>
    <row r="697" spans="12:13" s="102" customFormat="1">
      <c r="L697" s="103"/>
      <c r="M697" s="103"/>
    </row>
    <row r="698" spans="12:13" s="102" customFormat="1">
      <c r="L698" s="103"/>
      <c r="M698" s="103"/>
    </row>
    <row r="699" spans="12:13" s="102" customFormat="1">
      <c r="L699" s="103"/>
      <c r="M699" s="103"/>
    </row>
    <row r="700" spans="12:13" s="102" customFormat="1">
      <c r="L700" s="103"/>
      <c r="M700" s="103"/>
    </row>
    <row r="701" spans="12:13" s="102" customFormat="1">
      <c r="L701" s="103"/>
      <c r="M701" s="103"/>
    </row>
    <row r="702" spans="12:13" s="102" customFormat="1">
      <c r="L702" s="103"/>
      <c r="M702" s="103"/>
    </row>
    <row r="703" spans="12:13" s="102" customFormat="1">
      <c r="L703" s="103"/>
      <c r="M703" s="103"/>
    </row>
    <row r="704" spans="12:13" s="102" customFormat="1">
      <c r="L704" s="103"/>
      <c r="M704" s="103"/>
    </row>
    <row r="705" spans="12:13" s="102" customFormat="1">
      <c r="L705" s="103"/>
      <c r="M705" s="103"/>
    </row>
    <row r="706" spans="12:13" s="102" customFormat="1">
      <c r="L706" s="103"/>
      <c r="M706" s="103"/>
    </row>
    <row r="707" spans="12:13" s="102" customFormat="1">
      <c r="L707" s="103"/>
      <c r="M707" s="103"/>
    </row>
    <row r="708" spans="12:13" s="102" customFormat="1">
      <c r="L708" s="103"/>
      <c r="M708" s="103"/>
    </row>
    <row r="709" spans="12:13" s="102" customFormat="1">
      <c r="L709" s="103"/>
      <c r="M709" s="103"/>
    </row>
    <row r="710" spans="12:13" s="102" customFormat="1">
      <c r="L710" s="103"/>
      <c r="M710" s="103"/>
    </row>
    <row r="711" spans="12:13" s="102" customFormat="1">
      <c r="L711" s="103"/>
      <c r="M711" s="103"/>
    </row>
    <row r="712" spans="12:13" s="102" customFormat="1">
      <c r="L712" s="103"/>
      <c r="M712" s="103"/>
    </row>
    <row r="713" spans="12:13" s="102" customFormat="1">
      <c r="L713" s="103"/>
      <c r="M713" s="103"/>
    </row>
    <row r="714" spans="12:13" s="102" customFormat="1">
      <c r="L714" s="103"/>
      <c r="M714" s="103"/>
    </row>
    <row r="715" spans="12:13" s="102" customFormat="1">
      <c r="L715" s="103"/>
      <c r="M715" s="103"/>
    </row>
    <row r="716" spans="12:13" s="102" customFormat="1">
      <c r="L716" s="103"/>
      <c r="M716" s="103"/>
    </row>
    <row r="717" spans="12:13" s="102" customFormat="1">
      <c r="L717" s="103"/>
      <c r="M717" s="103"/>
    </row>
    <row r="718" spans="12:13" s="102" customFormat="1">
      <c r="L718" s="103"/>
      <c r="M718" s="103"/>
    </row>
    <row r="719" spans="12:13" s="102" customFormat="1">
      <c r="L719" s="103"/>
      <c r="M719" s="103"/>
    </row>
    <row r="720" spans="12:13" s="102" customFormat="1">
      <c r="L720" s="103"/>
      <c r="M720" s="103"/>
    </row>
    <row r="721" spans="12:13" s="102" customFormat="1">
      <c r="L721" s="103"/>
      <c r="M721" s="103"/>
    </row>
    <row r="722" spans="12:13" s="102" customFormat="1">
      <c r="L722" s="103"/>
      <c r="M722" s="103"/>
    </row>
    <row r="723" spans="12:13" s="102" customFormat="1">
      <c r="L723" s="103"/>
      <c r="M723" s="103"/>
    </row>
    <row r="724" spans="12:13" s="102" customFormat="1">
      <c r="L724" s="103"/>
      <c r="M724" s="103"/>
    </row>
    <row r="725" spans="12:13" s="102" customFormat="1">
      <c r="L725" s="103"/>
      <c r="M725" s="103"/>
    </row>
    <row r="726" spans="12:13" s="102" customFormat="1">
      <c r="L726" s="103"/>
      <c r="M726" s="103"/>
    </row>
    <row r="727" spans="12:13" s="102" customFormat="1">
      <c r="L727" s="103"/>
      <c r="M727" s="103"/>
    </row>
    <row r="728" spans="12:13" s="102" customFormat="1">
      <c r="L728" s="103"/>
      <c r="M728" s="103"/>
    </row>
    <row r="729" spans="12:13" s="102" customFormat="1">
      <c r="L729" s="103"/>
      <c r="M729" s="103"/>
    </row>
    <row r="730" spans="12:13" s="102" customFormat="1">
      <c r="L730" s="103"/>
      <c r="M730" s="103"/>
    </row>
    <row r="731" spans="12:13" s="102" customFormat="1">
      <c r="L731" s="103"/>
      <c r="M731" s="103"/>
    </row>
    <row r="732" spans="12:13" s="102" customFormat="1">
      <c r="L732" s="103"/>
      <c r="M732" s="103"/>
    </row>
    <row r="733" spans="12:13" s="102" customFormat="1">
      <c r="L733" s="103"/>
      <c r="M733" s="103"/>
    </row>
    <row r="734" spans="12:13" s="102" customFormat="1">
      <c r="L734" s="103"/>
      <c r="M734" s="103"/>
    </row>
    <row r="735" spans="12:13" s="102" customFormat="1">
      <c r="L735" s="103"/>
      <c r="M735" s="103"/>
    </row>
    <row r="736" spans="12:13" s="102" customFormat="1">
      <c r="L736" s="103"/>
      <c r="M736" s="103"/>
    </row>
    <row r="737" spans="12:13" s="102" customFormat="1">
      <c r="L737" s="103"/>
      <c r="M737" s="103"/>
    </row>
    <row r="738" spans="12:13" s="102" customFormat="1">
      <c r="L738" s="103"/>
      <c r="M738" s="103"/>
    </row>
    <row r="739" spans="12:13" s="102" customFormat="1">
      <c r="L739" s="103"/>
      <c r="M739" s="103"/>
    </row>
    <row r="740" spans="12:13" s="102" customFormat="1">
      <c r="L740" s="103"/>
      <c r="M740" s="103"/>
    </row>
    <row r="741" spans="12:13" s="102" customFormat="1">
      <c r="L741" s="103"/>
      <c r="M741" s="103"/>
    </row>
    <row r="742" spans="12:13" s="102" customFormat="1">
      <c r="L742" s="103"/>
      <c r="M742" s="103"/>
    </row>
    <row r="743" spans="12:13" s="102" customFormat="1">
      <c r="L743" s="103"/>
      <c r="M743" s="103"/>
    </row>
    <row r="744" spans="12:13" s="102" customFormat="1">
      <c r="L744" s="103"/>
      <c r="M744" s="103"/>
    </row>
    <row r="745" spans="12:13" s="102" customFormat="1">
      <c r="L745" s="103"/>
      <c r="M745" s="103"/>
    </row>
    <row r="746" spans="12:13" s="102" customFormat="1">
      <c r="L746" s="103"/>
      <c r="M746" s="103"/>
    </row>
    <row r="747" spans="12:13" s="102" customFormat="1">
      <c r="L747" s="103"/>
      <c r="M747" s="103"/>
    </row>
    <row r="748" spans="12:13" s="102" customFormat="1">
      <c r="L748" s="103"/>
      <c r="M748" s="103"/>
    </row>
    <row r="749" spans="12:13" s="102" customFormat="1">
      <c r="L749" s="103"/>
      <c r="M749" s="103"/>
    </row>
    <row r="750" spans="12:13" s="102" customFormat="1">
      <c r="L750" s="103"/>
      <c r="M750" s="103"/>
    </row>
    <row r="751" spans="12:13" s="102" customFormat="1">
      <c r="L751" s="103"/>
      <c r="M751" s="103"/>
    </row>
    <row r="752" spans="12:13" s="102" customFormat="1">
      <c r="L752" s="103"/>
      <c r="M752" s="103"/>
    </row>
    <row r="753" spans="12:13" s="102" customFormat="1">
      <c r="L753" s="103"/>
      <c r="M753" s="103"/>
    </row>
    <row r="754" spans="12:13" s="102" customFormat="1">
      <c r="L754" s="103"/>
      <c r="M754" s="103"/>
    </row>
    <row r="755" spans="12:13" s="102" customFormat="1">
      <c r="L755" s="103"/>
      <c r="M755" s="103"/>
    </row>
    <row r="756" spans="12:13" s="102" customFormat="1">
      <c r="L756" s="103"/>
      <c r="M756" s="103"/>
    </row>
    <row r="757" spans="12:13" s="102" customFormat="1">
      <c r="L757" s="103"/>
      <c r="M757" s="103"/>
    </row>
    <row r="758" spans="12:13" s="102" customFormat="1">
      <c r="L758" s="103"/>
      <c r="M758" s="103"/>
    </row>
    <row r="759" spans="12:13" s="102" customFormat="1">
      <c r="L759" s="103"/>
      <c r="M759" s="103"/>
    </row>
    <row r="760" spans="12:13" s="102" customFormat="1">
      <c r="L760" s="103"/>
      <c r="M760" s="103"/>
    </row>
    <row r="761" spans="12:13" s="102" customFormat="1">
      <c r="L761" s="103"/>
      <c r="M761" s="103"/>
    </row>
    <row r="762" spans="12:13" s="102" customFormat="1">
      <c r="L762" s="103"/>
      <c r="M762" s="103"/>
    </row>
    <row r="763" spans="12:13" s="102" customFormat="1">
      <c r="L763" s="103"/>
      <c r="M763" s="103"/>
    </row>
    <row r="764" spans="12:13" s="102" customFormat="1">
      <c r="L764" s="103"/>
      <c r="M764" s="103"/>
    </row>
    <row r="765" spans="12:13" s="102" customFormat="1">
      <c r="L765" s="103"/>
      <c r="M765" s="103"/>
    </row>
    <row r="766" spans="12:13" s="102" customFormat="1">
      <c r="L766" s="103"/>
      <c r="M766" s="103"/>
    </row>
    <row r="767" spans="12:13" s="102" customFormat="1">
      <c r="L767" s="103"/>
      <c r="M767" s="103"/>
    </row>
    <row r="768" spans="12:13" s="102" customFormat="1">
      <c r="L768" s="103"/>
      <c r="M768" s="103"/>
    </row>
    <row r="769" spans="12:13" s="102" customFormat="1">
      <c r="L769" s="103"/>
      <c r="M769" s="103"/>
    </row>
    <row r="770" spans="12:13" s="102" customFormat="1">
      <c r="L770" s="103"/>
      <c r="M770" s="103"/>
    </row>
    <row r="771" spans="12:13" s="102" customFormat="1">
      <c r="L771" s="103"/>
      <c r="M771" s="103"/>
    </row>
    <row r="772" spans="12:13" s="102" customFormat="1">
      <c r="L772" s="103"/>
      <c r="M772" s="103"/>
    </row>
    <row r="773" spans="12:13" s="102" customFormat="1">
      <c r="L773" s="103"/>
      <c r="M773" s="103"/>
    </row>
    <row r="774" spans="12:13" s="102" customFormat="1">
      <c r="L774" s="103"/>
      <c r="M774" s="103"/>
    </row>
    <row r="775" spans="12:13" s="102" customFormat="1">
      <c r="L775" s="103"/>
      <c r="M775" s="103"/>
    </row>
    <row r="776" spans="12:13" s="102" customFormat="1">
      <c r="L776" s="103"/>
      <c r="M776" s="103"/>
    </row>
    <row r="777" spans="12:13" s="102" customFormat="1">
      <c r="L777" s="103"/>
      <c r="M777" s="103"/>
    </row>
    <row r="778" spans="12:13" s="102" customFormat="1">
      <c r="L778" s="103"/>
      <c r="M778" s="103"/>
    </row>
    <row r="779" spans="12:13" s="102" customFormat="1">
      <c r="L779" s="103"/>
      <c r="M779" s="103"/>
    </row>
    <row r="780" spans="12:13" s="102" customFormat="1">
      <c r="L780" s="103"/>
      <c r="M780" s="103"/>
    </row>
    <row r="781" spans="12:13" s="102" customFormat="1">
      <c r="L781" s="103"/>
      <c r="M781" s="103"/>
    </row>
    <row r="782" spans="12:13" s="102" customFormat="1">
      <c r="L782" s="103"/>
      <c r="M782" s="103"/>
    </row>
    <row r="783" spans="12:13" s="102" customFormat="1">
      <c r="L783" s="103"/>
      <c r="M783" s="103"/>
    </row>
    <row r="784" spans="12:13" s="102" customFormat="1">
      <c r="L784" s="103"/>
      <c r="M784" s="103"/>
    </row>
    <row r="785" spans="12:13" s="102" customFormat="1">
      <c r="L785" s="103"/>
      <c r="M785" s="103"/>
    </row>
    <row r="786" spans="12:13" s="102" customFormat="1">
      <c r="L786" s="103"/>
      <c r="M786" s="103"/>
    </row>
    <row r="787" spans="12:13" s="102" customFormat="1">
      <c r="L787" s="103"/>
      <c r="M787" s="103"/>
    </row>
    <row r="788" spans="12:13" s="102" customFormat="1">
      <c r="L788" s="103"/>
      <c r="M788" s="103"/>
    </row>
    <row r="789" spans="12:13" s="102" customFormat="1">
      <c r="L789" s="103"/>
      <c r="M789" s="103"/>
    </row>
    <row r="790" spans="12:13" s="102" customFormat="1">
      <c r="L790" s="103"/>
      <c r="M790" s="103"/>
    </row>
    <row r="791" spans="12:13" s="102" customFormat="1">
      <c r="L791" s="103"/>
      <c r="M791" s="103"/>
    </row>
    <row r="792" spans="12:13" s="102" customFormat="1">
      <c r="L792" s="103"/>
      <c r="M792" s="103"/>
    </row>
    <row r="793" spans="12:13" s="102" customFormat="1">
      <c r="L793" s="103"/>
      <c r="M793" s="103"/>
    </row>
    <row r="794" spans="12:13" s="102" customFormat="1">
      <c r="L794" s="103"/>
      <c r="M794" s="103"/>
    </row>
    <row r="795" spans="12:13" s="102" customFormat="1">
      <c r="L795" s="103"/>
      <c r="M795" s="103"/>
    </row>
    <row r="796" spans="12:13" s="102" customFormat="1">
      <c r="L796" s="103"/>
      <c r="M796" s="103"/>
    </row>
    <row r="797" spans="12:13" s="102" customFormat="1">
      <c r="L797" s="103"/>
      <c r="M797" s="103"/>
    </row>
    <row r="798" spans="12:13" s="102" customFormat="1">
      <c r="L798" s="103"/>
      <c r="M798" s="103"/>
    </row>
    <row r="799" spans="12:13" s="102" customFormat="1">
      <c r="L799" s="103"/>
      <c r="M799" s="103"/>
    </row>
    <row r="800" spans="12:13" s="102" customFormat="1">
      <c r="L800" s="103"/>
      <c r="M800" s="103"/>
    </row>
    <row r="801" spans="12:13" s="102" customFormat="1">
      <c r="L801" s="103"/>
      <c r="M801" s="103"/>
    </row>
    <row r="802" spans="12:13" s="102" customFormat="1">
      <c r="L802" s="103"/>
      <c r="M802" s="103"/>
    </row>
    <row r="803" spans="12:13" s="102" customFormat="1">
      <c r="L803" s="103"/>
      <c r="M803" s="103"/>
    </row>
    <row r="804" spans="12:13" s="102" customFormat="1">
      <c r="L804" s="103"/>
      <c r="M804" s="103"/>
    </row>
    <row r="805" spans="12:13" s="102" customFormat="1">
      <c r="L805" s="103"/>
      <c r="M805" s="103"/>
    </row>
    <row r="806" spans="12:13" s="102" customFormat="1">
      <c r="L806" s="103"/>
      <c r="M806" s="103"/>
    </row>
    <row r="807" spans="12:13" s="102" customFormat="1">
      <c r="L807" s="103"/>
      <c r="M807" s="103"/>
    </row>
    <row r="808" spans="12:13" s="102" customFormat="1">
      <c r="L808" s="103"/>
      <c r="M808" s="103"/>
    </row>
    <row r="809" spans="12:13" s="102" customFormat="1">
      <c r="L809" s="103"/>
      <c r="M809" s="103"/>
    </row>
    <row r="810" spans="12:13" s="102" customFormat="1">
      <c r="L810" s="103"/>
      <c r="M810" s="103"/>
    </row>
    <row r="811" spans="12:13" s="102" customFormat="1">
      <c r="L811" s="103"/>
      <c r="M811" s="103"/>
    </row>
    <row r="812" spans="12:13" s="102" customFormat="1">
      <c r="L812" s="103"/>
      <c r="M812" s="103"/>
    </row>
    <row r="813" spans="12:13" s="102" customFormat="1">
      <c r="L813" s="103"/>
      <c r="M813" s="103"/>
    </row>
    <row r="814" spans="12:13" s="102" customFormat="1">
      <c r="L814" s="103"/>
      <c r="M814" s="103"/>
    </row>
    <row r="815" spans="12:13" s="102" customFormat="1">
      <c r="L815" s="103"/>
      <c r="M815" s="103"/>
    </row>
    <row r="816" spans="12:13" s="102" customFormat="1">
      <c r="L816" s="103"/>
      <c r="M816" s="103"/>
    </row>
    <row r="817" spans="12:13" s="102" customFormat="1">
      <c r="L817" s="103"/>
      <c r="M817" s="103"/>
    </row>
    <row r="818" spans="12:13" s="102" customFormat="1">
      <c r="L818" s="103"/>
      <c r="M818" s="103"/>
    </row>
    <row r="819" spans="12:13" s="102" customFormat="1">
      <c r="L819" s="103"/>
      <c r="M819" s="103"/>
    </row>
    <row r="820" spans="12:13" s="102" customFormat="1">
      <c r="L820" s="103"/>
      <c r="M820" s="103"/>
    </row>
    <row r="821" spans="12:13" s="102" customFormat="1">
      <c r="L821" s="103"/>
      <c r="M821" s="103"/>
    </row>
    <row r="822" spans="12:13" s="102" customFormat="1">
      <c r="L822" s="103"/>
      <c r="M822" s="103"/>
    </row>
    <row r="823" spans="12:13" s="102" customFormat="1">
      <c r="L823" s="103"/>
      <c r="M823" s="103"/>
    </row>
    <row r="824" spans="12:13" s="102" customFormat="1">
      <c r="L824" s="103"/>
      <c r="M824" s="103"/>
    </row>
    <row r="825" spans="12:13" s="102" customFormat="1">
      <c r="L825" s="103"/>
      <c r="M825" s="103"/>
    </row>
    <row r="826" spans="12:13" s="102" customFormat="1">
      <c r="L826" s="103"/>
      <c r="M826" s="103"/>
    </row>
    <row r="827" spans="12:13" s="102" customFormat="1">
      <c r="L827" s="103"/>
      <c r="M827" s="103"/>
    </row>
    <row r="828" spans="12:13" s="102" customFormat="1">
      <c r="L828" s="103"/>
      <c r="M828" s="103"/>
    </row>
    <row r="829" spans="12:13" s="102" customFormat="1">
      <c r="L829" s="103"/>
      <c r="M829" s="103"/>
    </row>
    <row r="830" spans="12:13" s="102" customFormat="1">
      <c r="L830" s="103"/>
      <c r="M830" s="103"/>
    </row>
    <row r="831" spans="12:13" s="102" customFormat="1">
      <c r="L831" s="103"/>
      <c r="M831" s="103"/>
    </row>
    <row r="832" spans="12:13" s="102" customFormat="1">
      <c r="L832" s="103"/>
      <c r="M832" s="103"/>
    </row>
    <row r="833" spans="12:13" s="102" customFormat="1">
      <c r="L833" s="103"/>
      <c r="M833" s="103"/>
    </row>
    <row r="834" spans="12:13" s="102" customFormat="1">
      <c r="L834" s="103"/>
      <c r="M834" s="103"/>
    </row>
    <row r="835" spans="12:13" s="102" customFormat="1">
      <c r="L835" s="103"/>
      <c r="M835" s="103"/>
    </row>
    <row r="836" spans="12:13" s="102" customFormat="1">
      <c r="L836" s="103"/>
      <c r="M836" s="103"/>
    </row>
    <row r="837" spans="12:13" s="102" customFormat="1">
      <c r="L837" s="103"/>
      <c r="M837" s="103"/>
    </row>
    <row r="838" spans="12:13" s="102" customFormat="1">
      <c r="L838" s="103"/>
      <c r="M838" s="103"/>
    </row>
    <row r="839" spans="12:13" s="102" customFormat="1">
      <c r="L839" s="103"/>
      <c r="M839" s="103"/>
    </row>
    <row r="840" spans="12:13" s="102" customFormat="1">
      <c r="L840" s="103"/>
      <c r="M840" s="103"/>
    </row>
    <row r="841" spans="12:13" s="102" customFormat="1">
      <c r="L841" s="103"/>
      <c r="M841" s="103"/>
    </row>
    <row r="842" spans="12:13" s="102" customFormat="1">
      <c r="L842" s="103"/>
      <c r="M842" s="103"/>
    </row>
    <row r="843" spans="12:13" s="102" customFormat="1">
      <c r="L843" s="103"/>
      <c r="M843" s="103"/>
    </row>
    <row r="844" spans="12:13" s="102" customFormat="1">
      <c r="L844" s="103"/>
      <c r="M844" s="103"/>
    </row>
    <row r="845" spans="12:13" s="102" customFormat="1">
      <c r="L845" s="103"/>
      <c r="M845" s="103"/>
    </row>
    <row r="846" spans="12:13" s="102" customFormat="1">
      <c r="L846" s="103"/>
      <c r="M846" s="103"/>
    </row>
    <row r="847" spans="12:13" s="102" customFormat="1">
      <c r="L847" s="103"/>
      <c r="M847" s="103"/>
    </row>
    <row r="848" spans="12:13" s="102" customFormat="1">
      <c r="L848" s="103"/>
      <c r="M848" s="103"/>
    </row>
    <row r="849" spans="12:13" s="102" customFormat="1">
      <c r="L849" s="103"/>
      <c r="M849" s="103"/>
    </row>
    <row r="850" spans="12:13" s="102" customFormat="1">
      <c r="L850" s="103"/>
      <c r="M850" s="103"/>
    </row>
    <row r="851" spans="12:13" s="102" customFormat="1">
      <c r="L851" s="103"/>
      <c r="M851" s="103"/>
    </row>
    <row r="852" spans="12:13" s="102" customFormat="1">
      <c r="L852" s="103"/>
      <c r="M852" s="103"/>
    </row>
    <row r="853" spans="12:13" s="102" customFormat="1">
      <c r="L853" s="103"/>
      <c r="M853" s="103"/>
    </row>
    <row r="854" spans="12:13" s="102" customFormat="1">
      <c r="L854" s="103"/>
      <c r="M854" s="103"/>
    </row>
    <row r="855" spans="12:13" s="102" customFormat="1">
      <c r="L855" s="103"/>
      <c r="M855" s="103"/>
    </row>
    <row r="856" spans="12:13" s="102" customFormat="1">
      <c r="L856" s="103"/>
      <c r="M856" s="103"/>
    </row>
    <row r="857" spans="12:13" s="102" customFormat="1">
      <c r="L857" s="103"/>
      <c r="M857" s="103"/>
    </row>
    <row r="858" spans="12:13" s="102" customFormat="1">
      <c r="L858" s="103"/>
      <c r="M858" s="103"/>
    </row>
    <row r="859" spans="12:13" s="102" customFormat="1">
      <c r="L859" s="103"/>
      <c r="M859" s="103"/>
    </row>
    <row r="860" spans="12:13" s="102" customFormat="1">
      <c r="L860" s="103"/>
      <c r="M860" s="103"/>
    </row>
    <row r="861" spans="12:13" s="102" customFormat="1">
      <c r="L861" s="103"/>
      <c r="M861" s="103"/>
    </row>
    <row r="862" spans="12:13" s="102" customFormat="1">
      <c r="L862" s="103"/>
      <c r="M862" s="103"/>
    </row>
    <row r="863" spans="12:13" s="102" customFormat="1">
      <c r="L863" s="103"/>
      <c r="M863" s="103"/>
    </row>
    <row r="864" spans="12:13" s="102" customFormat="1">
      <c r="L864" s="103"/>
      <c r="M864" s="103"/>
    </row>
    <row r="865" spans="12:13" s="102" customFormat="1">
      <c r="L865" s="103"/>
      <c r="M865" s="103"/>
    </row>
    <row r="866" spans="12:13" s="102" customFormat="1">
      <c r="L866" s="103"/>
      <c r="M866" s="103"/>
    </row>
    <row r="867" spans="12:13" s="102" customFormat="1">
      <c r="L867" s="103"/>
      <c r="M867" s="103"/>
    </row>
    <row r="868" spans="12:13" s="102" customFormat="1">
      <c r="L868" s="103"/>
      <c r="M868" s="103"/>
    </row>
    <row r="869" spans="12:13" s="102" customFormat="1">
      <c r="L869" s="103"/>
      <c r="M869" s="103"/>
    </row>
    <row r="870" spans="12:13" s="102" customFormat="1">
      <c r="L870" s="103"/>
      <c r="M870" s="103"/>
    </row>
    <row r="871" spans="12:13" s="102" customFormat="1">
      <c r="L871" s="103"/>
      <c r="M871" s="103"/>
    </row>
    <row r="872" spans="12:13" s="102" customFormat="1">
      <c r="L872" s="103"/>
      <c r="M872" s="103"/>
    </row>
    <row r="873" spans="12:13" s="102" customFormat="1">
      <c r="L873" s="103"/>
      <c r="M873" s="103"/>
    </row>
    <row r="874" spans="12:13" s="102" customFormat="1">
      <c r="L874" s="103"/>
      <c r="M874" s="103"/>
    </row>
    <row r="875" spans="12:13" s="102" customFormat="1">
      <c r="L875" s="103"/>
      <c r="M875" s="103"/>
    </row>
    <row r="876" spans="12:13" s="102" customFormat="1">
      <c r="L876" s="103"/>
      <c r="M876" s="103"/>
    </row>
    <row r="877" spans="12:13" s="102" customFormat="1">
      <c r="L877" s="103"/>
      <c r="M877" s="103"/>
    </row>
    <row r="878" spans="12:13" s="102" customFormat="1">
      <c r="L878" s="103"/>
      <c r="M878" s="103"/>
    </row>
    <row r="879" spans="12:13" s="102" customFormat="1">
      <c r="L879" s="103"/>
      <c r="M879" s="103"/>
    </row>
    <row r="880" spans="12:13" s="102" customFormat="1">
      <c r="L880" s="103"/>
      <c r="M880" s="103"/>
    </row>
    <row r="881" spans="12:13" s="102" customFormat="1">
      <c r="L881" s="103"/>
      <c r="M881" s="103"/>
    </row>
    <row r="882" spans="12:13" s="102" customFormat="1">
      <c r="L882" s="103"/>
      <c r="M882" s="103"/>
    </row>
    <row r="883" spans="12:13" s="102" customFormat="1">
      <c r="L883" s="103"/>
      <c r="M883" s="103"/>
    </row>
    <row r="884" spans="12:13" s="102" customFormat="1">
      <c r="L884" s="103"/>
      <c r="M884" s="103"/>
    </row>
    <row r="885" spans="12:13" s="102" customFormat="1">
      <c r="L885" s="103"/>
      <c r="M885" s="103"/>
    </row>
    <row r="886" spans="12:13" s="102" customFormat="1">
      <c r="L886" s="103"/>
      <c r="M886" s="103"/>
    </row>
    <row r="887" spans="12:13" s="102" customFormat="1">
      <c r="L887" s="103"/>
      <c r="M887" s="103"/>
    </row>
    <row r="888" spans="12:13" s="102" customFormat="1">
      <c r="L888" s="103"/>
      <c r="M888" s="103"/>
    </row>
    <row r="889" spans="12:13" s="102" customFormat="1">
      <c r="L889" s="103"/>
      <c r="M889" s="103"/>
    </row>
    <row r="890" spans="12:13" s="102" customFormat="1">
      <c r="L890" s="103"/>
      <c r="M890" s="103"/>
    </row>
    <row r="891" spans="12:13" s="102" customFormat="1">
      <c r="L891" s="103"/>
      <c r="M891" s="103"/>
    </row>
    <row r="892" spans="12:13" s="102" customFormat="1">
      <c r="L892" s="103"/>
      <c r="M892" s="103"/>
    </row>
    <row r="893" spans="12:13" s="102" customFormat="1">
      <c r="L893" s="103"/>
      <c r="M893" s="103"/>
    </row>
    <row r="894" spans="12:13" s="102" customFormat="1">
      <c r="L894" s="103"/>
      <c r="M894" s="103"/>
    </row>
    <row r="895" spans="12:13" s="102" customFormat="1">
      <c r="L895" s="103"/>
      <c r="M895" s="103"/>
    </row>
    <row r="896" spans="12:13" s="102" customFormat="1">
      <c r="L896" s="103"/>
      <c r="M896" s="103"/>
    </row>
    <row r="897" spans="12:13" s="102" customFormat="1">
      <c r="L897" s="103"/>
      <c r="M897" s="103"/>
    </row>
    <row r="898" spans="12:13" s="102" customFormat="1">
      <c r="L898" s="103"/>
      <c r="M898" s="103"/>
    </row>
    <row r="899" spans="12:13" s="102" customFormat="1">
      <c r="L899" s="103"/>
      <c r="M899" s="103"/>
    </row>
    <row r="900" spans="12:13" s="102" customFormat="1">
      <c r="L900" s="103"/>
      <c r="M900" s="103"/>
    </row>
    <row r="901" spans="12:13" s="102" customFormat="1">
      <c r="L901" s="103"/>
      <c r="M901" s="103"/>
    </row>
    <row r="902" spans="12:13" s="102" customFormat="1">
      <c r="L902" s="103"/>
      <c r="M902" s="103"/>
    </row>
    <row r="903" spans="12:13" s="102" customFormat="1">
      <c r="L903" s="103"/>
      <c r="M903" s="103"/>
    </row>
    <row r="904" spans="12:13" s="102" customFormat="1">
      <c r="L904" s="103"/>
      <c r="M904" s="103"/>
    </row>
    <row r="905" spans="12:13" s="102" customFormat="1">
      <c r="L905" s="103"/>
      <c r="M905" s="103"/>
    </row>
    <row r="906" spans="12:13" s="102" customFormat="1">
      <c r="L906" s="103"/>
      <c r="M906" s="103"/>
    </row>
    <row r="907" spans="12:13" s="102" customFormat="1">
      <c r="L907" s="103"/>
      <c r="M907" s="103"/>
    </row>
    <row r="908" spans="12:13" s="102" customFormat="1">
      <c r="L908" s="103"/>
      <c r="M908" s="103"/>
    </row>
    <row r="909" spans="12:13" s="102" customFormat="1">
      <c r="L909" s="103"/>
      <c r="M909" s="103"/>
    </row>
    <row r="910" spans="12:13" s="102" customFormat="1">
      <c r="L910" s="103"/>
      <c r="M910" s="103"/>
    </row>
    <row r="911" spans="12:13" s="102" customFormat="1">
      <c r="L911" s="103"/>
      <c r="M911" s="103"/>
    </row>
    <row r="912" spans="12:13" s="102" customFormat="1">
      <c r="L912" s="103"/>
      <c r="M912" s="103"/>
    </row>
    <row r="913" spans="12:13" s="102" customFormat="1">
      <c r="L913" s="103"/>
      <c r="M913" s="103"/>
    </row>
    <row r="914" spans="12:13" s="102" customFormat="1">
      <c r="L914" s="103"/>
      <c r="M914" s="103"/>
    </row>
    <row r="915" spans="12:13" s="102" customFormat="1">
      <c r="L915" s="103"/>
      <c r="M915" s="103"/>
    </row>
    <row r="916" spans="12:13" s="102" customFormat="1">
      <c r="L916" s="103"/>
      <c r="M916" s="103"/>
    </row>
    <row r="917" spans="12:13" s="102" customFormat="1">
      <c r="L917" s="103"/>
      <c r="M917" s="103"/>
    </row>
    <row r="918" spans="12:13" s="102" customFormat="1">
      <c r="L918" s="103"/>
      <c r="M918" s="103"/>
    </row>
    <row r="919" spans="12:13" s="102" customFormat="1">
      <c r="L919" s="103"/>
      <c r="M919" s="103"/>
    </row>
    <row r="920" spans="12:13" s="102" customFormat="1">
      <c r="L920" s="103"/>
      <c r="M920" s="103"/>
    </row>
    <row r="921" spans="12:13" s="102" customFormat="1">
      <c r="L921" s="103"/>
      <c r="M921" s="103"/>
    </row>
    <row r="922" spans="12:13" s="102" customFormat="1">
      <c r="L922" s="103"/>
      <c r="M922" s="103"/>
    </row>
    <row r="923" spans="12:13" s="102" customFormat="1">
      <c r="L923" s="103"/>
      <c r="M923" s="103"/>
    </row>
    <row r="924" spans="12:13" s="102" customFormat="1">
      <c r="L924" s="103"/>
      <c r="M924" s="103"/>
    </row>
    <row r="925" spans="12:13" s="102" customFormat="1">
      <c r="L925" s="103"/>
      <c r="M925" s="103"/>
    </row>
    <row r="926" spans="12:13" s="102" customFormat="1">
      <c r="L926" s="103"/>
      <c r="M926" s="103"/>
    </row>
    <row r="927" spans="12:13" s="102" customFormat="1">
      <c r="L927" s="103"/>
      <c r="M927" s="103"/>
    </row>
    <row r="928" spans="12:13" s="102" customFormat="1">
      <c r="L928" s="103"/>
      <c r="M928" s="103"/>
    </row>
    <row r="929" spans="12:13" s="102" customFormat="1">
      <c r="L929" s="103"/>
      <c r="M929" s="103"/>
    </row>
    <row r="930" spans="12:13" s="102" customFormat="1">
      <c r="L930" s="103"/>
      <c r="M930" s="103"/>
    </row>
    <row r="931" spans="12:13" s="102" customFormat="1">
      <c r="L931" s="103"/>
      <c r="M931" s="103"/>
    </row>
    <row r="932" spans="12:13" s="102" customFormat="1">
      <c r="L932" s="103"/>
      <c r="M932" s="103"/>
    </row>
    <row r="933" spans="12:13" s="102" customFormat="1">
      <c r="L933" s="103"/>
      <c r="M933" s="103"/>
    </row>
    <row r="934" spans="12:13" s="102" customFormat="1">
      <c r="L934" s="103"/>
      <c r="M934" s="103"/>
    </row>
    <row r="935" spans="12:13" s="102" customFormat="1">
      <c r="L935" s="103"/>
      <c r="M935" s="103"/>
    </row>
    <row r="936" spans="12:13" s="102" customFormat="1">
      <c r="L936" s="103"/>
      <c r="M936" s="103"/>
    </row>
    <row r="937" spans="12:13" s="102" customFormat="1">
      <c r="L937" s="103"/>
      <c r="M937" s="103"/>
    </row>
    <row r="938" spans="12:13" s="102" customFormat="1">
      <c r="L938" s="103"/>
      <c r="M938" s="103"/>
    </row>
    <row r="939" spans="12:13" s="102" customFormat="1">
      <c r="L939" s="103"/>
      <c r="M939" s="103"/>
    </row>
    <row r="940" spans="12:13" s="102" customFormat="1">
      <c r="L940" s="103"/>
      <c r="M940" s="103"/>
    </row>
    <row r="941" spans="12:13" s="102" customFormat="1">
      <c r="L941" s="103"/>
      <c r="M941" s="103"/>
    </row>
    <row r="942" spans="12:13" s="102" customFormat="1">
      <c r="L942" s="103"/>
      <c r="M942" s="103"/>
    </row>
    <row r="943" spans="12:13" s="102" customFormat="1">
      <c r="L943" s="103"/>
      <c r="M943" s="103"/>
    </row>
    <row r="944" spans="12:13" s="102" customFormat="1">
      <c r="L944" s="103"/>
      <c r="M944" s="103"/>
    </row>
    <row r="945" spans="12:13" s="102" customFormat="1">
      <c r="L945" s="103"/>
      <c r="M945" s="103"/>
    </row>
    <row r="946" spans="12:13" s="102" customFormat="1">
      <c r="L946" s="103"/>
      <c r="M946" s="103"/>
    </row>
    <row r="947" spans="12:13" s="102" customFormat="1">
      <c r="L947" s="103"/>
      <c r="M947" s="103"/>
    </row>
    <row r="948" spans="12:13" s="102" customFormat="1">
      <c r="L948" s="103"/>
      <c r="M948" s="103"/>
    </row>
    <row r="949" spans="12:13" s="102" customFormat="1">
      <c r="L949" s="103"/>
      <c r="M949" s="103"/>
    </row>
    <row r="950" spans="12:13" s="102" customFormat="1">
      <c r="L950" s="103"/>
      <c r="M950" s="103"/>
    </row>
    <row r="951" spans="12:13" s="102" customFormat="1">
      <c r="L951" s="103"/>
      <c r="M951" s="103"/>
    </row>
    <row r="952" spans="12:13" s="102" customFormat="1">
      <c r="L952" s="103"/>
      <c r="M952" s="103"/>
    </row>
    <row r="953" spans="12:13" s="102" customFormat="1">
      <c r="L953" s="103"/>
      <c r="M953" s="103"/>
    </row>
    <row r="954" spans="12:13" s="102" customFormat="1">
      <c r="L954" s="103"/>
      <c r="M954" s="103"/>
    </row>
    <row r="955" spans="12:13" s="102" customFormat="1">
      <c r="L955" s="103"/>
      <c r="M955" s="103"/>
    </row>
    <row r="956" spans="12:13" s="102" customFormat="1">
      <c r="L956" s="103"/>
      <c r="M956" s="103"/>
    </row>
    <row r="957" spans="12:13" s="102" customFormat="1">
      <c r="L957" s="103"/>
      <c r="M957" s="103"/>
    </row>
    <row r="958" spans="12:13" s="102" customFormat="1">
      <c r="L958" s="103"/>
      <c r="M958" s="103"/>
    </row>
    <row r="959" spans="12:13" s="102" customFormat="1">
      <c r="L959" s="103"/>
      <c r="M959" s="103"/>
    </row>
    <row r="960" spans="12:13" s="102" customFormat="1">
      <c r="L960" s="103"/>
      <c r="M960" s="103"/>
    </row>
    <row r="961" spans="12:13" s="102" customFormat="1">
      <c r="L961" s="103"/>
      <c r="M961" s="103"/>
    </row>
    <row r="962" spans="12:13" s="102" customFormat="1">
      <c r="L962" s="103"/>
      <c r="M962" s="103"/>
    </row>
    <row r="963" spans="12:13" s="102" customFormat="1">
      <c r="L963" s="103"/>
      <c r="M963" s="103"/>
    </row>
    <row r="964" spans="12:13" s="102" customFormat="1">
      <c r="L964" s="103"/>
      <c r="M964" s="103"/>
    </row>
    <row r="965" spans="12:13" s="102" customFormat="1">
      <c r="L965" s="103"/>
      <c r="M965" s="103"/>
    </row>
    <row r="966" spans="12:13" s="102" customFormat="1">
      <c r="L966" s="103"/>
      <c r="M966" s="103"/>
    </row>
    <row r="967" spans="12:13" s="102" customFormat="1">
      <c r="L967" s="103"/>
      <c r="M967" s="103"/>
    </row>
    <row r="968" spans="12:13" s="102" customFormat="1">
      <c r="L968" s="103"/>
      <c r="M968" s="103"/>
    </row>
    <row r="969" spans="12:13" s="102" customFormat="1">
      <c r="L969" s="103"/>
      <c r="M969" s="103"/>
    </row>
    <row r="970" spans="12:13" s="102" customFormat="1">
      <c r="L970" s="103"/>
      <c r="M970" s="103"/>
    </row>
    <row r="971" spans="12:13" s="102" customFormat="1">
      <c r="L971" s="103"/>
      <c r="M971" s="103"/>
    </row>
    <row r="972" spans="12:13" s="102" customFormat="1">
      <c r="L972" s="103"/>
      <c r="M972" s="103"/>
    </row>
    <row r="973" spans="12:13" s="102" customFormat="1">
      <c r="L973" s="103"/>
      <c r="M973" s="103"/>
    </row>
    <row r="974" spans="12:13" s="102" customFormat="1">
      <c r="L974" s="103"/>
      <c r="M974" s="103"/>
    </row>
    <row r="975" spans="12:13" s="102" customFormat="1">
      <c r="L975" s="103"/>
      <c r="M975" s="103"/>
    </row>
    <row r="976" spans="12:13" s="102" customFormat="1">
      <c r="L976" s="103"/>
      <c r="M976" s="103"/>
    </row>
    <row r="977" spans="12:13" s="102" customFormat="1">
      <c r="L977" s="103"/>
      <c r="M977" s="103"/>
    </row>
    <row r="978" spans="12:13" s="102" customFormat="1">
      <c r="L978" s="103"/>
      <c r="M978" s="103"/>
    </row>
    <row r="979" spans="12:13" s="102" customFormat="1">
      <c r="L979" s="103"/>
      <c r="M979" s="103"/>
    </row>
    <row r="980" spans="12:13" s="102" customFormat="1">
      <c r="L980" s="103"/>
      <c r="M980" s="103"/>
    </row>
    <row r="981" spans="12:13" s="102" customFormat="1">
      <c r="L981" s="103"/>
      <c r="M981" s="103"/>
    </row>
    <row r="982" spans="12:13" s="102" customFormat="1">
      <c r="L982" s="103"/>
      <c r="M982" s="103"/>
    </row>
    <row r="983" spans="12:13" s="102" customFormat="1">
      <c r="L983" s="103"/>
      <c r="M983" s="103"/>
    </row>
    <row r="984" spans="12:13" s="102" customFormat="1">
      <c r="L984" s="103"/>
      <c r="M984" s="103"/>
    </row>
    <row r="985" spans="12:13" s="102" customFormat="1">
      <c r="L985" s="103"/>
      <c r="M985" s="103"/>
    </row>
    <row r="986" spans="12:13" s="102" customFormat="1">
      <c r="L986" s="103"/>
      <c r="M986" s="103"/>
    </row>
    <row r="987" spans="12:13" s="102" customFormat="1">
      <c r="L987" s="103"/>
      <c r="M987" s="103"/>
    </row>
    <row r="988" spans="12:13" s="102" customFormat="1">
      <c r="L988" s="103"/>
      <c r="M988" s="103"/>
    </row>
    <row r="989" spans="12:13" s="102" customFormat="1">
      <c r="L989" s="103"/>
      <c r="M989" s="103"/>
    </row>
    <row r="990" spans="12:13" s="102" customFormat="1">
      <c r="L990" s="103"/>
      <c r="M990" s="103"/>
    </row>
    <row r="991" spans="12:13" s="102" customFormat="1">
      <c r="L991" s="103"/>
      <c r="M991" s="103"/>
    </row>
    <row r="992" spans="12:13" s="102" customFormat="1">
      <c r="L992" s="103"/>
      <c r="M992" s="103"/>
    </row>
    <row r="993" spans="12:13" s="102" customFormat="1">
      <c r="L993" s="103"/>
      <c r="M993" s="103"/>
    </row>
    <row r="994" spans="12:13" s="102" customFormat="1">
      <c r="L994" s="103"/>
      <c r="M994" s="103"/>
    </row>
    <row r="995" spans="12:13" s="102" customFormat="1">
      <c r="L995" s="103"/>
      <c r="M995" s="103"/>
    </row>
    <row r="996" spans="12:13" s="102" customFormat="1">
      <c r="L996" s="103"/>
      <c r="M996" s="103"/>
    </row>
    <row r="997" spans="12:13" s="102" customFormat="1">
      <c r="L997" s="103"/>
      <c r="M997" s="103"/>
    </row>
    <row r="998" spans="12:13" s="102" customFormat="1">
      <c r="L998" s="103"/>
      <c r="M998" s="103"/>
    </row>
    <row r="999" spans="12:13" s="102" customFormat="1">
      <c r="L999" s="103"/>
      <c r="M999" s="103"/>
    </row>
    <row r="1000" spans="12:13" s="102" customFormat="1">
      <c r="L1000" s="103"/>
      <c r="M1000" s="103"/>
    </row>
    <row r="1001" spans="12:13" s="102" customFormat="1">
      <c r="L1001" s="103"/>
      <c r="M1001" s="103"/>
    </row>
    <row r="1002" spans="12:13" s="102" customFormat="1">
      <c r="L1002" s="103"/>
      <c r="M1002" s="103"/>
    </row>
    <row r="1003" spans="12:13" s="102" customFormat="1">
      <c r="L1003" s="103"/>
      <c r="M1003" s="103"/>
    </row>
    <row r="1004" spans="12:13" s="102" customFormat="1">
      <c r="L1004" s="103"/>
      <c r="M1004" s="103"/>
    </row>
    <row r="1005" spans="12:13" s="102" customFormat="1">
      <c r="L1005" s="103"/>
      <c r="M1005" s="103"/>
    </row>
    <row r="1006" spans="12:13" s="102" customFormat="1">
      <c r="L1006" s="103"/>
      <c r="M1006" s="103"/>
    </row>
    <row r="1007" spans="12:13" s="102" customFormat="1">
      <c r="L1007" s="103"/>
      <c r="M1007" s="103"/>
    </row>
    <row r="1008" spans="12:13" s="102" customFormat="1">
      <c r="L1008" s="103"/>
      <c r="M1008" s="103"/>
    </row>
    <row r="1009" spans="12:13" s="102" customFormat="1">
      <c r="L1009" s="103"/>
      <c r="M1009" s="103"/>
    </row>
    <row r="1010" spans="12:13" s="102" customFormat="1">
      <c r="L1010" s="103"/>
      <c r="M1010" s="103"/>
    </row>
    <row r="1011" spans="12:13" s="102" customFormat="1">
      <c r="L1011" s="103"/>
      <c r="M1011" s="103"/>
    </row>
    <row r="1012" spans="12:13" s="102" customFormat="1">
      <c r="L1012" s="103"/>
      <c r="M1012" s="103"/>
    </row>
    <row r="1013" spans="12:13" s="102" customFormat="1">
      <c r="L1013" s="103"/>
      <c r="M1013" s="103"/>
    </row>
    <row r="1014" spans="12:13" s="102" customFormat="1">
      <c r="L1014" s="103"/>
      <c r="M1014" s="103"/>
    </row>
    <row r="1015" spans="12:13" s="102" customFormat="1">
      <c r="L1015" s="103"/>
      <c r="M1015" s="103"/>
    </row>
    <row r="1016" spans="12:13" s="102" customFormat="1">
      <c r="L1016" s="103"/>
      <c r="M1016" s="103"/>
    </row>
    <row r="1017" spans="12:13" s="102" customFormat="1">
      <c r="L1017" s="103"/>
      <c r="M1017" s="103"/>
    </row>
    <row r="1018" spans="12:13" s="102" customFormat="1">
      <c r="L1018" s="103"/>
      <c r="M1018" s="103"/>
    </row>
    <row r="1019" spans="12:13" s="102" customFormat="1">
      <c r="L1019" s="103"/>
      <c r="M1019" s="103"/>
    </row>
    <row r="1020" spans="12:13" s="102" customFormat="1">
      <c r="L1020" s="103"/>
      <c r="M1020" s="103"/>
    </row>
    <row r="1021" spans="12:13" s="102" customFormat="1">
      <c r="L1021" s="103"/>
      <c r="M1021" s="103"/>
    </row>
    <row r="1022" spans="12:13" s="102" customFormat="1">
      <c r="L1022" s="103"/>
      <c r="M1022" s="103"/>
    </row>
    <row r="1023" spans="12:13" s="102" customFormat="1">
      <c r="L1023" s="103"/>
      <c r="M1023" s="103"/>
    </row>
    <row r="1024" spans="12:13" s="102" customFormat="1">
      <c r="L1024" s="103"/>
      <c r="M1024" s="103"/>
    </row>
    <row r="1025" spans="12:13" s="102" customFormat="1">
      <c r="L1025" s="103"/>
      <c r="M1025" s="103"/>
    </row>
    <row r="1026" spans="12:13" s="102" customFormat="1">
      <c r="L1026" s="103"/>
      <c r="M1026" s="103"/>
    </row>
    <row r="1027" spans="12:13" s="102" customFormat="1">
      <c r="L1027" s="103"/>
      <c r="M1027" s="103"/>
    </row>
    <row r="1028" spans="12:13" s="102" customFormat="1">
      <c r="L1028" s="103"/>
      <c r="M1028" s="103"/>
    </row>
    <row r="1029" spans="12:13" s="102" customFormat="1">
      <c r="L1029" s="103"/>
      <c r="M1029" s="103"/>
    </row>
    <row r="1030" spans="12:13" s="102" customFormat="1">
      <c r="L1030" s="103"/>
      <c r="M1030" s="103"/>
    </row>
    <row r="1031" spans="12:13" s="102" customFormat="1">
      <c r="L1031" s="103"/>
      <c r="M1031" s="103"/>
    </row>
    <row r="1032" spans="12:13" s="102" customFormat="1">
      <c r="L1032" s="103"/>
      <c r="M1032" s="103"/>
    </row>
    <row r="1033" spans="12:13" s="102" customFormat="1">
      <c r="L1033" s="103"/>
      <c r="M1033" s="103"/>
    </row>
    <row r="1034" spans="12:13" s="102" customFormat="1">
      <c r="L1034" s="103"/>
      <c r="M1034" s="103"/>
    </row>
    <row r="1035" spans="12:13" s="102" customFormat="1">
      <c r="L1035" s="103"/>
      <c r="M1035" s="103"/>
    </row>
    <row r="1036" spans="12:13" s="102" customFormat="1">
      <c r="L1036" s="103"/>
      <c r="M1036" s="103"/>
    </row>
    <row r="1037" spans="12:13" s="102" customFormat="1">
      <c r="L1037" s="103"/>
      <c r="M1037" s="103"/>
    </row>
    <row r="1038" spans="12:13" s="102" customFormat="1">
      <c r="L1038" s="103"/>
      <c r="M1038" s="103"/>
    </row>
    <row r="1039" spans="12:13" s="102" customFormat="1">
      <c r="L1039" s="103"/>
      <c r="M1039" s="103"/>
    </row>
    <row r="1040" spans="12:13" s="102" customFormat="1">
      <c r="L1040" s="103"/>
      <c r="M1040" s="103"/>
    </row>
    <row r="1041" spans="12:13" s="102" customFormat="1">
      <c r="L1041" s="103"/>
      <c r="M1041" s="103"/>
    </row>
    <row r="1042" spans="12:13" s="102" customFormat="1">
      <c r="L1042" s="103"/>
      <c r="M1042" s="103"/>
    </row>
    <row r="1043" spans="12:13" s="102" customFormat="1">
      <c r="L1043" s="103"/>
      <c r="M1043" s="103"/>
    </row>
    <row r="1044" spans="12:13" s="102" customFormat="1">
      <c r="L1044" s="103"/>
      <c r="M1044" s="103"/>
    </row>
    <row r="1045" spans="12:13" s="102" customFormat="1">
      <c r="L1045" s="103"/>
      <c r="M1045" s="103"/>
    </row>
    <row r="1046" spans="12:13" s="102" customFormat="1">
      <c r="L1046" s="103"/>
      <c r="M1046" s="103"/>
    </row>
    <row r="1047" spans="12:13" s="102" customFormat="1">
      <c r="L1047" s="103"/>
      <c r="M1047" s="103"/>
    </row>
    <row r="1048" spans="12:13" s="102" customFormat="1">
      <c r="L1048" s="103"/>
      <c r="M1048" s="103"/>
    </row>
    <row r="1049" spans="12:13" s="102" customFormat="1">
      <c r="L1049" s="103"/>
      <c r="M1049" s="103"/>
    </row>
    <row r="1050" spans="12:13" s="102" customFormat="1">
      <c r="L1050" s="103"/>
      <c r="M1050" s="103"/>
    </row>
    <row r="1051" spans="12:13" s="102" customFormat="1">
      <c r="L1051" s="103"/>
      <c r="M1051" s="103"/>
    </row>
    <row r="1052" spans="12:13" s="102" customFormat="1">
      <c r="L1052" s="103"/>
      <c r="M1052" s="103"/>
    </row>
    <row r="1053" spans="12:13" s="102" customFormat="1">
      <c r="L1053" s="103"/>
      <c r="M1053" s="103"/>
    </row>
    <row r="1054" spans="12:13" s="102" customFormat="1">
      <c r="L1054" s="103"/>
      <c r="M1054" s="103"/>
    </row>
    <row r="1055" spans="12:13" s="102" customFormat="1">
      <c r="L1055" s="103"/>
      <c r="M1055" s="103"/>
    </row>
    <row r="1056" spans="12:13" s="102" customFormat="1">
      <c r="L1056" s="103"/>
      <c r="M1056" s="103"/>
    </row>
    <row r="1057" spans="12:13" s="102" customFormat="1">
      <c r="L1057" s="103"/>
      <c r="M1057" s="103"/>
    </row>
    <row r="1058" spans="12:13" s="102" customFormat="1">
      <c r="L1058" s="103"/>
      <c r="M1058" s="103"/>
    </row>
    <row r="1059" spans="12:13" s="102" customFormat="1">
      <c r="L1059" s="103"/>
      <c r="M1059" s="103"/>
    </row>
    <row r="1060" spans="12:13" s="102" customFormat="1">
      <c r="L1060" s="103"/>
      <c r="M1060" s="103"/>
    </row>
    <row r="1061" spans="12:13" s="102" customFormat="1">
      <c r="L1061" s="103"/>
      <c r="M1061" s="103"/>
    </row>
    <row r="1062" spans="12:13" s="102" customFormat="1">
      <c r="L1062" s="103"/>
      <c r="M1062" s="103"/>
    </row>
    <row r="1063" spans="12:13" s="102" customFormat="1">
      <c r="L1063" s="103"/>
      <c r="M1063" s="103"/>
    </row>
    <row r="1064" spans="12:13" s="102" customFormat="1">
      <c r="L1064" s="103"/>
      <c r="M1064" s="103"/>
    </row>
    <row r="1065" spans="12:13" s="102" customFormat="1">
      <c r="L1065" s="103"/>
      <c r="M1065" s="103"/>
    </row>
    <row r="1066" spans="12:13" s="102" customFormat="1">
      <c r="L1066" s="103"/>
      <c r="M1066" s="103"/>
    </row>
    <row r="1067" spans="12:13" s="102" customFormat="1">
      <c r="L1067" s="103"/>
      <c r="M1067" s="103"/>
    </row>
    <row r="1068" spans="12:13" s="102" customFormat="1">
      <c r="L1068" s="103"/>
      <c r="M1068" s="103"/>
    </row>
    <row r="1069" spans="12:13" s="102" customFormat="1">
      <c r="L1069" s="103"/>
      <c r="M1069" s="103"/>
    </row>
    <row r="1070" spans="12:13" s="102" customFormat="1">
      <c r="L1070" s="103"/>
      <c r="M1070" s="103"/>
    </row>
    <row r="1071" spans="12:13" s="102" customFormat="1">
      <c r="L1071" s="103"/>
      <c r="M1071" s="103"/>
    </row>
    <row r="1072" spans="12:13" s="102" customFormat="1">
      <c r="L1072" s="103"/>
      <c r="M1072" s="103"/>
    </row>
    <row r="1073" spans="12:13" s="102" customFormat="1">
      <c r="L1073" s="103"/>
      <c r="M1073" s="103"/>
    </row>
    <row r="1074" spans="12:13" s="102" customFormat="1">
      <c r="L1074" s="103"/>
      <c r="M1074" s="103"/>
    </row>
    <row r="1075" spans="12:13" s="102" customFormat="1">
      <c r="L1075" s="103"/>
      <c r="M1075" s="103"/>
    </row>
    <row r="1076" spans="12:13" s="102" customFormat="1">
      <c r="L1076" s="103"/>
      <c r="M1076" s="103"/>
    </row>
    <row r="1077" spans="12:13" s="102" customFormat="1">
      <c r="L1077" s="103"/>
      <c r="M1077" s="103"/>
    </row>
    <row r="1078" spans="12:13" s="102" customFormat="1">
      <c r="L1078" s="103"/>
      <c r="M1078" s="103"/>
    </row>
    <row r="1079" spans="12:13" s="102" customFormat="1">
      <c r="L1079" s="103"/>
      <c r="M1079" s="103"/>
    </row>
    <row r="1080" spans="12:13" s="102" customFormat="1">
      <c r="L1080" s="103"/>
      <c r="M1080" s="103"/>
    </row>
    <row r="1081" spans="12:13" s="102" customFormat="1">
      <c r="L1081" s="103"/>
      <c r="M1081" s="103"/>
    </row>
    <row r="1082" spans="12:13" s="102" customFormat="1">
      <c r="L1082" s="103"/>
      <c r="M1082" s="103"/>
    </row>
    <row r="1083" spans="12:13" s="102" customFormat="1">
      <c r="L1083" s="103"/>
      <c r="M1083" s="103"/>
    </row>
    <row r="1084" spans="12:13" s="102" customFormat="1">
      <c r="L1084" s="103"/>
      <c r="M1084" s="103"/>
    </row>
    <row r="1085" spans="12:13" s="102" customFormat="1">
      <c r="L1085" s="103"/>
      <c r="M1085" s="103"/>
    </row>
    <row r="1086" spans="12:13" s="102" customFormat="1">
      <c r="L1086" s="103"/>
      <c r="M1086" s="103"/>
    </row>
    <row r="1087" spans="12:13" s="102" customFormat="1">
      <c r="L1087" s="103"/>
      <c r="M1087" s="103"/>
    </row>
    <row r="1088" spans="12:13" s="102" customFormat="1">
      <c r="L1088" s="103"/>
      <c r="M1088" s="103"/>
    </row>
    <row r="1089" spans="12:13" s="102" customFormat="1">
      <c r="L1089" s="103"/>
      <c r="M1089" s="103"/>
    </row>
    <row r="1090" spans="12:13" s="102" customFormat="1">
      <c r="L1090" s="103"/>
      <c r="M1090" s="103"/>
    </row>
    <row r="1091" spans="12:13" s="102" customFormat="1">
      <c r="L1091" s="103"/>
      <c r="M1091" s="103"/>
    </row>
    <row r="1092" spans="12:13" s="102" customFormat="1">
      <c r="L1092" s="103"/>
      <c r="M1092" s="103"/>
    </row>
    <row r="1093" spans="12:13" s="102" customFormat="1">
      <c r="L1093" s="103"/>
      <c r="M1093" s="103"/>
    </row>
    <row r="1094" spans="12:13" s="102" customFormat="1">
      <c r="L1094" s="103"/>
      <c r="M1094" s="103"/>
    </row>
    <row r="1095" spans="12:13" s="102" customFormat="1">
      <c r="L1095" s="103"/>
      <c r="M1095" s="103"/>
    </row>
    <row r="1096" spans="12:13" s="102" customFormat="1">
      <c r="L1096" s="103"/>
      <c r="M1096" s="103"/>
    </row>
    <row r="1097" spans="12:13" s="102" customFormat="1">
      <c r="L1097" s="103"/>
      <c r="M1097" s="103"/>
    </row>
    <row r="1098" spans="12:13" s="102" customFormat="1">
      <c r="L1098" s="103"/>
      <c r="M1098" s="103"/>
    </row>
    <row r="1099" spans="12:13" s="102" customFormat="1">
      <c r="L1099" s="103"/>
      <c r="M1099" s="103"/>
    </row>
    <row r="1100" spans="12:13" s="102" customFormat="1">
      <c r="L1100" s="103"/>
      <c r="M1100" s="103"/>
    </row>
    <row r="1101" spans="12:13" s="102" customFormat="1">
      <c r="L1101" s="103"/>
      <c r="M1101" s="103"/>
    </row>
    <row r="1102" spans="12:13" s="102" customFormat="1">
      <c r="L1102" s="103"/>
      <c r="M1102" s="103"/>
    </row>
    <row r="1103" spans="12:13" s="102" customFormat="1">
      <c r="L1103" s="103"/>
      <c r="M1103" s="103"/>
    </row>
    <row r="1104" spans="12:13" s="102" customFormat="1">
      <c r="L1104" s="103"/>
      <c r="M1104" s="103"/>
    </row>
    <row r="1105" spans="12:13" s="102" customFormat="1">
      <c r="L1105" s="103"/>
      <c r="M1105" s="103"/>
    </row>
    <row r="1106" spans="12:13" s="102" customFormat="1">
      <c r="L1106" s="103"/>
      <c r="M1106" s="103"/>
    </row>
    <row r="1107" spans="12:13" s="102" customFormat="1">
      <c r="L1107" s="103"/>
      <c r="M1107" s="103"/>
    </row>
    <row r="1108" spans="12:13" s="102" customFormat="1">
      <c r="L1108" s="103"/>
      <c r="M1108" s="103"/>
    </row>
    <row r="1109" spans="12:13" s="102" customFormat="1">
      <c r="L1109" s="103"/>
      <c r="M1109" s="103"/>
    </row>
    <row r="1110" spans="12:13" s="102" customFormat="1">
      <c r="L1110" s="103"/>
      <c r="M1110" s="103"/>
    </row>
    <row r="1111" spans="12:13" s="102" customFormat="1">
      <c r="L1111" s="103"/>
      <c r="M1111" s="103"/>
    </row>
    <row r="1112" spans="12:13" s="102" customFormat="1">
      <c r="L1112" s="103"/>
      <c r="M1112" s="103"/>
    </row>
    <row r="1113" spans="12:13" s="102" customFormat="1">
      <c r="L1113" s="103"/>
      <c r="M1113" s="103"/>
    </row>
    <row r="1114" spans="12:13" s="102" customFormat="1">
      <c r="L1114" s="103"/>
      <c r="M1114" s="103"/>
    </row>
    <row r="1115" spans="12:13" s="102" customFormat="1">
      <c r="L1115" s="103"/>
      <c r="M1115" s="103"/>
    </row>
    <row r="1116" spans="12:13" s="102" customFormat="1">
      <c r="L1116" s="103"/>
      <c r="M1116" s="103"/>
    </row>
    <row r="1117" spans="12:13" s="102" customFormat="1">
      <c r="L1117" s="103"/>
      <c r="M1117" s="103"/>
    </row>
    <row r="1118" spans="12:13" s="102" customFormat="1">
      <c r="L1118" s="103"/>
      <c r="M1118" s="103"/>
    </row>
    <row r="1119" spans="12:13" s="102" customFormat="1">
      <c r="L1119" s="103"/>
      <c r="M1119" s="103"/>
    </row>
    <row r="1120" spans="12:13" s="102" customFormat="1">
      <c r="L1120" s="103"/>
      <c r="M1120" s="103"/>
    </row>
    <row r="1121" spans="12:13" s="102" customFormat="1">
      <c r="L1121" s="103"/>
      <c r="M1121" s="103"/>
    </row>
    <row r="1122" spans="12:13" s="102" customFormat="1">
      <c r="L1122" s="103"/>
      <c r="M1122" s="103"/>
    </row>
    <row r="1123" spans="12:13" s="102" customFormat="1">
      <c r="L1123" s="103"/>
      <c r="M1123" s="103"/>
    </row>
    <row r="1124" spans="12:13" s="102" customFormat="1">
      <c r="L1124" s="103"/>
      <c r="M1124" s="103"/>
    </row>
    <row r="1125" spans="12:13" s="102" customFormat="1">
      <c r="L1125" s="103"/>
      <c r="M1125" s="103"/>
    </row>
    <row r="1126" spans="12:13" s="102" customFormat="1">
      <c r="L1126" s="103"/>
      <c r="M1126" s="103"/>
    </row>
    <row r="1127" spans="12:13" s="102" customFormat="1">
      <c r="L1127" s="103"/>
      <c r="M1127" s="103"/>
    </row>
    <row r="1128" spans="12:13" s="102" customFormat="1">
      <c r="L1128" s="103"/>
      <c r="M1128" s="103"/>
    </row>
    <row r="1129" spans="12:13" s="102" customFormat="1">
      <c r="L1129" s="103"/>
      <c r="M1129" s="103"/>
    </row>
    <row r="1130" spans="12:13" s="102" customFormat="1">
      <c r="L1130" s="103"/>
      <c r="M1130" s="103"/>
    </row>
    <row r="1131" spans="12:13" s="102" customFormat="1">
      <c r="L1131" s="103"/>
      <c r="M1131" s="103"/>
    </row>
    <row r="1132" spans="12:13" s="102" customFormat="1">
      <c r="L1132" s="103"/>
      <c r="M1132" s="103"/>
    </row>
    <row r="1133" spans="12:13" s="102" customFormat="1">
      <c r="L1133" s="103"/>
      <c r="M1133" s="103"/>
    </row>
    <row r="1134" spans="12:13" s="102" customFormat="1">
      <c r="L1134" s="103"/>
      <c r="M1134" s="103"/>
    </row>
    <row r="1135" spans="12:13" s="102" customFormat="1">
      <c r="L1135" s="103"/>
      <c r="M1135" s="103"/>
    </row>
    <row r="1136" spans="12:13" s="102" customFormat="1">
      <c r="L1136" s="103"/>
      <c r="M1136" s="103"/>
    </row>
    <row r="1137" spans="12:13" s="102" customFormat="1">
      <c r="L1137" s="103"/>
      <c r="M1137" s="103"/>
    </row>
    <row r="1138" spans="12:13" s="102" customFormat="1">
      <c r="L1138" s="103"/>
      <c r="M1138" s="103"/>
    </row>
    <row r="1139" spans="12:13" s="102" customFormat="1">
      <c r="L1139" s="103"/>
      <c r="M1139" s="103"/>
    </row>
    <row r="1140" spans="12:13" s="102" customFormat="1">
      <c r="L1140" s="103"/>
      <c r="M1140" s="103"/>
    </row>
    <row r="1141" spans="12:13" s="102" customFormat="1">
      <c r="L1141" s="103"/>
      <c r="M1141" s="103"/>
    </row>
    <row r="1142" spans="12:13" s="102" customFormat="1">
      <c r="L1142" s="103"/>
      <c r="M1142" s="103"/>
    </row>
    <row r="1143" spans="12:13" s="102" customFormat="1">
      <c r="L1143" s="103"/>
      <c r="M1143" s="103"/>
    </row>
    <row r="1144" spans="12:13" s="102" customFormat="1">
      <c r="L1144" s="103"/>
      <c r="M1144" s="103"/>
    </row>
    <row r="1145" spans="12:13" s="102" customFormat="1">
      <c r="L1145" s="103"/>
      <c r="M1145" s="103"/>
    </row>
    <row r="1146" spans="12:13" s="102" customFormat="1">
      <c r="L1146" s="103"/>
      <c r="M1146" s="103"/>
    </row>
    <row r="1147" spans="12:13" s="102" customFormat="1">
      <c r="L1147" s="103"/>
      <c r="M1147" s="103"/>
    </row>
    <row r="1148" spans="12:13" s="102" customFormat="1">
      <c r="L1148" s="103"/>
      <c r="M1148" s="103"/>
    </row>
    <row r="1149" spans="12:13" s="102" customFormat="1">
      <c r="L1149" s="103"/>
      <c r="M1149" s="103"/>
    </row>
    <row r="1150" spans="12:13" s="102" customFormat="1">
      <c r="L1150" s="103"/>
      <c r="M1150" s="103"/>
    </row>
    <row r="1151" spans="12:13" s="102" customFormat="1">
      <c r="L1151" s="103"/>
      <c r="M1151" s="103"/>
    </row>
    <row r="1152" spans="12:13" s="102" customFormat="1">
      <c r="L1152" s="103"/>
      <c r="M1152" s="103"/>
    </row>
    <row r="1153" spans="12:13" s="102" customFormat="1">
      <c r="L1153" s="103"/>
      <c r="M1153" s="103"/>
    </row>
    <row r="1154" spans="12:13" s="102" customFormat="1">
      <c r="L1154" s="103"/>
      <c r="M1154" s="103"/>
    </row>
    <row r="1155" spans="12:13" s="102" customFormat="1">
      <c r="L1155" s="103"/>
      <c r="M1155" s="103"/>
    </row>
    <row r="1156" spans="12:13" s="102" customFormat="1">
      <c r="L1156" s="103"/>
      <c r="M1156" s="103"/>
    </row>
    <row r="1157" spans="12:13" s="102" customFormat="1">
      <c r="L1157" s="103"/>
      <c r="M1157" s="103"/>
    </row>
    <row r="1158" spans="12:13" s="102" customFormat="1">
      <c r="L1158" s="103"/>
      <c r="M1158" s="103"/>
    </row>
    <row r="1159" spans="12:13" s="102" customFormat="1">
      <c r="L1159" s="103"/>
      <c r="M1159" s="103"/>
    </row>
    <row r="1160" spans="12:13" s="102" customFormat="1">
      <c r="L1160" s="103"/>
      <c r="M1160" s="103"/>
    </row>
    <row r="1161" spans="12:13" s="102" customFormat="1">
      <c r="L1161" s="103"/>
      <c r="M1161" s="103"/>
    </row>
    <row r="1162" spans="12:13" s="102" customFormat="1">
      <c r="L1162" s="103"/>
      <c r="M1162" s="103"/>
    </row>
    <row r="1163" spans="12:13" s="102" customFormat="1">
      <c r="L1163" s="103"/>
      <c r="M1163" s="103"/>
    </row>
    <row r="1164" spans="12:13" s="102" customFormat="1">
      <c r="L1164" s="103"/>
      <c r="M1164" s="103"/>
    </row>
    <row r="1165" spans="12:13" s="102" customFormat="1">
      <c r="L1165" s="103"/>
      <c r="M1165" s="103"/>
    </row>
    <row r="1166" spans="12:13" s="102" customFormat="1">
      <c r="L1166" s="103"/>
      <c r="M1166" s="103"/>
    </row>
    <row r="1167" spans="12:13" s="102" customFormat="1">
      <c r="L1167" s="103"/>
      <c r="M1167" s="103"/>
    </row>
    <row r="1168" spans="12:13" s="102" customFormat="1">
      <c r="L1168" s="103"/>
      <c r="M1168" s="103"/>
    </row>
    <row r="1169" spans="12:13" s="102" customFormat="1">
      <c r="L1169" s="103"/>
      <c r="M1169" s="103"/>
    </row>
    <row r="1170" spans="12:13" s="102" customFormat="1">
      <c r="L1170" s="103"/>
      <c r="M1170" s="103"/>
    </row>
    <row r="1171" spans="12:13" s="102" customFormat="1">
      <c r="L1171" s="103"/>
      <c r="M1171" s="103"/>
    </row>
    <row r="1172" spans="12:13" s="102" customFormat="1">
      <c r="L1172" s="103"/>
      <c r="M1172" s="103"/>
    </row>
    <row r="1173" spans="12:13" s="102" customFormat="1">
      <c r="L1173" s="103"/>
      <c r="M1173" s="103"/>
    </row>
    <row r="1174" spans="12:13" s="102" customFormat="1">
      <c r="L1174" s="103"/>
      <c r="M1174" s="103"/>
    </row>
    <row r="1175" spans="12:13" s="102" customFormat="1">
      <c r="L1175" s="103"/>
      <c r="M1175" s="103"/>
    </row>
    <row r="1176" spans="12:13" s="102" customFormat="1">
      <c r="L1176" s="103"/>
      <c r="M1176" s="103"/>
    </row>
    <row r="1177" spans="12:13" s="102" customFormat="1">
      <c r="L1177" s="103"/>
      <c r="M1177" s="103"/>
    </row>
    <row r="1178" spans="12:13" s="102" customFormat="1">
      <c r="L1178" s="103"/>
      <c r="M1178" s="103"/>
    </row>
    <row r="1179" spans="12:13" s="102" customFormat="1">
      <c r="L1179" s="103"/>
      <c r="M1179" s="103"/>
    </row>
    <row r="1180" spans="12:13" s="102" customFormat="1">
      <c r="L1180" s="103"/>
      <c r="M1180" s="103"/>
    </row>
    <row r="1181" spans="12:13" s="102" customFormat="1">
      <c r="L1181" s="103"/>
      <c r="M1181" s="103"/>
    </row>
    <row r="1182" spans="12:13" s="102" customFormat="1">
      <c r="L1182" s="103"/>
      <c r="M1182" s="103"/>
    </row>
    <row r="1183" spans="12:13" s="102" customFormat="1">
      <c r="L1183" s="103"/>
      <c r="M1183" s="103"/>
    </row>
    <row r="1184" spans="12:13" s="102" customFormat="1">
      <c r="L1184" s="103"/>
      <c r="M1184" s="103"/>
    </row>
    <row r="1185" spans="12:13" s="102" customFormat="1">
      <c r="L1185" s="103"/>
      <c r="M1185" s="103"/>
    </row>
    <row r="1186" spans="12:13" s="102" customFormat="1">
      <c r="L1186" s="103"/>
      <c r="M1186" s="103"/>
    </row>
    <row r="1187" spans="12:13" s="102" customFormat="1">
      <c r="L1187" s="103"/>
      <c r="M1187" s="103"/>
    </row>
    <row r="1188" spans="12:13" s="102" customFormat="1">
      <c r="L1188" s="103"/>
      <c r="M1188" s="103"/>
    </row>
    <row r="1189" spans="12:13" s="102" customFormat="1">
      <c r="L1189" s="103"/>
      <c r="M1189" s="103"/>
    </row>
    <row r="1190" spans="12:13" s="102" customFormat="1">
      <c r="L1190" s="103"/>
      <c r="M1190" s="103"/>
    </row>
    <row r="1191" spans="12:13" s="102" customFormat="1">
      <c r="L1191" s="103"/>
      <c r="M1191" s="103"/>
    </row>
    <row r="1192" spans="12:13" s="102" customFormat="1">
      <c r="L1192" s="103"/>
      <c r="M1192" s="103"/>
    </row>
    <row r="1193" spans="12:13" s="102" customFormat="1">
      <c r="L1193" s="103"/>
      <c r="M1193" s="103"/>
    </row>
    <row r="1194" spans="12:13" s="102" customFormat="1">
      <c r="L1194" s="103"/>
      <c r="M1194" s="103"/>
    </row>
    <row r="1195" spans="12:13" s="102" customFormat="1">
      <c r="L1195" s="103"/>
      <c r="M1195" s="103"/>
    </row>
    <row r="1196" spans="12:13" s="102" customFormat="1">
      <c r="L1196" s="103"/>
      <c r="M1196" s="103"/>
    </row>
    <row r="1197" spans="12:13" s="102" customFormat="1">
      <c r="L1197" s="103"/>
      <c r="M1197" s="103"/>
    </row>
    <row r="1198" spans="12:13" s="102" customFormat="1">
      <c r="L1198" s="103"/>
      <c r="M1198" s="103"/>
    </row>
    <row r="1199" spans="12:13" s="102" customFormat="1">
      <c r="L1199" s="103"/>
      <c r="M1199" s="103"/>
    </row>
    <row r="1200" spans="12:13" s="102" customFormat="1">
      <c r="L1200" s="103"/>
      <c r="M1200" s="103"/>
    </row>
    <row r="1201" spans="12:13" s="102" customFormat="1">
      <c r="L1201" s="103"/>
      <c r="M1201" s="103"/>
    </row>
    <row r="1202" spans="12:13" s="102" customFormat="1">
      <c r="L1202" s="103"/>
      <c r="M1202" s="103"/>
    </row>
    <row r="1203" spans="12:13" s="102" customFormat="1">
      <c r="L1203" s="103"/>
      <c r="M1203" s="103"/>
    </row>
    <row r="1204" spans="12:13" s="102" customFormat="1">
      <c r="L1204" s="103"/>
      <c r="M1204" s="103"/>
    </row>
    <row r="1205" spans="12:13" s="102" customFormat="1">
      <c r="L1205" s="103"/>
      <c r="M1205" s="103"/>
    </row>
    <row r="1206" spans="12:13" s="102" customFormat="1">
      <c r="L1206" s="103"/>
      <c r="M1206" s="103"/>
    </row>
    <row r="1207" spans="12:13" s="102" customFormat="1">
      <c r="L1207" s="103"/>
      <c r="M1207" s="103"/>
    </row>
    <row r="1208" spans="12:13" s="102" customFormat="1">
      <c r="L1208" s="103"/>
      <c r="M1208" s="103"/>
    </row>
    <row r="1209" spans="12:13" s="102" customFormat="1">
      <c r="L1209" s="103"/>
      <c r="M1209" s="103"/>
    </row>
    <row r="1210" spans="12:13" s="102" customFormat="1">
      <c r="L1210" s="103"/>
      <c r="M1210" s="103"/>
    </row>
    <row r="1211" spans="12:13" s="102" customFormat="1">
      <c r="L1211" s="103"/>
      <c r="M1211" s="103"/>
    </row>
    <row r="1212" spans="12:13" s="102" customFormat="1">
      <c r="L1212" s="103"/>
      <c r="M1212" s="103"/>
    </row>
    <row r="1213" spans="12:13" s="102" customFormat="1">
      <c r="L1213" s="103"/>
      <c r="M1213" s="103"/>
    </row>
    <row r="1214" spans="12:13" s="102" customFormat="1">
      <c r="L1214" s="103"/>
      <c r="M1214" s="103"/>
    </row>
    <row r="1215" spans="12:13" s="102" customFormat="1">
      <c r="L1215" s="103"/>
      <c r="M1215" s="103"/>
    </row>
    <row r="1216" spans="12:13" s="102" customFormat="1">
      <c r="L1216" s="103"/>
      <c r="M1216" s="103"/>
    </row>
    <row r="1217" spans="12:13" s="102" customFormat="1">
      <c r="L1217" s="103"/>
      <c r="M1217" s="103"/>
    </row>
    <row r="1218" spans="12:13" s="102" customFormat="1">
      <c r="L1218" s="103"/>
      <c r="M1218" s="103"/>
    </row>
    <row r="1219" spans="12:13" s="102" customFormat="1">
      <c r="L1219" s="103"/>
      <c r="M1219" s="103"/>
    </row>
    <row r="1220" spans="12:13" s="102" customFormat="1">
      <c r="L1220" s="103"/>
      <c r="M1220" s="103"/>
    </row>
    <row r="1221" spans="12:13" s="102" customFormat="1">
      <c r="L1221" s="103"/>
      <c r="M1221" s="103"/>
    </row>
    <row r="1222" spans="12:13" s="102" customFormat="1">
      <c r="L1222" s="103"/>
      <c r="M1222" s="103"/>
    </row>
    <row r="1223" spans="12:13" s="102" customFormat="1">
      <c r="L1223" s="103"/>
      <c r="M1223" s="103"/>
    </row>
    <row r="1224" spans="12:13" s="102" customFormat="1">
      <c r="L1224" s="103"/>
      <c r="M1224" s="103"/>
    </row>
    <row r="1225" spans="12:13" s="102" customFormat="1">
      <c r="L1225" s="103"/>
      <c r="M1225" s="103"/>
    </row>
    <row r="1226" spans="12:13" s="102" customFormat="1">
      <c r="L1226" s="103"/>
      <c r="M1226" s="103"/>
    </row>
    <row r="1227" spans="12:13" s="102" customFormat="1">
      <c r="L1227" s="103"/>
      <c r="M1227" s="103"/>
    </row>
    <row r="1228" spans="12:13" s="102" customFormat="1">
      <c r="L1228" s="103"/>
      <c r="M1228" s="103"/>
    </row>
    <row r="1229" spans="12:13" s="102" customFormat="1">
      <c r="L1229" s="103"/>
      <c r="M1229" s="103"/>
    </row>
    <row r="1230" spans="12:13" s="102" customFormat="1">
      <c r="L1230" s="103"/>
      <c r="M1230" s="103"/>
    </row>
    <row r="1231" spans="12:13" s="102" customFormat="1">
      <c r="L1231" s="103"/>
      <c r="M1231" s="103"/>
    </row>
    <row r="1232" spans="12:13" s="102" customFormat="1">
      <c r="L1232" s="103"/>
      <c r="M1232" s="103"/>
    </row>
    <row r="1233" spans="12:13" s="102" customFormat="1">
      <c r="L1233" s="103"/>
      <c r="M1233" s="103"/>
    </row>
    <row r="1234" spans="12:13" s="102" customFormat="1">
      <c r="L1234" s="103"/>
      <c r="M1234" s="103"/>
    </row>
    <row r="1235" spans="12:13" s="102" customFormat="1">
      <c r="L1235" s="103"/>
      <c r="M1235" s="103"/>
    </row>
    <row r="1236" spans="12:13" s="102" customFormat="1">
      <c r="L1236" s="103"/>
      <c r="M1236" s="103"/>
    </row>
    <row r="1237" spans="12:13" s="102" customFormat="1">
      <c r="L1237" s="103"/>
      <c r="M1237" s="103"/>
    </row>
    <row r="1238" spans="12:13" s="102" customFormat="1">
      <c r="L1238" s="103"/>
      <c r="M1238" s="103"/>
    </row>
    <row r="1239" spans="12:13" s="102" customFormat="1">
      <c r="L1239" s="103"/>
      <c r="M1239" s="103"/>
    </row>
    <row r="1240" spans="12:13" s="102" customFormat="1">
      <c r="L1240" s="103"/>
      <c r="M1240" s="103"/>
    </row>
    <row r="1241" spans="12:13" s="102" customFormat="1">
      <c r="L1241" s="103"/>
      <c r="M1241" s="103"/>
    </row>
    <row r="1242" spans="12:13" s="102" customFormat="1">
      <c r="L1242" s="103"/>
      <c r="M1242" s="103"/>
    </row>
    <row r="1243" spans="12:13" s="102" customFormat="1">
      <c r="L1243" s="103"/>
      <c r="M1243" s="103"/>
    </row>
    <row r="1244" spans="12:13" s="102" customFormat="1">
      <c r="L1244" s="103"/>
      <c r="M1244" s="103"/>
    </row>
    <row r="1245" spans="12:13" s="102" customFormat="1">
      <c r="L1245" s="103"/>
      <c r="M1245" s="103"/>
    </row>
    <row r="1246" spans="12:13" s="102" customFormat="1">
      <c r="L1246" s="103"/>
      <c r="M1246" s="103"/>
    </row>
    <row r="1247" spans="12:13" s="102" customFormat="1">
      <c r="L1247" s="103"/>
      <c r="M1247" s="103"/>
    </row>
    <row r="1248" spans="12:13" s="102" customFormat="1">
      <c r="L1248" s="103"/>
      <c r="M1248" s="103"/>
    </row>
    <row r="1249" spans="12:13" s="102" customFormat="1">
      <c r="L1249" s="103"/>
      <c r="M1249" s="103"/>
    </row>
    <row r="1250" spans="12:13" s="102" customFormat="1">
      <c r="L1250" s="103"/>
      <c r="M1250" s="103"/>
    </row>
    <row r="1251" spans="12:13" s="102" customFormat="1">
      <c r="L1251" s="103"/>
      <c r="M1251" s="103"/>
    </row>
    <row r="1252" spans="12:13" s="102" customFormat="1">
      <c r="L1252" s="103"/>
      <c r="M1252" s="103"/>
    </row>
    <row r="1253" spans="12:13" s="102" customFormat="1">
      <c r="L1253" s="103"/>
      <c r="M1253" s="103"/>
    </row>
    <row r="1254" spans="12:13" s="102" customFormat="1">
      <c r="L1254" s="103"/>
      <c r="M1254" s="103"/>
    </row>
    <row r="1255" spans="12:13" s="102" customFormat="1">
      <c r="L1255" s="103"/>
      <c r="M1255" s="103"/>
    </row>
    <row r="1256" spans="12:13" s="102" customFormat="1">
      <c r="L1256" s="103"/>
      <c r="M1256" s="103"/>
    </row>
    <row r="1257" spans="12:13" s="102" customFormat="1">
      <c r="L1257" s="103"/>
      <c r="M1257" s="103"/>
    </row>
    <row r="1258" spans="12:13" s="102" customFormat="1">
      <c r="L1258" s="103"/>
      <c r="M1258" s="103"/>
    </row>
    <row r="1259" spans="12:13" s="102" customFormat="1">
      <c r="L1259" s="103"/>
      <c r="M1259" s="103"/>
    </row>
    <row r="1260" spans="12:13" s="102" customFormat="1">
      <c r="L1260" s="103"/>
      <c r="M1260" s="103"/>
    </row>
    <row r="1261" spans="12:13" s="102" customFormat="1">
      <c r="L1261" s="103"/>
      <c r="M1261" s="103"/>
    </row>
    <row r="1262" spans="12:13" s="102" customFormat="1">
      <c r="L1262" s="103"/>
      <c r="M1262" s="103"/>
    </row>
    <row r="1263" spans="12:13" s="102" customFormat="1">
      <c r="L1263" s="103"/>
      <c r="M1263" s="103"/>
    </row>
    <row r="1264" spans="12:13" s="102" customFormat="1">
      <c r="L1264" s="103"/>
      <c r="M1264" s="103"/>
    </row>
    <row r="1265" spans="12:13" s="102" customFormat="1">
      <c r="L1265" s="103"/>
      <c r="M1265" s="103"/>
    </row>
    <row r="1266" spans="12:13" s="102" customFormat="1">
      <c r="L1266" s="103"/>
      <c r="M1266" s="103"/>
    </row>
    <row r="1267" spans="12:13" s="102" customFormat="1">
      <c r="L1267" s="103"/>
      <c r="M1267" s="103"/>
    </row>
    <row r="1268" spans="12:13" s="102" customFormat="1">
      <c r="L1268" s="103"/>
      <c r="M1268" s="103"/>
    </row>
    <row r="1269" spans="12:13" s="102" customFormat="1">
      <c r="L1269" s="103"/>
      <c r="M1269" s="103"/>
    </row>
    <row r="1270" spans="12:13" s="102" customFormat="1">
      <c r="L1270" s="103"/>
      <c r="M1270" s="103"/>
    </row>
    <row r="1271" spans="12:13" s="102" customFormat="1">
      <c r="L1271" s="103"/>
      <c r="M1271" s="103"/>
    </row>
    <row r="1272" spans="12:13" s="102" customFormat="1">
      <c r="L1272" s="103"/>
      <c r="M1272" s="103"/>
    </row>
    <row r="1273" spans="12:13" s="102" customFormat="1">
      <c r="L1273" s="103"/>
      <c r="M1273" s="103"/>
    </row>
    <row r="1274" spans="12:13" s="102" customFormat="1">
      <c r="L1274" s="103"/>
      <c r="M1274" s="103"/>
    </row>
    <row r="1275" spans="12:13" s="102" customFormat="1">
      <c r="L1275" s="103"/>
      <c r="M1275" s="103"/>
    </row>
    <row r="1276" spans="12:13" s="102" customFormat="1">
      <c r="L1276" s="103"/>
      <c r="M1276" s="103"/>
    </row>
    <row r="1277" spans="12:13" s="102" customFormat="1">
      <c r="L1277" s="103"/>
      <c r="M1277" s="103"/>
    </row>
    <row r="1278" spans="12:13" s="102" customFormat="1">
      <c r="L1278" s="103"/>
      <c r="M1278" s="103"/>
    </row>
    <row r="1279" spans="12:13" s="102" customFormat="1">
      <c r="L1279" s="103"/>
      <c r="M1279" s="103"/>
    </row>
    <row r="1280" spans="12:13" s="102" customFormat="1">
      <c r="L1280" s="103"/>
      <c r="M1280" s="103"/>
    </row>
    <row r="1281" spans="12:13" s="102" customFormat="1">
      <c r="L1281" s="103"/>
      <c r="M1281" s="103"/>
    </row>
    <row r="1282" spans="12:13" s="102" customFormat="1">
      <c r="L1282" s="103"/>
      <c r="M1282" s="103"/>
    </row>
    <row r="1283" spans="12:13" s="102" customFormat="1">
      <c r="L1283" s="103"/>
      <c r="M1283" s="103"/>
    </row>
    <row r="1284" spans="12:13" s="102" customFormat="1">
      <c r="L1284" s="103"/>
      <c r="M1284" s="103"/>
    </row>
    <row r="1285" spans="12:13" s="102" customFormat="1">
      <c r="L1285" s="103"/>
      <c r="M1285" s="103"/>
    </row>
    <row r="1286" spans="12:13" s="102" customFormat="1">
      <c r="L1286" s="103"/>
      <c r="M1286" s="103"/>
    </row>
    <row r="1287" spans="12:13" s="102" customFormat="1">
      <c r="L1287" s="103"/>
      <c r="M1287" s="103"/>
    </row>
    <row r="1288" spans="12:13" s="102" customFormat="1">
      <c r="L1288" s="103"/>
      <c r="M1288" s="103"/>
    </row>
    <row r="1289" spans="12:13" s="102" customFormat="1">
      <c r="L1289" s="103"/>
      <c r="M1289" s="103"/>
    </row>
    <row r="1290" spans="12:13" s="102" customFormat="1">
      <c r="L1290" s="103"/>
      <c r="M1290" s="103"/>
    </row>
    <row r="1291" spans="12:13" s="102" customFormat="1">
      <c r="L1291" s="103"/>
      <c r="M1291" s="103"/>
    </row>
    <row r="1292" spans="12:13" s="102" customFormat="1">
      <c r="L1292" s="103"/>
      <c r="M1292" s="103"/>
    </row>
    <row r="1293" spans="12:13" s="102" customFormat="1">
      <c r="L1293" s="103"/>
      <c r="M1293" s="103"/>
    </row>
    <row r="1294" spans="12:13" s="102" customFormat="1">
      <c r="L1294" s="103"/>
      <c r="M1294" s="103"/>
    </row>
    <row r="1295" spans="12:13" s="102" customFormat="1">
      <c r="L1295" s="103"/>
      <c r="M1295" s="103"/>
    </row>
    <row r="1296" spans="12:13" s="102" customFormat="1">
      <c r="L1296" s="103"/>
      <c r="M1296" s="103"/>
    </row>
    <row r="1297" spans="12:13" s="102" customFormat="1">
      <c r="L1297" s="103"/>
      <c r="M1297" s="103"/>
    </row>
    <row r="1298" spans="12:13" s="102" customFormat="1">
      <c r="L1298" s="103"/>
      <c r="M1298" s="103"/>
    </row>
    <row r="1299" spans="12:13" s="102" customFormat="1">
      <c r="L1299" s="103"/>
      <c r="M1299" s="103"/>
    </row>
    <row r="1300" spans="12:13" s="102" customFormat="1">
      <c r="L1300" s="103"/>
      <c r="M1300" s="103"/>
    </row>
    <row r="1301" spans="12:13" s="102" customFormat="1">
      <c r="L1301" s="103"/>
      <c r="M1301" s="103"/>
    </row>
    <row r="1302" spans="12:13" s="102" customFormat="1">
      <c r="L1302" s="103"/>
      <c r="M1302" s="103"/>
    </row>
    <row r="1303" spans="12:13" s="102" customFormat="1">
      <c r="L1303" s="103"/>
      <c r="M1303" s="103"/>
    </row>
    <row r="1304" spans="12:13" s="102" customFormat="1">
      <c r="L1304" s="103"/>
      <c r="M1304" s="103"/>
    </row>
    <row r="1305" spans="12:13" s="102" customFormat="1">
      <c r="L1305" s="103"/>
      <c r="M1305" s="103"/>
    </row>
    <row r="1306" spans="12:13" s="102" customFormat="1">
      <c r="L1306" s="103"/>
      <c r="M1306" s="103"/>
    </row>
    <row r="1307" spans="12:13" s="102" customFormat="1">
      <c r="L1307" s="103"/>
      <c r="M1307" s="103"/>
    </row>
    <row r="1308" spans="12:13" s="102" customFormat="1">
      <c r="L1308" s="103"/>
      <c r="M1308" s="103"/>
    </row>
    <row r="1309" spans="12:13" s="102" customFormat="1">
      <c r="L1309" s="103"/>
      <c r="M1309" s="103"/>
    </row>
    <row r="1310" spans="12:13" s="102" customFormat="1">
      <c r="L1310" s="103"/>
      <c r="M1310" s="103"/>
    </row>
    <row r="1311" spans="12:13" s="102" customFormat="1">
      <c r="L1311" s="103"/>
      <c r="M1311" s="103"/>
    </row>
    <row r="1312" spans="12:13" s="102" customFormat="1">
      <c r="L1312" s="103"/>
      <c r="M1312" s="103"/>
    </row>
    <row r="1313" spans="12:13" s="102" customFormat="1">
      <c r="L1313" s="103"/>
      <c r="M1313" s="103"/>
    </row>
    <row r="1314" spans="12:13" s="102" customFormat="1">
      <c r="L1314" s="103"/>
      <c r="M1314" s="103"/>
    </row>
    <row r="1315" spans="12:13" s="102" customFormat="1">
      <c r="L1315" s="103"/>
      <c r="M1315" s="103"/>
    </row>
    <row r="1316" spans="12:13" s="102" customFormat="1">
      <c r="L1316" s="103"/>
      <c r="M1316" s="103"/>
    </row>
    <row r="1317" spans="12:13" s="102" customFormat="1">
      <c r="L1317" s="103"/>
      <c r="M1317" s="103"/>
    </row>
    <row r="1318" spans="12:13" s="102" customFormat="1">
      <c r="L1318" s="103"/>
      <c r="M1318" s="103"/>
    </row>
    <row r="1319" spans="12:13" s="102" customFormat="1">
      <c r="L1319" s="103"/>
      <c r="M1319" s="103"/>
    </row>
    <row r="1320" spans="12:13" s="102" customFormat="1">
      <c r="L1320" s="103"/>
      <c r="M1320" s="103"/>
    </row>
    <row r="1321" spans="12:13" s="102" customFormat="1">
      <c r="L1321" s="103"/>
      <c r="M1321" s="103"/>
    </row>
    <row r="1322" spans="12:13" s="102" customFormat="1">
      <c r="L1322" s="103"/>
      <c r="M1322" s="103"/>
    </row>
    <row r="1323" spans="12:13" s="102" customFormat="1">
      <c r="L1323" s="103"/>
      <c r="M1323" s="103"/>
    </row>
    <row r="1324" spans="12:13" s="102" customFormat="1">
      <c r="L1324" s="103"/>
      <c r="M1324" s="103"/>
    </row>
    <row r="1325" spans="12:13" s="102" customFormat="1">
      <c r="L1325" s="103"/>
      <c r="M1325" s="103"/>
    </row>
    <row r="1326" spans="12:13" s="102" customFormat="1">
      <c r="L1326" s="103"/>
      <c r="M1326" s="103"/>
    </row>
    <row r="1327" spans="12:13" s="102" customFormat="1">
      <c r="L1327" s="103"/>
      <c r="M1327" s="103"/>
    </row>
    <row r="1328" spans="12:13" s="102" customFormat="1">
      <c r="L1328" s="103"/>
      <c r="M1328" s="103"/>
    </row>
    <row r="1329" spans="12:13" s="102" customFormat="1">
      <c r="L1329" s="103"/>
      <c r="M1329" s="103"/>
    </row>
    <row r="1330" spans="12:13" s="102" customFormat="1">
      <c r="L1330" s="103"/>
      <c r="M1330" s="103"/>
    </row>
    <row r="1331" spans="12:13" s="102" customFormat="1">
      <c r="L1331" s="103"/>
      <c r="M1331" s="103"/>
    </row>
    <row r="1332" spans="12:13" s="102" customFormat="1">
      <c r="L1332" s="103"/>
      <c r="M1332" s="103"/>
    </row>
    <row r="1333" spans="12:13" s="102" customFormat="1">
      <c r="L1333" s="103"/>
      <c r="M1333" s="103"/>
    </row>
    <row r="1334" spans="12:13" s="102" customFormat="1">
      <c r="L1334" s="103"/>
      <c r="M1334" s="103"/>
    </row>
    <row r="1335" spans="12:13" s="102" customFormat="1">
      <c r="L1335" s="103"/>
      <c r="M1335" s="103"/>
    </row>
    <row r="1336" spans="12:13" s="102" customFormat="1">
      <c r="L1336" s="103"/>
      <c r="M1336" s="103"/>
    </row>
    <row r="1337" spans="12:13" s="102" customFormat="1">
      <c r="L1337" s="103"/>
      <c r="M1337" s="103"/>
    </row>
    <row r="1338" spans="12:13" s="102" customFormat="1">
      <c r="L1338" s="103"/>
      <c r="M1338" s="103"/>
    </row>
    <row r="1339" spans="12:13" s="102" customFormat="1">
      <c r="L1339" s="103"/>
      <c r="M1339" s="103"/>
    </row>
    <row r="1340" spans="12:13" s="102" customFormat="1">
      <c r="L1340" s="103"/>
      <c r="M1340" s="103"/>
    </row>
    <row r="1341" spans="12:13" s="102" customFormat="1">
      <c r="L1341" s="103"/>
      <c r="M1341" s="103"/>
    </row>
    <row r="1342" spans="12:13" s="102" customFormat="1">
      <c r="L1342" s="103"/>
      <c r="M1342" s="103"/>
    </row>
    <row r="1343" spans="12:13" s="102" customFormat="1">
      <c r="L1343" s="103"/>
      <c r="M1343" s="103"/>
    </row>
    <row r="1344" spans="12:13" s="102" customFormat="1">
      <c r="L1344" s="103"/>
      <c r="M1344" s="103"/>
    </row>
    <row r="1345" spans="12:13" s="102" customFormat="1">
      <c r="L1345" s="103"/>
      <c r="M1345" s="103"/>
    </row>
    <row r="1346" spans="12:13" s="102" customFormat="1">
      <c r="L1346" s="103"/>
      <c r="M1346" s="103"/>
    </row>
    <row r="1347" spans="12:13" s="102" customFormat="1">
      <c r="L1347" s="103"/>
      <c r="M1347" s="103"/>
    </row>
    <row r="1348" spans="12:13" s="102" customFormat="1">
      <c r="L1348" s="103"/>
      <c r="M1348" s="103"/>
    </row>
    <row r="1349" spans="12:13" s="102" customFormat="1">
      <c r="L1349" s="103"/>
      <c r="M1349" s="103"/>
    </row>
    <row r="1350" spans="12:13" s="102" customFormat="1">
      <c r="L1350" s="103"/>
      <c r="M1350" s="103"/>
    </row>
    <row r="1351" spans="12:13" s="102" customFormat="1">
      <c r="L1351" s="103"/>
      <c r="M1351" s="103"/>
    </row>
    <row r="1352" spans="12:13" s="102" customFormat="1">
      <c r="L1352" s="103"/>
      <c r="M1352" s="103"/>
    </row>
    <row r="1353" spans="12:13" s="102" customFormat="1">
      <c r="L1353" s="103"/>
      <c r="M1353" s="103"/>
    </row>
    <row r="1354" spans="12:13" s="102" customFormat="1">
      <c r="L1354" s="103"/>
      <c r="M1354" s="103"/>
    </row>
    <row r="1355" spans="12:13" s="102" customFormat="1">
      <c r="L1355" s="103"/>
      <c r="M1355" s="103"/>
    </row>
    <row r="1356" spans="12:13" s="102" customFormat="1">
      <c r="L1356" s="103"/>
      <c r="M1356" s="103"/>
    </row>
    <row r="1357" spans="12:13" s="102" customFormat="1">
      <c r="L1357" s="103"/>
      <c r="M1357" s="103"/>
    </row>
    <row r="1358" spans="12:13" s="102" customFormat="1">
      <c r="L1358" s="103"/>
      <c r="M1358" s="103"/>
    </row>
    <row r="1359" spans="12:13" s="102" customFormat="1">
      <c r="L1359" s="103"/>
      <c r="M1359" s="103"/>
    </row>
    <row r="1360" spans="12:13" s="102" customFormat="1">
      <c r="L1360" s="103"/>
      <c r="M1360" s="103"/>
    </row>
    <row r="1361" spans="12:13" s="102" customFormat="1">
      <c r="L1361" s="103"/>
      <c r="M1361" s="103"/>
    </row>
    <row r="1362" spans="12:13" s="102" customFormat="1">
      <c r="L1362" s="103"/>
      <c r="M1362" s="103"/>
    </row>
    <row r="1363" spans="12:13" s="102" customFormat="1">
      <c r="L1363" s="103"/>
      <c r="M1363" s="103"/>
    </row>
    <row r="1364" spans="12:13" s="102" customFormat="1">
      <c r="L1364" s="103"/>
      <c r="M1364" s="103"/>
    </row>
    <row r="1365" spans="12:13" s="102" customFormat="1">
      <c r="L1365" s="103"/>
      <c r="M1365" s="103"/>
    </row>
    <row r="1366" spans="12:13" s="102" customFormat="1">
      <c r="L1366" s="103"/>
      <c r="M1366" s="103"/>
    </row>
    <row r="1367" spans="12:13" s="102" customFormat="1">
      <c r="L1367" s="103"/>
      <c r="M1367" s="103"/>
    </row>
    <row r="1368" spans="12:13" s="102" customFormat="1">
      <c r="L1368" s="103"/>
      <c r="M1368" s="103"/>
    </row>
    <row r="1369" spans="12:13" s="102" customFormat="1">
      <c r="L1369" s="103"/>
      <c r="M1369" s="103"/>
    </row>
    <row r="1370" spans="12:13" s="102" customFormat="1">
      <c r="L1370" s="103"/>
      <c r="M1370" s="103"/>
    </row>
    <row r="1371" spans="12:13" s="102" customFormat="1">
      <c r="L1371" s="103"/>
      <c r="M1371" s="103"/>
    </row>
    <row r="1372" spans="12:13" s="102" customFormat="1">
      <c r="L1372" s="103"/>
      <c r="M1372" s="103"/>
    </row>
    <row r="1373" spans="12:13" s="102" customFormat="1">
      <c r="L1373" s="103"/>
      <c r="M1373" s="103"/>
    </row>
    <row r="1374" spans="12:13" s="102" customFormat="1">
      <c r="L1374" s="103"/>
      <c r="M1374" s="103"/>
    </row>
    <row r="1375" spans="12:13" s="102" customFormat="1">
      <c r="L1375" s="103"/>
      <c r="M1375" s="103"/>
    </row>
    <row r="1376" spans="12:13" s="102" customFormat="1">
      <c r="L1376" s="103"/>
      <c r="M1376" s="103"/>
    </row>
    <row r="1377" spans="12:13" s="102" customFormat="1">
      <c r="L1377" s="103"/>
      <c r="M1377" s="103"/>
    </row>
    <row r="1378" spans="12:13" s="102" customFormat="1">
      <c r="L1378" s="103"/>
      <c r="M1378" s="103"/>
    </row>
    <row r="1379" spans="12:13" s="102" customFormat="1">
      <c r="L1379" s="103"/>
      <c r="M1379" s="103"/>
    </row>
    <row r="1380" spans="12:13" s="102" customFormat="1">
      <c r="L1380" s="103"/>
      <c r="M1380" s="103"/>
    </row>
    <row r="1381" spans="12:13" s="102" customFormat="1">
      <c r="L1381" s="103"/>
      <c r="M1381" s="103"/>
    </row>
    <row r="1382" spans="12:13" s="102" customFormat="1">
      <c r="L1382" s="103"/>
      <c r="M1382" s="103"/>
    </row>
    <row r="1383" spans="12:13" s="102" customFormat="1">
      <c r="L1383" s="103"/>
      <c r="M1383" s="103"/>
    </row>
    <row r="1384" spans="12:13" s="102" customFormat="1">
      <c r="L1384" s="103"/>
      <c r="M1384" s="103"/>
    </row>
    <row r="1385" spans="12:13" s="102" customFormat="1">
      <c r="L1385" s="103"/>
      <c r="M1385" s="103"/>
    </row>
    <row r="1386" spans="12:13" s="102" customFormat="1">
      <c r="L1386" s="103"/>
      <c r="M1386" s="103"/>
    </row>
    <row r="1387" spans="12:13" s="102" customFormat="1">
      <c r="L1387" s="103"/>
      <c r="M1387" s="103"/>
    </row>
    <row r="1388" spans="12:13" s="102" customFormat="1">
      <c r="L1388" s="103"/>
      <c r="M1388" s="103"/>
    </row>
    <row r="1389" spans="12:13" s="102" customFormat="1">
      <c r="L1389" s="103"/>
      <c r="M1389" s="103"/>
    </row>
    <row r="1390" spans="12:13" s="102" customFormat="1">
      <c r="L1390" s="103"/>
      <c r="M1390" s="103"/>
    </row>
    <row r="1391" spans="12:13" s="102" customFormat="1">
      <c r="L1391" s="103"/>
      <c r="M1391" s="103"/>
    </row>
    <row r="1392" spans="12:13" s="102" customFormat="1">
      <c r="L1392" s="103"/>
      <c r="M1392" s="103"/>
    </row>
    <row r="1393" spans="12:13" s="102" customFormat="1">
      <c r="L1393" s="103"/>
      <c r="M1393" s="103"/>
    </row>
    <row r="1394" spans="12:13" s="102" customFormat="1">
      <c r="L1394" s="103"/>
      <c r="M1394" s="103"/>
    </row>
    <row r="1395" spans="12:13" s="102" customFormat="1">
      <c r="L1395" s="103"/>
      <c r="M1395" s="103"/>
    </row>
    <row r="1396" spans="12:13" s="102" customFormat="1">
      <c r="L1396" s="103"/>
      <c r="M1396" s="103"/>
    </row>
    <row r="1397" spans="12:13" s="102" customFormat="1">
      <c r="L1397" s="103"/>
      <c r="M1397" s="103"/>
    </row>
    <row r="1398" spans="12:13" s="102" customFormat="1">
      <c r="L1398" s="103"/>
      <c r="M1398" s="103"/>
    </row>
    <row r="1399" spans="12:13" s="102" customFormat="1">
      <c r="L1399" s="103"/>
      <c r="M1399" s="103"/>
    </row>
    <row r="1400" spans="12:13" s="102" customFormat="1">
      <c r="L1400" s="103"/>
      <c r="M1400" s="103"/>
    </row>
    <row r="1401" spans="12:13" s="102" customFormat="1">
      <c r="L1401" s="103"/>
      <c r="M1401" s="103"/>
    </row>
    <row r="1402" spans="12:13" s="102" customFormat="1">
      <c r="L1402" s="103"/>
      <c r="M1402" s="103"/>
    </row>
    <row r="1403" spans="12:13" s="102" customFormat="1">
      <c r="L1403" s="103"/>
      <c r="M1403" s="103"/>
    </row>
    <row r="1404" spans="12:13" s="102" customFormat="1">
      <c r="L1404" s="103"/>
      <c r="M1404" s="103"/>
    </row>
    <row r="1405" spans="12:13" s="102" customFormat="1">
      <c r="L1405" s="103"/>
      <c r="M1405" s="103"/>
    </row>
    <row r="1406" spans="12:13" s="102" customFormat="1">
      <c r="L1406" s="103"/>
      <c r="M1406" s="103"/>
    </row>
    <row r="1407" spans="12:13" s="102" customFormat="1">
      <c r="L1407" s="103"/>
      <c r="M1407" s="103"/>
    </row>
    <row r="1408" spans="12:13" s="102" customFormat="1">
      <c r="L1408" s="103"/>
      <c r="M1408" s="103"/>
    </row>
    <row r="1409" spans="12:13" s="102" customFormat="1">
      <c r="L1409" s="103"/>
      <c r="M1409" s="103"/>
    </row>
    <row r="1410" spans="12:13" s="102" customFormat="1">
      <c r="L1410" s="103"/>
      <c r="M1410" s="103"/>
    </row>
    <row r="1411" spans="12:13" s="102" customFormat="1">
      <c r="L1411" s="103"/>
      <c r="M1411" s="103"/>
    </row>
    <row r="1412" spans="12:13" s="102" customFormat="1">
      <c r="L1412" s="103"/>
      <c r="M1412" s="103"/>
    </row>
    <row r="1413" spans="12:13" s="102" customFormat="1">
      <c r="L1413" s="103"/>
      <c r="M1413" s="103"/>
    </row>
    <row r="1414" spans="12:13" s="102" customFormat="1">
      <c r="L1414" s="103"/>
      <c r="M1414" s="103"/>
    </row>
    <row r="1415" spans="12:13" s="102" customFormat="1">
      <c r="L1415" s="103"/>
      <c r="M1415" s="103"/>
    </row>
    <row r="1416" spans="12:13" s="102" customFormat="1">
      <c r="L1416" s="103"/>
      <c r="M1416" s="103"/>
    </row>
    <row r="1417" spans="12:13" s="102" customFormat="1">
      <c r="L1417" s="103"/>
      <c r="M1417" s="103"/>
    </row>
    <row r="1418" spans="12:13" s="102" customFormat="1">
      <c r="L1418" s="103"/>
      <c r="M1418" s="103"/>
    </row>
    <row r="1419" spans="12:13" s="102" customFormat="1">
      <c r="L1419" s="103"/>
      <c r="M1419" s="103"/>
    </row>
    <row r="1420" spans="12:13" s="102" customFormat="1">
      <c r="L1420" s="103"/>
      <c r="M1420" s="103"/>
    </row>
    <row r="1421" spans="12:13" s="102" customFormat="1">
      <c r="L1421" s="103"/>
      <c r="M1421" s="103"/>
    </row>
    <row r="1422" spans="12:13" s="102" customFormat="1">
      <c r="L1422" s="103"/>
      <c r="M1422" s="103"/>
    </row>
    <row r="1423" spans="12:13" s="102" customFormat="1">
      <c r="L1423" s="103"/>
      <c r="M1423" s="103"/>
    </row>
    <row r="1424" spans="12:13" s="102" customFormat="1">
      <c r="L1424" s="103"/>
      <c r="M1424" s="103"/>
    </row>
    <row r="1425" spans="7:13" s="102" customFormat="1">
      <c r="L1425" s="103"/>
      <c r="M1425" s="103"/>
    </row>
    <row r="1426" spans="7:13" s="102" customFormat="1">
      <c r="L1426" s="103"/>
      <c r="M1426" s="103"/>
    </row>
    <row r="1427" spans="7:13" s="102" customFormat="1">
      <c r="L1427" s="103"/>
      <c r="M1427" s="103"/>
    </row>
    <row r="1428" spans="7:13" s="102" customFormat="1">
      <c r="L1428" s="103"/>
      <c r="M1428" s="103"/>
    </row>
    <row r="1429" spans="7:13">
      <c r="G1429" s="102"/>
      <c r="H1429" s="102"/>
      <c r="I1429" s="102"/>
    </row>
    <row r="1430" spans="7:13">
      <c r="G1430" s="102"/>
      <c r="H1430" s="102"/>
      <c r="I1430" s="102"/>
    </row>
    <row r="1431" spans="7:13">
      <c r="G1431" s="102"/>
      <c r="H1431" s="102"/>
      <c r="I1431" s="102"/>
    </row>
    <row r="1432" spans="7:13">
      <c r="G1432" s="102"/>
      <c r="H1432" s="102"/>
      <c r="I1432" s="102"/>
    </row>
    <row r="1433" spans="7:13">
      <c r="G1433" s="102"/>
      <c r="H1433" s="102"/>
      <c r="I1433" s="102"/>
    </row>
    <row r="1434" spans="7:13">
      <c r="G1434" s="102"/>
      <c r="H1434" s="102"/>
      <c r="I1434" s="102"/>
    </row>
    <row r="1435" spans="7:13">
      <c r="G1435" s="102"/>
      <c r="H1435" s="102"/>
      <c r="I1435" s="102"/>
    </row>
    <row r="1436" spans="7:13">
      <c r="G1436" s="102"/>
      <c r="H1436" s="102"/>
      <c r="I1436" s="102"/>
    </row>
    <row r="1437" spans="7:13">
      <c r="G1437" s="102"/>
      <c r="H1437" s="102"/>
      <c r="I1437" s="102"/>
    </row>
    <row r="1438" spans="7:13">
      <c r="G1438" s="102"/>
      <c r="H1438" s="102"/>
      <c r="I1438" s="102"/>
    </row>
    <row r="1439" spans="7:13">
      <c r="G1439" s="102"/>
      <c r="H1439" s="102"/>
      <c r="I1439" s="102"/>
    </row>
    <row r="1440" spans="7:13">
      <c r="G1440" s="102"/>
      <c r="H1440" s="102"/>
      <c r="I1440" s="102"/>
    </row>
    <row r="1441" spans="7:9">
      <c r="G1441" s="102"/>
      <c r="H1441" s="102"/>
      <c r="I1441" s="102"/>
    </row>
    <row r="1442" spans="7:9">
      <c r="G1442" s="102"/>
      <c r="H1442" s="102"/>
      <c r="I1442" s="102"/>
    </row>
    <row r="1443" spans="7:9">
      <c r="G1443" s="102"/>
      <c r="H1443" s="102"/>
      <c r="I1443" s="102"/>
    </row>
    <row r="1444" spans="7:9">
      <c r="G1444" s="102"/>
      <c r="H1444" s="102"/>
      <c r="I1444" s="102"/>
    </row>
    <row r="1445" spans="7:9">
      <c r="G1445" s="102"/>
      <c r="H1445" s="102"/>
      <c r="I1445" s="102"/>
    </row>
    <row r="1446" spans="7:9">
      <c r="G1446" s="102"/>
      <c r="H1446" s="102"/>
      <c r="I1446" s="102"/>
    </row>
    <row r="1447" spans="7:9">
      <c r="G1447" s="102"/>
      <c r="H1447" s="102"/>
      <c r="I1447" s="102"/>
    </row>
    <row r="1448" spans="7:9">
      <c r="G1448" s="102"/>
      <c r="H1448" s="102"/>
      <c r="I1448" s="102"/>
    </row>
    <row r="1449" spans="7:9">
      <c r="G1449" s="102"/>
      <c r="H1449" s="102"/>
      <c r="I1449" s="102"/>
    </row>
    <row r="1450" spans="7:9">
      <c r="G1450" s="102"/>
      <c r="H1450" s="102"/>
      <c r="I1450" s="102"/>
    </row>
    <row r="1451" spans="7:9">
      <c r="G1451" s="102"/>
      <c r="H1451" s="102"/>
      <c r="I1451" s="102"/>
    </row>
    <row r="1452" spans="7:9">
      <c r="G1452" s="102"/>
      <c r="H1452" s="102"/>
      <c r="I1452" s="102"/>
    </row>
    <row r="1453" spans="7:9">
      <c r="G1453" s="102"/>
      <c r="H1453" s="102"/>
      <c r="I1453" s="102"/>
    </row>
    <row r="1454" spans="7:9">
      <c r="G1454" s="102"/>
      <c r="H1454" s="102"/>
      <c r="I1454" s="102"/>
    </row>
    <row r="1455" spans="7:9">
      <c r="G1455" s="102"/>
      <c r="H1455" s="102"/>
      <c r="I1455" s="102"/>
    </row>
    <row r="1456" spans="7:9">
      <c r="G1456" s="102"/>
      <c r="H1456" s="102"/>
      <c r="I1456" s="102"/>
    </row>
    <row r="1457" spans="7:9">
      <c r="G1457" s="102"/>
      <c r="H1457" s="102"/>
      <c r="I1457" s="102"/>
    </row>
    <row r="1458" spans="7:9">
      <c r="G1458" s="102"/>
      <c r="H1458" s="102"/>
      <c r="I1458" s="102"/>
    </row>
    <row r="1459" spans="7:9">
      <c r="G1459" s="102"/>
      <c r="H1459" s="102"/>
      <c r="I1459" s="102"/>
    </row>
    <row r="1460" spans="7:9">
      <c r="G1460" s="102"/>
      <c r="H1460" s="102"/>
      <c r="I1460" s="102"/>
    </row>
    <row r="1461" spans="7:9">
      <c r="G1461" s="102"/>
      <c r="H1461" s="102"/>
      <c r="I1461" s="102"/>
    </row>
    <row r="1462" spans="7:9">
      <c r="G1462" s="102"/>
      <c r="H1462" s="102"/>
      <c r="I1462" s="102"/>
    </row>
    <row r="1463" spans="7:9">
      <c r="G1463" s="102"/>
      <c r="H1463" s="102"/>
      <c r="I1463" s="102"/>
    </row>
    <row r="1464" spans="7:9">
      <c r="G1464" s="102"/>
      <c r="H1464" s="102"/>
      <c r="I1464" s="102"/>
    </row>
    <row r="1465" spans="7:9">
      <c r="G1465" s="102"/>
      <c r="H1465" s="102"/>
      <c r="I1465" s="102"/>
    </row>
    <row r="1466" spans="7:9">
      <c r="G1466" s="102"/>
      <c r="H1466" s="102"/>
      <c r="I1466" s="102"/>
    </row>
    <row r="1467" spans="7:9">
      <c r="G1467" s="102"/>
      <c r="H1467" s="102"/>
      <c r="I1467" s="102"/>
    </row>
    <row r="1468" spans="7:9">
      <c r="G1468" s="102"/>
      <c r="H1468" s="102"/>
      <c r="I1468" s="102"/>
    </row>
    <row r="1469" spans="7:9">
      <c r="G1469" s="102"/>
      <c r="H1469" s="102"/>
      <c r="I1469" s="102"/>
    </row>
    <row r="1470" spans="7:9">
      <c r="G1470" s="102"/>
      <c r="H1470" s="102"/>
      <c r="I1470" s="102"/>
    </row>
    <row r="1471" spans="7:9">
      <c r="G1471" s="102"/>
      <c r="H1471" s="102"/>
      <c r="I1471" s="102"/>
    </row>
    <row r="1472" spans="7:9">
      <c r="G1472" s="102"/>
      <c r="H1472" s="102"/>
      <c r="I1472" s="102"/>
    </row>
    <row r="1473" spans="7:9">
      <c r="G1473" s="102"/>
      <c r="H1473" s="102"/>
      <c r="I1473" s="102"/>
    </row>
    <row r="1474" spans="7:9">
      <c r="G1474" s="102"/>
      <c r="H1474" s="102"/>
      <c r="I1474" s="102"/>
    </row>
    <row r="1475" spans="7:9">
      <c r="G1475" s="102"/>
      <c r="H1475" s="102"/>
      <c r="I1475" s="102"/>
    </row>
    <row r="1476" spans="7:9">
      <c r="G1476" s="102"/>
      <c r="H1476" s="102"/>
      <c r="I1476" s="102"/>
    </row>
    <row r="1477" spans="7:9">
      <c r="G1477" s="102"/>
      <c r="H1477" s="102"/>
      <c r="I1477" s="102"/>
    </row>
    <row r="1478" spans="7:9">
      <c r="G1478" s="102"/>
      <c r="H1478" s="102"/>
      <c r="I1478" s="102"/>
    </row>
    <row r="1479" spans="7:9">
      <c r="G1479" s="102"/>
      <c r="H1479" s="102"/>
      <c r="I1479" s="102"/>
    </row>
    <row r="1480" spans="7:9">
      <c r="G1480" s="102"/>
      <c r="H1480" s="102"/>
      <c r="I1480" s="102"/>
    </row>
    <row r="1481" spans="7:9">
      <c r="G1481" s="102"/>
      <c r="H1481" s="102"/>
      <c r="I1481" s="102"/>
    </row>
    <row r="1482" spans="7:9">
      <c r="G1482" s="102"/>
      <c r="H1482" s="102"/>
      <c r="I1482" s="102"/>
    </row>
    <row r="1483" spans="7:9">
      <c r="G1483" s="102"/>
      <c r="H1483" s="102"/>
      <c r="I1483" s="102"/>
    </row>
    <row r="1484" spans="7:9">
      <c r="G1484" s="102"/>
      <c r="H1484" s="102"/>
      <c r="I1484" s="102"/>
    </row>
    <row r="1485" spans="7:9">
      <c r="G1485" s="102"/>
      <c r="H1485" s="102"/>
      <c r="I1485" s="102"/>
    </row>
    <row r="1486" spans="7:9">
      <c r="G1486" s="102"/>
      <c r="H1486" s="102"/>
      <c r="I1486" s="102"/>
    </row>
    <row r="1487" spans="7:9">
      <c r="G1487" s="102"/>
      <c r="H1487" s="102"/>
      <c r="I1487" s="102"/>
    </row>
    <row r="1488" spans="7:9">
      <c r="G1488" s="102"/>
      <c r="H1488" s="102"/>
      <c r="I1488" s="102"/>
    </row>
    <row r="1489" spans="7:9">
      <c r="G1489" s="102"/>
      <c r="H1489" s="102"/>
      <c r="I1489" s="102"/>
    </row>
    <row r="1490" spans="7:9">
      <c r="G1490" s="102"/>
      <c r="H1490" s="102"/>
      <c r="I1490" s="102"/>
    </row>
    <row r="1491" spans="7:9">
      <c r="G1491" s="102"/>
      <c r="H1491" s="102"/>
      <c r="I1491" s="102"/>
    </row>
    <row r="1492" spans="7:9">
      <c r="G1492" s="102"/>
      <c r="H1492" s="102"/>
      <c r="I1492" s="102"/>
    </row>
    <row r="1493" spans="7:9">
      <c r="G1493" s="102"/>
      <c r="H1493" s="102"/>
      <c r="I1493" s="102"/>
    </row>
    <row r="1494" spans="7:9">
      <c r="G1494" s="102"/>
      <c r="H1494" s="102"/>
      <c r="I1494" s="102"/>
    </row>
    <row r="1495" spans="7:9">
      <c r="G1495" s="102"/>
      <c r="H1495" s="102"/>
      <c r="I1495" s="102"/>
    </row>
    <row r="1496" spans="7:9">
      <c r="G1496" s="102"/>
      <c r="H1496" s="102"/>
      <c r="I1496" s="102"/>
    </row>
    <row r="1497" spans="7:9">
      <c r="G1497" s="102"/>
      <c r="H1497" s="102"/>
      <c r="I1497" s="102"/>
    </row>
    <row r="1498" spans="7:9">
      <c r="G1498" s="102"/>
      <c r="H1498" s="102"/>
      <c r="I1498" s="102"/>
    </row>
    <row r="1499" spans="7:9">
      <c r="G1499" s="102"/>
      <c r="H1499" s="102"/>
      <c r="I1499" s="102"/>
    </row>
    <row r="1500" spans="7:9">
      <c r="G1500" s="102"/>
      <c r="H1500" s="102"/>
      <c r="I1500" s="102"/>
    </row>
    <row r="1501" spans="7:9">
      <c r="G1501" s="102"/>
      <c r="H1501" s="102"/>
      <c r="I1501" s="102"/>
    </row>
    <row r="1502" spans="7:9">
      <c r="G1502" s="102"/>
      <c r="H1502" s="102"/>
      <c r="I1502" s="102"/>
    </row>
    <row r="1503" spans="7:9">
      <c r="G1503" s="102"/>
      <c r="H1503" s="102"/>
      <c r="I1503" s="102"/>
    </row>
    <row r="1504" spans="7:9">
      <c r="G1504" s="102"/>
      <c r="H1504" s="102"/>
      <c r="I1504" s="102"/>
    </row>
    <row r="1505" spans="7:9">
      <c r="G1505" s="102"/>
      <c r="H1505" s="102"/>
      <c r="I1505" s="102"/>
    </row>
    <row r="1506" spans="7:9">
      <c r="G1506" s="102"/>
      <c r="H1506" s="102"/>
      <c r="I1506" s="102"/>
    </row>
    <row r="1507" spans="7:9">
      <c r="G1507" s="102"/>
      <c r="H1507" s="102"/>
      <c r="I1507" s="102"/>
    </row>
    <row r="1508" spans="7:9">
      <c r="G1508" s="102"/>
      <c r="H1508" s="102"/>
      <c r="I1508" s="102"/>
    </row>
    <row r="1509" spans="7:9">
      <c r="G1509" s="102"/>
      <c r="H1509" s="102"/>
      <c r="I1509" s="102"/>
    </row>
    <row r="1510" spans="7:9">
      <c r="G1510" s="102"/>
      <c r="H1510" s="102"/>
      <c r="I1510" s="102"/>
    </row>
    <row r="1511" spans="7:9">
      <c r="G1511" s="102"/>
      <c r="H1511" s="102"/>
      <c r="I1511" s="102"/>
    </row>
    <row r="1512" spans="7:9">
      <c r="G1512" s="102"/>
      <c r="H1512" s="102"/>
      <c r="I1512" s="102"/>
    </row>
    <row r="1513" spans="7:9">
      <c r="G1513" s="102"/>
      <c r="H1513" s="102"/>
      <c r="I1513" s="102"/>
    </row>
    <row r="1514" spans="7:9">
      <c r="G1514" s="102"/>
      <c r="H1514" s="102"/>
      <c r="I1514" s="102"/>
    </row>
  </sheetData>
  <mergeCells count="7">
    <mergeCell ref="V1:X1"/>
    <mergeCell ref="B1:F1"/>
    <mergeCell ref="G1:I1"/>
    <mergeCell ref="J1:K1"/>
    <mergeCell ref="L1:M1"/>
    <mergeCell ref="N1:P1"/>
    <mergeCell ref="Q1:U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1542"/>
  <sheetViews>
    <sheetView topLeftCell="O72" zoomScale="80" zoomScaleNormal="80" workbookViewId="0">
      <selection activeCell="W103" sqref="W103"/>
    </sheetView>
  </sheetViews>
  <sheetFormatPr defaultRowHeight="12.75"/>
  <cols>
    <col min="1" max="1" width="27.7109375" style="104" customWidth="1"/>
    <col min="2" max="2" width="16.7109375" style="105" customWidth="1"/>
    <col min="3" max="3" width="21.42578125" style="105" customWidth="1"/>
    <col min="4" max="4" width="11.140625" style="105" bestFit="1" customWidth="1"/>
    <col min="5" max="5" width="10.140625" style="105" bestFit="1" customWidth="1"/>
    <col min="6" max="6" width="9.85546875" style="105" bestFit="1" customWidth="1"/>
    <col min="7" max="7" width="11.140625" style="111" bestFit="1" customWidth="1"/>
    <col min="8" max="8" width="10.140625" style="111" bestFit="1" customWidth="1"/>
    <col min="9" max="9" width="9.85546875" style="111" bestFit="1" customWidth="1"/>
    <col min="10" max="10" width="15.5703125" style="106" bestFit="1" customWidth="1"/>
    <col min="11" max="11" width="15.5703125" style="106" customWidth="1"/>
    <col min="12" max="12" width="15.85546875" style="107" bestFit="1" customWidth="1"/>
    <col min="13" max="13" width="15.85546875" style="107" customWidth="1"/>
    <col min="14" max="14" width="12.140625" style="108" bestFit="1" customWidth="1"/>
    <col min="15" max="15" width="11" style="108" bestFit="1" customWidth="1"/>
    <col min="16" max="16" width="16" style="108" bestFit="1" customWidth="1"/>
    <col min="17" max="17" width="37.7109375" style="109" bestFit="1" customWidth="1"/>
    <col min="18" max="19" width="7.28515625" style="109" bestFit="1" customWidth="1"/>
    <col min="20" max="21" width="8.5703125" style="109" bestFit="1" customWidth="1"/>
    <col min="22" max="22" width="20.7109375" style="110" bestFit="1" customWidth="1"/>
    <col min="23" max="23" width="40.140625" style="78" bestFit="1" customWidth="1"/>
    <col min="24" max="24" width="25" style="78" bestFit="1" customWidth="1"/>
    <col min="25" max="258" width="9.140625" style="78"/>
    <col min="259" max="259" width="40.140625" style="78" bestFit="1" customWidth="1"/>
    <col min="260" max="260" width="12.140625" style="78" bestFit="1" customWidth="1"/>
    <col min="261" max="261" width="14.5703125" style="78" bestFit="1" customWidth="1"/>
    <col min="262" max="262" width="12.140625" style="78" bestFit="1" customWidth="1"/>
    <col min="263" max="263" width="11" style="78" bestFit="1" customWidth="1"/>
    <col min="264" max="264" width="10.28515625" style="78" bestFit="1" customWidth="1"/>
    <col min="265" max="265" width="12.140625" style="78" bestFit="1" customWidth="1"/>
    <col min="266" max="266" width="11" style="78" bestFit="1" customWidth="1"/>
    <col min="267" max="267" width="10.28515625" style="78" bestFit="1" customWidth="1"/>
    <col min="268" max="269" width="17" style="78" bestFit="1" customWidth="1"/>
    <col min="270" max="270" width="12.140625" style="78" bestFit="1" customWidth="1"/>
    <col min="271" max="271" width="11" style="78" bestFit="1" customWidth="1"/>
    <col min="272" max="272" width="10.42578125" style="78" bestFit="1" customWidth="1"/>
    <col min="273" max="273" width="18.42578125" style="78" bestFit="1" customWidth="1"/>
    <col min="274" max="275" width="7.28515625" style="78" bestFit="1" customWidth="1"/>
    <col min="276" max="277" width="8.5703125" style="78" bestFit="1" customWidth="1"/>
    <col min="278" max="278" width="20.7109375" style="78" bestFit="1" customWidth="1"/>
    <col min="279" max="279" width="40.140625" style="78" bestFit="1" customWidth="1"/>
    <col min="280" max="280" width="25" style="78" bestFit="1" customWidth="1"/>
    <col min="281" max="514" width="9.140625" style="78"/>
    <col min="515" max="515" width="40.140625" style="78" bestFit="1" customWidth="1"/>
    <col min="516" max="516" width="12.140625" style="78" bestFit="1" customWidth="1"/>
    <col min="517" max="517" width="14.5703125" style="78" bestFit="1" customWidth="1"/>
    <col min="518" max="518" width="12.140625" style="78" bestFit="1" customWidth="1"/>
    <col min="519" max="519" width="11" style="78" bestFit="1" customWidth="1"/>
    <col min="520" max="520" width="10.28515625" style="78" bestFit="1" customWidth="1"/>
    <col min="521" max="521" width="12.140625" style="78" bestFit="1" customWidth="1"/>
    <col min="522" max="522" width="11" style="78" bestFit="1" customWidth="1"/>
    <col min="523" max="523" width="10.28515625" style="78" bestFit="1" customWidth="1"/>
    <col min="524" max="525" width="17" style="78" bestFit="1" customWidth="1"/>
    <col min="526" max="526" width="12.140625" style="78" bestFit="1" customWidth="1"/>
    <col min="527" max="527" width="11" style="78" bestFit="1" customWidth="1"/>
    <col min="528" max="528" width="10.42578125" style="78" bestFit="1" customWidth="1"/>
    <col min="529" max="529" width="18.42578125" style="78" bestFit="1" customWidth="1"/>
    <col min="530" max="531" width="7.28515625" style="78" bestFit="1" customWidth="1"/>
    <col min="532" max="533" width="8.5703125" style="78" bestFit="1" customWidth="1"/>
    <col min="534" max="534" width="20.7109375" style="78" bestFit="1" customWidth="1"/>
    <col min="535" max="535" width="40.140625" style="78" bestFit="1" customWidth="1"/>
    <col min="536" max="536" width="25" style="78" bestFit="1" customWidth="1"/>
    <col min="537" max="770" width="9.140625" style="78"/>
    <col min="771" max="771" width="40.140625" style="78" bestFit="1" customWidth="1"/>
    <col min="772" max="772" width="12.140625" style="78" bestFit="1" customWidth="1"/>
    <col min="773" max="773" width="14.5703125" style="78" bestFit="1" customWidth="1"/>
    <col min="774" max="774" width="12.140625" style="78" bestFit="1" customWidth="1"/>
    <col min="775" max="775" width="11" style="78" bestFit="1" customWidth="1"/>
    <col min="776" max="776" width="10.28515625" style="78" bestFit="1" customWidth="1"/>
    <col min="777" max="777" width="12.140625" style="78" bestFit="1" customWidth="1"/>
    <col min="778" max="778" width="11" style="78" bestFit="1" customWidth="1"/>
    <col min="779" max="779" width="10.28515625" style="78" bestFit="1" customWidth="1"/>
    <col min="780" max="781" width="17" style="78" bestFit="1" customWidth="1"/>
    <col min="782" max="782" width="12.140625" style="78" bestFit="1" customWidth="1"/>
    <col min="783" max="783" width="11" style="78" bestFit="1" customWidth="1"/>
    <col min="784" max="784" width="10.42578125" style="78" bestFit="1" customWidth="1"/>
    <col min="785" max="785" width="18.42578125" style="78" bestFit="1" customWidth="1"/>
    <col min="786" max="787" width="7.28515625" style="78" bestFit="1" customWidth="1"/>
    <col min="788" max="789" width="8.5703125" style="78" bestFit="1" customWidth="1"/>
    <col min="790" max="790" width="20.7109375" style="78" bestFit="1" customWidth="1"/>
    <col min="791" max="791" width="40.140625" style="78" bestFit="1" customWidth="1"/>
    <col min="792" max="792" width="25" style="78" bestFit="1" customWidth="1"/>
    <col min="793" max="1026" width="9.140625" style="78"/>
    <col min="1027" max="1027" width="40.140625" style="78" bestFit="1" customWidth="1"/>
    <col min="1028" max="1028" width="12.140625" style="78" bestFit="1" customWidth="1"/>
    <col min="1029" max="1029" width="14.5703125" style="78" bestFit="1" customWidth="1"/>
    <col min="1030" max="1030" width="12.140625" style="78" bestFit="1" customWidth="1"/>
    <col min="1031" max="1031" width="11" style="78" bestFit="1" customWidth="1"/>
    <col min="1032" max="1032" width="10.28515625" style="78" bestFit="1" customWidth="1"/>
    <col min="1033" max="1033" width="12.140625" style="78" bestFit="1" customWidth="1"/>
    <col min="1034" max="1034" width="11" style="78" bestFit="1" customWidth="1"/>
    <col min="1035" max="1035" width="10.28515625" style="78" bestFit="1" customWidth="1"/>
    <col min="1036" max="1037" width="17" style="78" bestFit="1" customWidth="1"/>
    <col min="1038" max="1038" width="12.140625" style="78" bestFit="1" customWidth="1"/>
    <col min="1039" max="1039" width="11" style="78" bestFit="1" customWidth="1"/>
    <col min="1040" max="1040" width="10.42578125" style="78" bestFit="1" customWidth="1"/>
    <col min="1041" max="1041" width="18.42578125" style="78" bestFit="1" customWidth="1"/>
    <col min="1042" max="1043" width="7.28515625" style="78" bestFit="1" customWidth="1"/>
    <col min="1044" max="1045" width="8.5703125" style="78" bestFit="1" customWidth="1"/>
    <col min="1046" max="1046" width="20.7109375" style="78" bestFit="1" customWidth="1"/>
    <col min="1047" max="1047" width="40.140625" style="78" bestFit="1" customWidth="1"/>
    <col min="1048" max="1048" width="25" style="78" bestFit="1" customWidth="1"/>
    <col min="1049" max="1282" width="9.140625" style="78"/>
    <col min="1283" max="1283" width="40.140625" style="78" bestFit="1" customWidth="1"/>
    <col min="1284" max="1284" width="12.140625" style="78" bestFit="1" customWidth="1"/>
    <col min="1285" max="1285" width="14.5703125" style="78" bestFit="1" customWidth="1"/>
    <col min="1286" max="1286" width="12.140625" style="78" bestFit="1" customWidth="1"/>
    <col min="1287" max="1287" width="11" style="78" bestFit="1" customWidth="1"/>
    <col min="1288" max="1288" width="10.28515625" style="78" bestFit="1" customWidth="1"/>
    <col min="1289" max="1289" width="12.140625" style="78" bestFit="1" customWidth="1"/>
    <col min="1290" max="1290" width="11" style="78" bestFit="1" customWidth="1"/>
    <col min="1291" max="1291" width="10.28515625" style="78" bestFit="1" customWidth="1"/>
    <col min="1292" max="1293" width="17" style="78" bestFit="1" customWidth="1"/>
    <col min="1294" max="1294" width="12.140625" style="78" bestFit="1" customWidth="1"/>
    <col min="1295" max="1295" width="11" style="78" bestFit="1" customWidth="1"/>
    <col min="1296" max="1296" width="10.42578125" style="78" bestFit="1" customWidth="1"/>
    <col min="1297" max="1297" width="18.42578125" style="78" bestFit="1" customWidth="1"/>
    <col min="1298" max="1299" width="7.28515625" style="78" bestFit="1" customWidth="1"/>
    <col min="1300" max="1301" width="8.5703125" style="78" bestFit="1" customWidth="1"/>
    <col min="1302" max="1302" width="20.7109375" style="78" bestFit="1" customWidth="1"/>
    <col min="1303" max="1303" width="40.140625" style="78" bestFit="1" customWidth="1"/>
    <col min="1304" max="1304" width="25" style="78" bestFit="1" customWidth="1"/>
    <col min="1305" max="1538" width="9.140625" style="78"/>
    <col min="1539" max="1539" width="40.140625" style="78" bestFit="1" customWidth="1"/>
    <col min="1540" max="1540" width="12.140625" style="78" bestFit="1" customWidth="1"/>
    <col min="1541" max="1541" width="14.5703125" style="78" bestFit="1" customWidth="1"/>
    <col min="1542" max="1542" width="12.140625" style="78" bestFit="1" customWidth="1"/>
    <col min="1543" max="1543" width="11" style="78" bestFit="1" customWidth="1"/>
    <col min="1544" max="1544" width="10.28515625" style="78" bestFit="1" customWidth="1"/>
    <col min="1545" max="1545" width="12.140625" style="78" bestFit="1" customWidth="1"/>
    <col min="1546" max="1546" width="11" style="78" bestFit="1" customWidth="1"/>
    <col min="1547" max="1547" width="10.28515625" style="78" bestFit="1" customWidth="1"/>
    <col min="1548" max="1549" width="17" style="78" bestFit="1" customWidth="1"/>
    <col min="1550" max="1550" width="12.140625" style="78" bestFit="1" customWidth="1"/>
    <col min="1551" max="1551" width="11" style="78" bestFit="1" customWidth="1"/>
    <col min="1552" max="1552" width="10.42578125" style="78" bestFit="1" customWidth="1"/>
    <col min="1553" max="1553" width="18.42578125" style="78" bestFit="1" customWidth="1"/>
    <col min="1554" max="1555" width="7.28515625" style="78" bestFit="1" customWidth="1"/>
    <col min="1556" max="1557" width="8.5703125" style="78" bestFit="1" customWidth="1"/>
    <col min="1558" max="1558" width="20.7109375" style="78" bestFit="1" customWidth="1"/>
    <col min="1559" max="1559" width="40.140625" style="78" bestFit="1" customWidth="1"/>
    <col min="1560" max="1560" width="25" style="78" bestFit="1" customWidth="1"/>
    <col min="1561" max="1794" width="9.140625" style="78"/>
    <col min="1795" max="1795" width="40.140625" style="78" bestFit="1" customWidth="1"/>
    <col min="1796" max="1796" width="12.140625" style="78" bestFit="1" customWidth="1"/>
    <col min="1797" max="1797" width="14.5703125" style="78" bestFit="1" customWidth="1"/>
    <col min="1798" max="1798" width="12.140625" style="78" bestFit="1" customWidth="1"/>
    <col min="1799" max="1799" width="11" style="78" bestFit="1" customWidth="1"/>
    <col min="1800" max="1800" width="10.28515625" style="78" bestFit="1" customWidth="1"/>
    <col min="1801" max="1801" width="12.140625" style="78" bestFit="1" customWidth="1"/>
    <col min="1802" max="1802" width="11" style="78" bestFit="1" customWidth="1"/>
    <col min="1803" max="1803" width="10.28515625" style="78" bestFit="1" customWidth="1"/>
    <col min="1804" max="1805" width="17" style="78" bestFit="1" customWidth="1"/>
    <col min="1806" max="1806" width="12.140625" style="78" bestFit="1" customWidth="1"/>
    <col min="1807" max="1807" width="11" style="78" bestFit="1" customWidth="1"/>
    <col min="1808" max="1808" width="10.42578125" style="78" bestFit="1" customWidth="1"/>
    <col min="1809" max="1809" width="18.42578125" style="78" bestFit="1" customWidth="1"/>
    <col min="1810" max="1811" width="7.28515625" style="78" bestFit="1" customWidth="1"/>
    <col min="1812" max="1813" width="8.5703125" style="78" bestFit="1" customWidth="1"/>
    <col min="1814" max="1814" width="20.7109375" style="78" bestFit="1" customWidth="1"/>
    <col min="1815" max="1815" width="40.140625" style="78" bestFit="1" customWidth="1"/>
    <col min="1816" max="1816" width="25" style="78" bestFit="1" customWidth="1"/>
    <col min="1817" max="2050" width="9.140625" style="78"/>
    <col min="2051" max="2051" width="40.140625" style="78" bestFit="1" customWidth="1"/>
    <col min="2052" max="2052" width="12.140625" style="78" bestFit="1" customWidth="1"/>
    <col min="2053" max="2053" width="14.5703125" style="78" bestFit="1" customWidth="1"/>
    <col min="2054" max="2054" width="12.140625" style="78" bestFit="1" customWidth="1"/>
    <col min="2055" max="2055" width="11" style="78" bestFit="1" customWidth="1"/>
    <col min="2056" max="2056" width="10.28515625" style="78" bestFit="1" customWidth="1"/>
    <col min="2057" max="2057" width="12.140625" style="78" bestFit="1" customWidth="1"/>
    <col min="2058" max="2058" width="11" style="78" bestFit="1" customWidth="1"/>
    <col min="2059" max="2059" width="10.28515625" style="78" bestFit="1" customWidth="1"/>
    <col min="2060" max="2061" width="17" style="78" bestFit="1" customWidth="1"/>
    <col min="2062" max="2062" width="12.140625" style="78" bestFit="1" customWidth="1"/>
    <col min="2063" max="2063" width="11" style="78" bestFit="1" customWidth="1"/>
    <col min="2064" max="2064" width="10.42578125" style="78" bestFit="1" customWidth="1"/>
    <col min="2065" max="2065" width="18.42578125" style="78" bestFit="1" customWidth="1"/>
    <col min="2066" max="2067" width="7.28515625" style="78" bestFit="1" customWidth="1"/>
    <col min="2068" max="2069" width="8.5703125" style="78" bestFit="1" customWidth="1"/>
    <col min="2070" max="2070" width="20.7109375" style="78" bestFit="1" customWidth="1"/>
    <col min="2071" max="2071" width="40.140625" style="78" bestFit="1" customWidth="1"/>
    <col min="2072" max="2072" width="25" style="78" bestFit="1" customWidth="1"/>
    <col min="2073" max="2306" width="9.140625" style="78"/>
    <col min="2307" max="2307" width="40.140625" style="78" bestFit="1" customWidth="1"/>
    <col min="2308" max="2308" width="12.140625" style="78" bestFit="1" customWidth="1"/>
    <col min="2309" max="2309" width="14.5703125" style="78" bestFit="1" customWidth="1"/>
    <col min="2310" max="2310" width="12.140625" style="78" bestFit="1" customWidth="1"/>
    <col min="2311" max="2311" width="11" style="78" bestFit="1" customWidth="1"/>
    <col min="2312" max="2312" width="10.28515625" style="78" bestFit="1" customWidth="1"/>
    <col min="2313" max="2313" width="12.140625" style="78" bestFit="1" customWidth="1"/>
    <col min="2314" max="2314" width="11" style="78" bestFit="1" customWidth="1"/>
    <col min="2315" max="2315" width="10.28515625" style="78" bestFit="1" customWidth="1"/>
    <col min="2316" max="2317" width="17" style="78" bestFit="1" customWidth="1"/>
    <col min="2318" max="2318" width="12.140625" style="78" bestFit="1" customWidth="1"/>
    <col min="2319" max="2319" width="11" style="78" bestFit="1" customWidth="1"/>
    <col min="2320" max="2320" width="10.42578125" style="78" bestFit="1" customWidth="1"/>
    <col min="2321" max="2321" width="18.42578125" style="78" bestFit="1" customWidth="1"/>
    <col min="2322" max="2323" width="7.28515625" style="78" bestFit="1" customWidth="1"/>
    <col min="2324" max="2325" width="8.5703125" style="78" bestFit="1" customWidth="1"/>
    <col min="2326" max="2326" width="20.7109375" style="78" bestFit="1" customWidth="1"/>
    <col min="2327" max="2327" width="40.140625" style="78" bestFit="1" customWidth="1"/>
    <col min="2328" max="2328" width="25" style="78" bestFit="1" customWidth="1"/>
    <col min="2329" max="2562" width="9.140625" style="78"/>
    <col min="2563" max="2563" width="40.140625" style="78" bestFit="1" customWidth="1"/>
    <col min="2564" max="2564" width="12.140625" style="78" bestFit="1" customWidth="1"/>
    <col min="2565" max="2565" width="14.5703125" style="78" bestFit="1" customWidth="1"/>
    <col min="2566" max="2566" width="12.140625" style="78" bestFit="1" customWidth="1"/>
    <col min="2567" max="2567" width="11" style="78" bestFit="1" customWidth="1"/>
    <col min="2568" max="2568" width="10.28515625" style="78" bestFit="1" customWidth="1"/>
    <col min="2569" max="2569" width="12.140625" style="78" bestFit="1" customWidth="1"/>
    <col min="2570" max="2570" width="11" style="78" bestFit="1" customWidth="1"/>
    <col min="2571" max="2571" width="10.28515625" style="78" bestFit="1" customWidth="1"/>
    <col min="2572" max="2573" width="17" style="78" bestFit="1" customWidth="1"/>
    <col min="2574" max="2574" width="12.140625" style="78" bestFit="1" customWidth="1"/>
    <col min="2575" max="2575" width="11" style="78" bestFit="1" customWidth="1"/>
    <col min="2576" max="2576" width="10.42578125" style="78" bestFit="1" customWidth="1"/>
    <col min="2577" max="2577" width="18.42578125" style="78" bestFit="1" customWidth="1"/>
    <col min="2578" max="2579" width="7.28515625" style="78" bestFit="1" customWidth="1"/>
    <col min="2580" max="2581" width="8.5703125" style="78" bestFit="1" customWidth="1"/>
    <col min="2582" max="2582" width="20.7109375" style="78" bestFit="1" customWidth="1"/>
    <col min="2583" max="2583" width="40.140625" style="78" bestFit="1" customWidth="1"/>
    <col min="2584" max="2584" width="25" style="78" bestFit="1" customWidth="1"/>
    <col min="2585" max="2818" width="9.140625" style="78"/>
    <col min="2819" max="2819" width="40.140625" style="78" bestFit="1" customWidth="1"/>
    <col min="2820" max="2820" width="12.140625" style="78" bestFit="1" customWidth="1"/>
    <col min="2821" max="2821" width="14.5703125" style="78" bestFit="1" customWidth="1"/>
    <col min="2822" max="2822" width="12.140625" style="78" bestFit="1" customWidth="1"/>
    <col min="2823" max="2823" width="11" style="78" bestFit="1" customWidth="1"/>
    <col min="2824" max="2824" width="10.28515625" style="78" bestFit="1" customWidth="1"/>
    <col min="2825" max="2825" width="12.140625" style="78" bestFit="1" customWidth="1"/>
    <col min="2826" max="2826" width="11" style="78" bestFit="1" customWidth="1"/>
    <col min="2827" max="2827" width="10.28515625" style="78" bestFit="1" customWidth="1"/>
    <col min="2828" max="2829" width="17" style="78" bestFit="1" customWidth="1"/>
    <col min="2830" max="2830" width="12.140625" style="78" bestFit="1" customWidth="1"/>
    <col min="2831" max="2831" width="11" style="78" bestFit="1" customWidth="1"/>
    <col min="2832" max="2832" width="10.42578125" style="78" bestFit="1" customWidth="1"/>
    <col min="2833" max="2833" width="18.42578125" style="78" bestFit="1" customWidth="1"/>
    <col min="2834" max="2835" width="7.28515625" style="78" bestFit="1" customWidth="1"/>
    <col min="2836" max="2837" width="8.5703125" style="78" bestFit="1" customWidth="1"/>
    <col min="2838" max="2838" width="20.7109375" style="78" bestFit="1" customWidth="1"/>
    <col min="2839" max="2839" width="40.140625" style="78" bestFit="1" customWidth="1"/>
    <col min="2840" max="2840" width="25" style="78" bestFit="1" customWidth="1"/>
    <col min="2841" max="3074" width="9.140625" style="78"/>
    <col min="3075" max="3075" width="40.140625" style="78" bestFit="1" customWidth="1"/>
    <col min="3076" max="3076" width="12.140625" style="78" bestFit="1" customWidth="1"/>
    <col min="3077" max="3077" width="14.5703125" style="78" bestFit="1" customWidth="1"/>
    <col min="3078" max="3078" width="12.140625" style="78" bestFit="1" customWidth="1"/>
    <col min="3079" max="3079" width="11" style="78" bestFit="1" customWidth="1"/>
    <col min="3080" max="3080" width="10.28515625" style="78" bestFit="1" customWidth="1"/>
    <col min="3081" max="3081" width="12.140625" style="78" bestFit="1" customWidth="1"/>
    <col min="3082" max="3082" width="11" style="78" bestFit="1" customWidth="1"/>
    <col min="3083" max="3083" width="10.28515625" style="78" bestFit="1" customWidth="1"/>
    <col min="3084" max="3085" width="17" style="78" bestFit="1" customWidth="1"/>
    <col min="3086" max="3086" width="12.140625" style="78" bestFit="1" customWidth="1"/>
    <col min="3087" max="3087" width="11" style="78" bestFit="1" customWidth="1"/>
    <col min="3088" max="3088" width="10.42578125" style="78" bestFit="1" customWidth="1"/>
    <col min="3089" max="3089" width="18.42578125" style="78" bestFit="1" customWidth="1"/>
    <col min="3090" max="3091" width="7.28515625" style="78" bestFit="1" customWidth="1"/>
    <col min="3092" max="3093" width="8.5703125" style="78" bestFit="1" customWidth="1"/>
    <col min="3094" max="3094" width="20.7109375" style="78" bestFit="1" customWidth="1"/>
    <col min="3095" max="3095" width="40.140625" style="78" bestFit="1" customWidth="1"/>
    <col min="3096" max="3096" width="25" style="78" bestFit="1" customWidth="1"/>
    <col min="3097" max="3330" width="9.140625" style="78"/>
    <col min="3331" max="3331" width="40.140625" style="78" bestFit="1" customWidth="1"/>
    <col min="3332" max="3332" width="12.140625" style="78" bestFit="1" customWidth="1"/>
    <col min="3333" max="3333" width="14.5703125" style="78" bestFit="1" customWidth="1"/>
    <col min="3334" max="3334" width="12.140625" style="78" bestFit="1" customWidth="1"/>
    <col min="3335" max="3335" width="11" style="78" bestFit="1" customWidth="1"/>
    <col min="3336" max="3336" width="10.28515625" style="78" bestFit="1" customWidth="1"/>
    <col min="3337" max="3337" width="12.140625" style="78" bestFit="1" customWidth="1"/>
    <col min="3338" max="3338" width="11" style="78" bestFit="1" customWidth="1"/>
    <col min="3339" max="3339" width="10.28515625" style="78" bestFit="1" customWidth="1"/>
    <col min="3340" max="3341" width="17" style="78" bestFit="1" customWidth="1"/>
    <col min="3342" max="3342" width="12.140625" style="78" bestFit="1" customWidth="1"/>
    <col min="3343" max="3343" width="11" style="78" bestFit="1" customWidth="1"/>
    <col min="3344" max="3344" width="10.42578125" style="78" bestFit="1" customWidth="1"/>
    <col min="3345" max="3345" width="18.42578125" style="78" bestFit="1" customWidth="1"/>
    <col min="3346" max="3347" width="7.28515625" style="78" bestFit="1" customWidth="1"/>
    <col min="3348" max="3349" width="8.5703125" style="78" bestFit="1" customWidth="1"/>
    <col min="3350" max="3350" width="20.7109375" style="78" bestFit="1" customWidth="1"/>
    <col min="3351" max="3351" width="40.140625" style="78" bestFit="1" customWidth="1"/>
    <col min="3352" max="3352" width="25" style="78" bestFit="1" customWidth="1"/>
    <col min="3353" max="3586" width="9.140625" style="78"/>
    <col min="3587" max="3587" width="40.140625" style="78" bestFit="1" customWidth="1"/>
    <col min="3588" max="3588" width="12.140625" style="78" bestFit="1" customWidth="1"/>
    <col min="3589" max="3589" width="14.5703125" style="78" bestFit="1" customWidth="1"/>
    <col min="3590" max="3590" width="12.140625" style="78" bestFit="1" customWidth="1"/>
    <col min="3591" max="3591" width="11" style="78" bestFit="1" customWidth="1"/>
    <col min="3592" max="3592" width="10.28515625" style="78" bestFit="1" customWidth="1"/>
    <col min="3593" max="3593" width="12.140625" style="78" bestFit="1" customWidth="1"/>
    <col min="3594" max="3594" width="11" style="78" bestFit="1" customWidth="1"/>
    <col min="3595" max="3595" width="10.28515625" style="78" bestFit="1" customWidth="1"/>
    <col min="3596" max="3597" width="17" style="78" bestFit="1" customWidth="1"/>
    <col min="3598" max="3598" width="12.140625" style="78" bestFit="1" customWidth="1"/>
    <col min="3599" max="3599" width="11" style="78" bestFit="1" customWidth="1"/>
    <col min="3600" max="3600" width="10.42578125" style="78" bestFit="1" customWidth="1"/>
    <col min="3601" max="3601" width="18.42578125" style="78" bestFit="1" customWidth="1"/>
    <col min="3602" max="3603" width="7.28515625" style="78" bestFit="1" customWidth="1"/>
    <col min="3604" max="3605" width="8.5703125" style="78" bestFit="1" customWidth="1"/>
    <col min="3606" max="3606" width="20.7109375" style="78" bestFit="1" customWidth="1"/>
    <col min="3607" max="3607" width="40.140625" style="78" bestFit="1" customWidth="1"/>
    <col min="3608" max="3608" width="25" style="78" bestFit="1" customWidth="1"/>
    <col min="3609" max="3842" width="9.140625" style="78"/>
    <col min="3843" max="3843" width="40.140625" style="78" bestFit="1" customWidth="1"/>
    <col min="3844" max="3844" width="12.140625" style="78" bestFit="1" customWidth="1"/>
    <col min="3845" max="3845" width="14.5703125" style="78" bestFit="1" customWidth="1"/>
    <col min="3846" max="3846" width="12.140625" style="78" bestFit="1" customWidth="1"/>
    <col min="3847" max="3847" width="11" style="78" bestFit="1" customWidth="1"/>
    <col min="3848" max="3848" width="10.28515625" style="78" bestFit="1" customWidth="1"/>
    <col min="3849" max="3849" width="12.140625" style="78" bestFit="1" customWidth="1"/>
    <col min="3850" max="3850" width="11" style="78" bestFit="1" customWidth="1"/>
    <col min="3851" max="3851" width="10.28515625" style="78" bestFit="1" customWidth="1"/>
    <col min="3852" max="3853" width="17" style="78" bestFit="1" customWidth="1"/>
    <col min="3854" max="3854" width="12.140625" style="78" bestFit="1" customWidth="1"/>
    <col min="3855" max="3855" width="11" style="78" bestFit="1" customWidth="1"/>
    <col min="3856" max="3856" width="10.42578125" style="78" bestFit="1" customWidth="1"/>
    <col min="3857" max="3857" width="18.42578125" style="78" bestFit="1" customWidth="1"/>
    <col min="3858" max="3859" width="7.28515625" style="78" bestFit="1" customWidth="1"/>
    <col min="3860" max="3861" width="8.5703125" style="78" bestFit="1" customWidth="1"/>
    <col min="3862" max="3862" width="20.7109375" style="78" bestFit="1" customWidth="1"/>
    <col min="3863" max="3863" width="40.140625" style="78" bestFit="1" customWidth="1"/>
    <col min="3864" max="3864" width="25" style="78" bestFit="1" customWidth="1"/>
    <col min="3865" max="4098" width="9.140625" style="78"/>
    <col min="4099" max="4099" width="40.140625" style="78" bestFit="1" customWidth="1"/>
    <col min="4100" max="4100" width="12.140625" style="78" bestFit="1" customWidth="1"/>
    <col min="4101" max="4101" width="14.5703125" style="78" bestFit="1" customWidth="1"/>
    <col min="4102" max="4102" width="12.140625" style="78" bestFit="1" customWidth="1"/>
    <col min="4103" max="4103" width="11" style="78" bestFit="1" customWidth="1"/>
    <col min="4104" max="4104" width="10.28515625" style="78" bestFit="1" customWidth="1"/>
    <col min="4105" max="4105" width="12.140625" style="78" bestFit="1" customWidth="1"/>
    <col min="4106" max="4106" width="11" style="78" bestFit="1" customWidth="1"/>
    <col min="4107" max="4107" width="10.28515625" style="78" bestFit="1" customWidth="1"/>
    <col min="4108" max="4109" width="17" style="78" bestFit="1" customWidth="1"/>
    <col min="4110" max="4110" width="12.140625" style="78" bestFit="1" customWidth="1"/>
    <col min="4111" max="4111" width="11" style="78" bestFit="1" customWidth="1"/>
    <col min="4112" max="4112" width="10.42578125" style="78" bestFit="1" customWidth="1"/>
    <col min="4113" max="4113" width="18.42578125" style="78" bestFit="1" customWidth="1"/>
    <col min="4114" max="4115" width="7.28515625" style="78" bestFit="1" customWidth="1"/>
    <col min="4116" max="4117" width="8.5703125" style="78" bestFit="1" customWidth="1"/>
    <col min="4118" max="4118" width="20.7109375" style="78" bestFit="1" customWidth="1"/>
    <col min="4119" max="4119" width="40.140625" style="78" bestFit="1" customWidth="1"/>
    <col min="4120" max="4120" width="25" style="78" bestFit="1" customWidth="1"/>
    <col min="4121" max="4354" width="9.140625" style="78"/>
    <col min="4355" max="4355" width="40.140625" style="78" bestFit="1" customWidth="1"/>
    <col min="4356" max="4356" width="12.140625" style="78" bestFit="1" customWidth="1"/>
    <col min="4357" max="4357" width="14.5703125" style="78" bestFit="1" customWidth="1"/>
    <col min="4358" max="4358" width="12.140625" style="78" bestFit="1" customWidth="1"/>
    <col min="4359" max="4359" width="11" style="78" bestFit="1" customWidth="1"/>
    <col min="4360" max="4360" width="10.28515625" style="78" bestFit="1" customWidth="1"/>
    <col min="4361" max="4361" width="12.140625" style="78" bestFit="1" customWidth="1"/>
    <col min="4362" max="4362" width="11" style="78" bestFit="1" customWidth="1"/>
    <col min="4363" max="4363" width="10.28515625" style="78" bestFit="1" customWidth="1"/>
    <col min="4364" max="4365" width="17" style="78" bestFit="1" customWidth="1"/>
    <col min="4366" max="4366" width="12.140625" style="78" bestFit="1" customWidth="1"/>
    <col min="4367" max="4367" width="11" style="78" bestFit="1" customWidth="1"/>
    <col min="4368" max="4368" width="10.42578125" style="78" bestFit="1" customWidth="1"/>
    <col min="4369" max="4369" width="18.42578125" style="78" bestFit="1" customWidth="1"/>
    <col min="4370" max="4371" width="7.28515625" style="78" bestFit="1" customWidth="1"/>
    <col min="4372" max="4373" width="8.5703125" style="78" bestFit="1" customWidth="1"/>
    <col min="4374" max="4374" width="20.7109375" style="78" bestFit="1" customWidth="1"/>
    <col min="4375" max="4375" width="40.140625" style="78" bestFit="1" customWidth="1"/>
    <col min="4376" max="4376" width="25" style="78" bestFit="1" customWidth="1"/>
    <col min="4377" max="4610" width="9.140625" style="78"/>
    <col min="4611" max="4611" width="40.140625" style="78" bestFit="1" customWidth="1"/>
    <col min="4612" max="4612" width="12.140625" style="78" bestFit="1" customWidth="1"/>
    <col min="4613" max="4613" width="14.5703125" style="78" bestFit="1" customWidth="1"/>
    <col min="4614" max="4614" width="12.140625" style="78" bestFit="1" customWidth="1"/>
    <col min="4615" max="4615" width="11" style="78" bestFit="1" customWidth="1"/>
    <col min="4616" max="4616" width="10.28515625" style="78" bestFit="1" customWidth="1"/>
    <col min="4617" max="4617" width="12.140625" style="78" bestFit="1" customWidth="1"/>
    <col min="4618" max="4618" width="11" style="78" bestFit="1" customWidth="1"/>
    <col min="4619" max="4619" width="10.28515625" style="78" bestFit="1" customWidth="1"/>
    <col min="4620" max="4621" width="17" style="78" bestFit="1" customWidth="1"/>
    <col min="4622" max="4622" width="12.140625" style="78" bestFit="1" customWidth="1"/>
    <col min="4623" max="4623" width="11" style="78" bestFit="1" customWidth="1"/>
    <col min="4624" max="4624" width="10.42578125" style="78" bestFit="1" customWidth="1"/>
    <col min="4625" max="4625" width="18.42578125" style="78" bestFit="1" customWidth="1"/>
    <col min="4626" max="4627" width="7.28515625" style="78" bestFit="1" customWidth="1"/>
    <col min="4628" max="4629" width="8.5703125" style="78" bestFit="1" customWidth="1"/>
    <col min="4630" max="4630" width="20.7109375" style="78" bestFit="1" customWidth="1"/>
    <col min="4631" max="4631" width="40.140625" style="78" bestFit="1" customWidth="1"/>
    <col min="4632" max="4632" width="25" style="78" bestFit="1" customWidth="1"/>
    <col min="4633" max="4866" width="9.140625" style="78"/>
    <col min="4867" max="4867" width="40.140625" style="78" bestFit="1" customWidth="1"/>
    <col min="4868" max="4868" width="12.140625" style="78" bestFit="1" customWidth="1"/>
    <col min="4869" max="4869" width="14.5703125" style="78" bestFit="1" customWidth="1"/>
    <col min="4870" max="4870" width="12.140625" style="78" bestFit="1" customWidth="1"/>
    <col min="4871" max="4871" width="11" style="78" bestFit="1" customWidth="1"/>
    <col min="4872" max="4872" width="10.28515625" style="78" bestFit="1" customWidth="1"/>
    <col min="4873" max="4873" width="12.140625" style="78" bestFit="1" customWidth="1"/>
    <col min="4874" max="4874" width="11" style="78" bestFit="1" customWidth="1"/>
    <col min="4875" max="4875" width="10.28515625" style="78" bestFit="1" customWidth="1"/>
    <col min="4876" max="4877" width="17" style="78" bestFit="1" customWidth="1"/>
    <col min="4878" max="4878" width="12.140625" style="78" bestFit="1" customWidth="1"/>
    <col min="4879" max="4879" width="11" style="78" bestFit="1" customWidth="1"/>
    <col min="4880" max="4880" width="10.42578125" style="78" bestFit="1" customWidth="1"/>
    <col min="4881" max="4881" width="18.42578125" style="78" bestFit="1" customWidth="1"/>
    <col min="4882" max="4883" width="7.28515625" style="78" bestFit="1" customWidth="1"/>
    <col min="4884" max="4885" width="8.5703125" style="78" bestFit="1" customWidth="1"/>
    <col min="4886" max="4886" width="20.7109375" style="78" bestFit="1" customWidth="1"/>
    <col min="4887" max="4887" width="40.140625" style="78" bestFit="1" customWidth="1"/>
    <col min="4888" max="4888" width="25" style="78" bestFit="1" customWidth="1"/>
    <col min="4889" max="5122" width="9.140625" style="78"/>
    <col min="5123" max="5123" width="40.140625" style="78" bestFit="1" customWidth="1"/>
    <col min="5124" max="5124" width="12.140625" style="78" bestFit="1" customWidth="1"/>
    <col min="5125" max="5125" width="14.5703125" style="78" bestFit="1" customWidth="1"/>
    <col min="5126" max="5126" width="12.140625" style="78" bestFit="1" customWidth="1"/>
    <col min="5127" max="5127" width="11" style="78" bestFit="1" customWidth="1"/>
    <col min="5128" max="5128" width="10.28515625" style="78" bestFit="1" customWidth="1"/>
    <col min="5129" max="5129" width="12.140625" style="78" bestFit="1" customWidth="1"/>
    <col min="5130" max="5130" width="11" style="78" bestFit="1" customWidth="1"/>
    <col min="5131" max="5131" width="10.28515625" style="78" bestFit="1" customWidth="1"/>
    <col min="5132" max="5133" width="17" style="78" bestFit="1" customWidth="1"/>
    <col min="5134" max="5134" width="12.140625" style="78" bestFit="1" customWidth="1"/>
    <col min="5135" max="5135" width="11" style="78" bestFit="1" customWidth="1"/>
    <col min="5136" max="5136" width="10.42578125" style="78" bestFit="1" customWidth="1"/>
    <col min="5137" max="5137" width="18.42578125" style="78" bestFit="1" customWidth="1"/>
    <col min="5138" max="5139" width="7.28515625" style="78" bestFit="1" customWidth="1"/>
    <col min="5140" max="5141" width="8.5703125" style="78" bestFit="1" customWidth="1"/>
    <col min="5142" max="5142" width="20.7109375" style="78" bestFit="1" customWidth="1"/>
    <col min="5143" max="5143" width="40.140625" style="78" bestFit="1" customWidth="1"/>
    <col min="5144" max="5144" width="25" style="78" bestFit="1" customWidth="1"/>
    <col min="5145" max="5378" width="9.140625" style="78"/>
    <col min="5379" max="5379" width="40.140625" style="78" bestFit="1" customWidth="1"/>
    <col min="5380" max="5380" width="12.140625" style="78" bestFit="1" customWidth="1"/>
    <col min="5381" max="5381" width="14.5703125" style="78" bestFit="1" customWidth="1"/>
    <col min="5382" max="5382" width="12.140625" style="78" bestFit="1" customWidth="1"/>
    <col min="5383" max="5383" width="11" style="78" bestFit="1" customWidth="1"/>
    <col min="5384" max="5384" width="10.28515625" style="78" bestFit="1" customWidth="1"/>
    <col min="5385" max="5385" width="12.140625" style="78" bestFit="1" customWidth="1"/>
    <col min="5386" max="5386" width="11" style="78" bestFit="1" customWidth="1"/>
    <col min="5387" max="5387" width="10.28515625" style="78" bestFit="1" customWidth="1"/>
    <col min="5388" max="5389" width="17" style="78" bestFit="1" customWidth="1"/>
    <col min="5390" max="5390" width="12.140625" style="78" bestFit="1" customWidth="1"/>
    <col min="5391" max="5391" width="11" style="78" bestFit="1" customWidth="1"/>
    <col min="5392" max="5392" width="10.42578125" style="78" bestFit="1" customWidth="1"/>
    <col min="5393" max="5393" width="18.42578125" style="78" bestFit="1" customWidth="1"/>
    <col min="5394" max="5395" width="7.28515625" style="78" bestFit="1" customWidth="1"/>
    <col min="5396" max="5397" width="8.5703125" style="78" bestFit="1" customWidth="1"/>
    <col min="5398" max="5398" width="20.7109375" style="78" bestFit="1" customWidth="1"/>
    <col min="5399" max="5399" width="40.140625" style="78" bestFit="1" customWidth="1"/>
    <col min="5400" max="5400" width="25" style="78" bestFit="1" customWidth="1"/>
    <col min="5401" max="5634" width="9.140625" style="78"/>
    <col min="5635" max="5635" width="40.140625" style="78" bestFit="1" customWidth="1"/>
    <col min="5636" max="5636" width="12.140625" style="78" bestFit="1" customWidth="1"/>
    <col min="5637" max="5637" width="14.5703125" style="78" bestFit="1" customWidth="1"/>
    <col min="5638" max="5638" width="12.140625" style="78" bestFit="1" customWidth="1"/>
    <col min="5639" max="5639" width="11" style="78" bestFit="1" customWidth="1"/>
    <col min="5640" max="5640" width="10.28515625" style="78" bestFit="1" customWidth="1"/>
    <col min="5641" max="5641" width="12.140625" style="78" bestFit="1" customWidth="1"/>
    <col min="5642" max="5642" width="11" style="78" bestFit="1" customWidth="1"/>
    <col min="5643" max="5643" width="10.28515625" style="78" bestFit="1" customWidth="1"/>
    <col min="5644" max="5645" width="17" style="78" bestFit="1" customWidth="1"/>
    <col min="5646" max="5646" width="12.140625" style="78" bestFit="1" customWidth="1"/>
    <col min="5647" max="5647" width="11" style="78" bestFit="1" customWidth="1"/>
    <col min="5648" max="5648" width="10.42578125" style="78" bestFit="1" customWidth="1"/>
    <col min="5649" max="5649" width="18.42578125" style="78" bestFit="1" customWidth="1"/>
    <col min="5650" max="5651" width="7.28515625" style="78" bestFit="1" customWidth="1"/>
    <col min="5652" max="5653" width="8.5703125" style="78" bestFit="1" customWidth="1"/>
    <col min="5654" max="5654" width="20.7109375" style="78" bestFit="1" customWidth="1"/>
    <col min="5655" max="5655" width="40.140625" style="78" bestFit="1" customWidth="1"/>
    <col min="5656" max="5656" width="25" style="78" bestFit="1" customWidth="1"/>
    <col min="5657" max="5890" width="9.140625" style="78"/>
    <col min="5891" max="5891" width="40.140625" style="78" bestFit="1" customWidth="1"/>
    <col min="5892" max="5892" width="12.140625" style="78" bestFit="1" customWidth="1"/>
    <col min="5893" max="5893" width="14.5703125" style="78" bestFit="1" customWidth="1"/>
    <col min="5894" max="5894" width="12.140625" style="78" bestFit="1" customWidth="1"/>
    <col min="5895" max="5895" width="11" style="78" bestFit="1" customWidth="1"/>
    <col min="5896" max="5896" width="10.28515625" style="78" bestFit="1" customWidth="1"/>
    <col min="5897" max="5897" width="12.140625" style="78" bestFit="1" customWidth="1"/>
    <col min="5898" max="5898" width="11" style="78" bestFit="1" customWidth="1"/>
    <col min="5899" max="5899" width="10.28515625" style="78" bestFit="1" customWidth="1"/>
    <col min="5900" max="5901" width="17" style="78" bestFit="1" customWidth="1"/>
    <col min="5902" max="5902" width="12.140625" style="78" bestFit="1" customWidth="1"/>
    <col min="5903" max="5903" width="11" style="78" bestFit="1" customWidth="1"/>
    <col min="5904" max="5904" width="10.42578125" style="78" bestFit="1" customWidth="1"/>
    <col min="5905" max="5905" width="18.42578125" style="78" bestFit="1" customWidth="1"/>
    <col min="5906" max="5907" width="7.28515625" style="78" bestFit="1" customWidth="1"/>
    <col min="5908" max="5909" width="8.5703125" style="78" bestFit="1" customWidth="1"/>
    <col min="5910" max="5910" width="20.7109375" style="78" bestFit="1" customWidth="1"/>
    <col min="5911" max="5911" width="40.140625" style="78" bestFit="1" customWidth="1"/>
    <col min="5912" max="5912" width="25" style="78" bestFit="1" customWidth="1"/>
    <col min="5913" max="6146" width="9.140625" style="78"/>
    <col min="6147" max="6147" width="40.140625" style="78" bestFit="1" customWidth="1"/>
    <col min="6148" max="6148" width="12.140625" style="78" bestFit="1" customWidth="1"/>
    <col min="6149" max="6149" width="14.5703125" style="78" bestFit="1" customWidth="1"/>
    <col min="6150" max="6150" width="12.140625" style="78" bestFit="1" customWidth="1"/>
    <col min="6151" max="6151" width="11" style="78" bestFit="1" customWidth="1"/>
    <col min="6152" max="6152" width="10.28515625" style="78" bestFit="1" customWidth="1"/>
    <col min="6153" max="6153" width="12.140625" style="78" bestFit="1" customWidth="1"/>
    <col min="6154" max="6154" width="11" style="78" bestFit="1" customWidth="1"/>
    <col min="6155" max="6155" width="10.28515625" style="78" bestFit="1" customWidth="1"/>
    <col min="6156" max="6157" width="17" style="78" bestFit="1" customWidth="1"/>
    <col min="6158" max="6158" width="12.140625" style="78" bestFit="1" customWidth="1"/>
    <col min="6159" max="6159" width="11" style="78" bestFit="1" customWidth="1"/>
    <col min="6160" max="6160" width="10.42578125" style="78" bestFit="1" customWidth="1"/>
    <col min="6161" max="6161" width="18.42578125" style="78" bestFit="1" customWidth="1"/>
    <col min="6162" max="6163" width="7.28515625" style="78" bestFit="1" customWidth="1"/>
    <col min="6164" max="6165" width="8.5703125" style="78" bestFit="1" customWidth="1"/>
    <col min="6166" max="6166" width="20.7109375" style="78" bestFit="1" customWidth="1"/>
    <col min="6167" max="6167" width="40.140625" style="78" bestFit="1" customWidth="1"/>
    <col min="6168" max="6168" width="25" style="78" bestFit="1" customWidth="1"/>
    <col min="6169" max="6402" width="9.140625" style="78"/>
    <col min="6403" max="6403" width="40.140625" style="78" bestFit="1" customWidth="1"/>
    <col min="6404" max="6404" width="12.140625" style="78" bestFit="1" customWidth="1"/>
    <col min="6405" max="6405" width="14.5703125" style="78" bestFit="1" customWidth="1"/>
    <col min="6406" max="6406" width="12.140625" style="78" bestFit="1" customWidth="1"/>
    <col min="6407" max="6407" width="11" style="78" bestFit="1" customWidth="1"/>
    <col min="6408" max="6408" width="10.28515625" style="78" bestFit="1" customWidth="1"/>
    <col min="6409" max="6409" width="12.140625" style="78" bestFit="1" customWidth="1"/>
    <col min="6410" max="6410" width="11" style="78" bestFit="1" customWidth="1"/>
    <col min="6411" max="6411" width="10.28515625" style="78" bestFit="1" customWidth="1"/>
    <col min="6412" max="6413" width="17" style="78" bestFit="1" customWidth="1"/>
    <col min="6414" max="6414" width="12.140625" style="78" bestFit="1" customWidth="1"/>
    <col min="6415" max="6415" width="11" style="78" bestFit="1" customWidth="1"/>
    <col min="6416" max="6416" width="10.42578125" style="78" bestFit="1" customWidth="1"/>
    <col min="6417" max="6417" width="18.42578125" style="78" bestFit="1" customWidth="1"/>
    <col min="6418" max="6419" width="7.28515625" style="78" bestFit="1" customWidth="1"/>
    <col min="6420" max="6421" width="8.5703125" style="78" bestFit="1" customWidth="1"/>
    <col min="6422" max="6422" width="20.7109375" style="78" bestFit="1" customWidth="1"/>
    <col min="6423" max="6423" width="40.140625" style="78" bestFit="1" customWidth="1"/>
    <col min="6424" max="6424" width="25" style="78" bestFit="1" customWidth="1"/>
    <col min="6425" max="6658" width="9.140625" style="78"/>
    <col min="6659" max="6659" width="40.140625" style="78" bestFit="1" customWidth="1"/>
    <col min="6660" max="6660" width="12.140625" style="78" bestFit="1" customWidth="1"/>
    <col min="6661" max="6661" width="14.5703125" style="78" bestFit="1" customWidth="1"/>
    <col min="6662" max="6662" width="12.140625" style="78" bestFit="1" customWidth="1"/>
    <col min="6663" max="6663" width="11" style="78" bestFit="1" customWidth="1"/>
    <col min="6664" max="6664" width="10.28515625" style="78" bestFit="1" customWidth="1"/>
    <col min="6665" max="6665" width="12.140625" style="78" bestFit="1" customWidth="1"/>
    <col min="6666" max="6666" width="11" style="78" bestFit="1" customWidth="1"/>
    <col min="6667" max="6667" width="10.28515625" style="78" bestFit="1" customWidth="1"/>
    <col min="6668" max="6669" width="17" style="78" bestFit="1" customWidth="1"/>
    <col min="6670" max="6670" width="12.140625" style="78" bestFit="1" customWidth="1"/>
    <col min="6671" max="6671" width="11" style="78" bestFit="1" customWidth="1"/>
    <col min="6672" max="6672" width="10.42578125" style="78" bestFit="1" customWidth="1"/>
    <col min="6673" max="6673" width="18.42578125" style="78" bestFit="1" customWidth="1"/>
    <col min="6674" max="6675" width="7.28515625" style="78" bestFit="1" customWidth="1"/>
    <col min="6676" max="6677" width="8.5703125" style="78" bestFit="1" customWidth="1"/>
    <col min="6678" max="6678" width="20.7109375" style="78" bestFit="1" customWidth="1"/>
    <col min="6679" max="6679" width="40.140625" style="78" bestFit="1" customWidth="1"/>
    <col min="6680" max="6680" width="25" style="78" bestFit="1" customWidth="1"/>
    <col min="6681" max="6914" width="9.140625" style="78"/>
    <col min="6915" max="6915" width="40.140625" style="78" bestFit="1" customWidth="1"/>
    <col min="6916" max="6916" width="12.140625" style="78" bestFit="1" customWidth="1"/>
    <col min="6917" max="6917" width="14.5703125" style="78" bestFit="1" customWidth="1"/>
    <col min="6918" max="6918" width="12.140625" style="78" bestFit="1" customWidth="1"/>
    <col min="6919" max="6919" width="11" style="78" bestFit="1" customWidth="1"/>
    <col min="6920" max="6920" width="10.28515625" style="78" bestFit="1" customWidth="1"/>
    <col min="6921" max="6921" width="12.140625" style="78" bestFit="1" customWidth="1"/>
    <col min="6922" max="6922" width="11" style="78" bestFit="1" customWidth="1"/>
    <col min="6923" max="6923" width="10.28515625" style="78" bestFit="1" customWidth="1"/>
    <col min="6924" max="6925" width="17" style="78" bestFit="1" customWidth="1"/>
    <col min="6926" max="6926" width="12.140625" style="78" bestFit="1" customWidth="1"/>
    <col min="6927" max="6927" width="11" style="78" bestFit="1" customWidth="1"/>
    <col min="6928" max="6928" width="10.42578125" style="78" bestFit="1" customWidth="1"/>
    <col min="6929" max="6929" width="18.42578125" style="78" bestFit="1" customWidth="1"/>
    <col min="6930" max="6931" width="7.28515625" style="78" bestFit="1" customWidth="1"/>
    <col min="6932" max="6933" width="8.5703125" style="78" bestFit="1" customWidth="1"/>
    <col min="6934" max="6934" width="20.7109375" style="78" bestFit="1" customWidth="1"/>
    <col min="6935" max="6935" width="40.140625" style="78" bestFit="1" customWidth="1"/>
    <col min="6936" max="6936" width="25" style="78" bestFit="1" customWidth="1"/>
    <col min="6937" max="7170" width="9.140625" style="78"/>
    <col min="7171" max="7171" width="40.140625" style="78" bestFit="1" customWidth="1"/>
    <col min="7172" max="7172" width="12.140625" style="78" bestFit="1" customWidth="1"/>
    <col min="7173" max="7173" width="14.5703125" style="78" bestFit="1" customWidth="1"/>
    <col min="7174" max="7174" width="12.140625" style="78" bestFit="1" customWidth="1"/>
    <col min="7175" max="7175" width="11" style="78" bestFit="1" customWidth="1"/>
    <col min="7176" max="7176" width="10.28515625" style="78" bestFit="1" customWidth="1"/>
    <col min="7177" max="7177" width="12.140625" style="78" bestFit="1" customWidth="1"/>
    <col min="7178" max="7178" width="11" style="78" bestFit="1" customWidth="1"/>
    <col min="7179" max="7179" width="10.28515625" style="78" bestFit="1" customWidth="1"/>
    <col min="7180" max="7181" width="17" style="78" bestFit="1" customWidth="1"/>
    <col min="7182" max="7182" width="12.140625" style="78" bestFit="1" customWidth="1"/>
    <col min="7183" max="7183" width="11" style="78" bestFit="1" customWidth="1"/>
    <col min="7184" max="7184" width="10.42578125" style="78" bestFit="1" customWidth="1"/>
    <col min="7185" max="7185" width="18.42578125" style="78" bestFit="1" customWidth="1"/>
    <col min="7186" max="7187" width="7.28515625" style="78" bestFit="1" customWidth="1"/>
    <col min="7188" max="7189" width="8.5703125" style="78" bestFit="1" customWidth="1"/>
    <col min="7190" max="7190" width="20.7109375" style="78" bestFit="1" customWidth="1"/>
    <col min="7191" max="7191" width="40.140625" style="78" bestFit="1" customWidth="1"/>
    <col min="7192" max="7192" width="25" style="78" bestFit="1" customWidth="1"/>
    <col min="7193" max="7426" width="9.140625" style="78"/>
    <col min="7427" max="7427" width="40.140625" style="78" bestFit="1" customWidth="1"/>
    <col min="7428" max="7428" width="12.140625" style="78" bestFit="1" customWidth="1"/>
    <col min="7429" max="7429" width="14.5703125" style="78" bestFit="1" customWidth="1"/>
    <col min="7430" max="7430" width="12.140625" style="78" bestFit="1" customWidth="1"/>
    <col min="7431" max="7431" width="11" style="78" bestFit="1" customWidth="1"/>
    <col min="7432" max="7432" width="10.28515625" style="78" bestFit="1" customWidth="1"/>
    <col min="7433" max="7433" width="12.140625" style="78" bestFit="1" customWidth="1"/>
    <col min="7434" max="7434" width="11" style="78" bestFit="1" customWidth="1"/>
    <col min="7435" max="7435" width="10.28515625" style="78" bestFit="1" customWidth="1"/>
    <col min="7436" max="7437" width="17" style="78" bestFit="1" customWidth="1"/>
    <col min="7438" max="7438" width="12.140625" style="78" bestFit="1" customWidth="1"/>
    <col min="7439" max="7439" width="11" style="78" bestFit="1" customWidth="1"/>
    <col min="7440" max="7440" width="10.42578125" style="78" bestFit="1" customWidth="1"/>
    <col min="7441" max="7441" width="18.42578125" style="78" bestFit="1" customWidth="1"/>
    <col min="7442" max="7443" width="7.28515625" style="78" bestFit="1" customWidth="1"/>
    <col min="7444" max="7445" width="8.5703125" style="78" bestFit="1" customWidth="1"/>
    <col min="7446" max="7446" width="20.7109375" style="78" bestFit="1" customWidth="1"/>
    <col min="7447" max="7447" width="40.140625" style="78" bestFit="1" customWidth="1"/>
    <col min="7448" max="7448" width="25" style="78" bestFit="1" customWidth="1"/>
    <col min="7449" max="7682" width="9.140625" style="78"/>
    <col min="7683" max="7683" width="40.140625" style="78" bestFit="1" customWidth="1"/>
    <col min="7684" max="7684" width="12.140625" style="78" bestFit="1" customWidth="1"/>
    <col min="7685" max="7685" width="14.5703125" style="78" bestFit="1" customWidth="1"/>
    <col min="7686" max="7686" width="12.140625" style="78" bestFit="1" customWidth="1"/>
    <col min="7687" max="7687" width="11" style="78" bestFit="1" customWidth="1"/>
    <col min="7688" max="7688" width="10.28515625" style="78" bestFit="1" customWidth="1"/>
    <col min="7689" max="7689" width="12.140625" style="78" bestFit="1" customWidth="1"/>
    <col min="7690" max="7690" width="11" style="78" bestFit="1" customWidth="1"/>
    <col min="7691" max="7691" width="10.28515625" style="78" bestFit="1" customWidth="1"/>
    <col min="7692" max="7693" width="17" style="78" bestFit="1" customWidth="1"/>
    <col min="7694" max="7694" width="12.140625" style="78" bestFit="1" customWidth="1"/>
    <col min="7695" max="7695" width="11" style="78" bestFit="1" customWidth="1"/>
    <col min="7696" max="7696" width="10.42578125" style="78" bestFit="1" customWidth="1"/>
    <col min="7697" max="7697" width="18.42578125" style="78" bestFit="1" customWidth="1"/>
    <col min="7698" max="7699" width="7.28515625" style="78" bestFit="1" customWidth="1"/>
    <col min="7700" max="7701" width="8.5703125" style="78" bestFit="1" customWidth="1"/>
    <col min="7702" max="7702" width="20.7109375" style="78" bestFit="1" customWidth="1"/>
    <col min="7703" max="7703" width="40.140625" style="78" bestFit="1" customWidth="1"/>
    <col min="7704" max="7704" width="25" style="78" bestFit="1" customWidth="1"/>
    <col min="7705" max="7938" width="9.140625" style="78"/>
    <col min="7939" max="7939" width="40.140625" style="78" bestFit="1" customWidth="1"/>
    <col min="7940" max="7940" width="12.140625" style="78" bestFit="1" customWidth="1"/>
    <col min="7941" max="7941" width="14.5703125" style="78" bestFit="1" customWidth="1"/>
    <col min="7942" max="7942" width="12.140625" style="78" bestFit="1" customWidth="1"/>
    <col min="7943" max="7943" width="11" style="78" bestFit="1" customWidth="1"/>
    <col min="7944" max="7944" width="10.28515625" style="78" bestFit="1" customWidth="1"/>
    <col min="7945" max="7945" width="12.140625" style="78" bestFit="1" customWidth="1"/>
    <col min="7946" max="7946" width="11" style="78" bestFit="1" customWidth="1"/>
    <col min="7947" max="7947" width="10.28515625" style="78" bestFit="1" customWidth="1"/>
    <col min="7948" max="7949" width="17" style="78" bestFit="1" customWidth="1"/>
    <col min="7950" max="7950" width="12.140625" style="78" bestFit="1" customWidth="1"/>
    <col min="7951" max="7951" width="11" style="78" bestFit="1" customWidth="1"/>
    <col min="7952" max="7952" width="10.42578125" style="78" bestFit="1" customWidth="1"/>
    <col min="7953" max="7953" width="18.42578125" style="78" bestFit="1" customWidth="1"/>
    <col min="7954" max="7955" width="7.28515625" style="78" bestFit="1" customWidth="1"/>
    <col min="7956" max="7957" width="8.5703125" style="78" bestFit="1" customWidth="1"/>
    <col min="7958" max="7958" width="20.7109375" style="78" bestFit="1" customWidth="1"/>
    <col min="7959" max="7959" width="40.140625" style="78" bestFit="1" customWidth="1"/>
    <col min="7960" max="7960" width="25" style="78" bestFit="1" customWidth="1"/>
    <col min="7961" max="8194" width="9.140625" style="78"/>
    <col min="8195" max="8195" width="40.140625" style="78" bestFit="1" customWidth="1"/>
    <col min="8196" max="8196" width="12.140625" style="78" bestFit="1" customWidth="1"/>
    <col min="8197" max="8197" width="14.5703125" style="78" bestFit="1" customWidth="1"/>
    <col min="8198" max="8198" width="12.140625" style="78" bestFit="1" customWidth="1"/>
    <col min="8199" max="8199" width="11" style="78" bestFit="1" customWidth="1"/>
    <col min="8200" max="8200" width="10.28515625" style="78" bestFit="1" customWidth="1"/>
    <col min="8201" max="8201" width="12.140625" style="78" bestFit="1" customWidth="1"/>
    <col min="8202" max="8202" width="11" style="78" bestFit="1" customWidth="1"/>
    <col min="8203" max="8203" width="10.28515625" style="78" bestFit="1" customWidth="1"/>
    <col min="8204" max="8205" width="17" style="78" bestFit="1" customWidth="1"/>
    <col min="8206" max="8206" width="12.140625" style="78" bestFit="1" customWidth="1"/>
    <col min="8207" max="8207" width="11" style="78" bestFit="1" customWidth="1"/>
    <col min="8208" max="8208" width="10.42578125" style="78" bestFit="1" customWidth="1"/>
    <col min="8209" max="8209" width="18.42578125" style="78" bestFit="1" customWidth="1"/>
    <col min="8210" max="8211" width="7.28515625" style="78" bestFit="1" customWidth="1"/>
    <col min="8212" max="8213" width="8.5703125" style="78" bestFit="1" customWidth="1"/>
    <col min="8214" max="8214" width="20.7109375" style="78" bestFit="1" customWidth="1"/>
    <col min="8215" max="8215" width="40.140625" style="78" bestFit="1" customWidth="1"/>
    <col min="8216" max="8216" width="25" style="78" bestFit="1" customWidth="1"/>
    <col min="8217" max="8450" width="9.140625" style="78"/>
    <col min="8451" max="8451" width="40.140625" style="78" bestFit="1" customWidth="1"/>
    <col min="8452" max="8452" width="12.140625" style="78" bestFit="1" customWidth="1"/>
    <col min="8453" max="8453" width="14.5703125" style="78" bestFit="1" customWidth="1"/>
    <col min="8454" max="8454" width="12.140625" style="78" bestFit="1" customWidth="1"/>
    <col min="8455" max="8455" width="11" style="78" bestFit="1" customWidth="1"/>
    <col min="8456" max="8456" width="10.28515625" style="78" bestFit="1" customWidth="1"/>
    <col min="8457" max="8457" width="12.140625" style="78" bestFit="1" customWidth="1"/>
    <col min="8458" max="8458" width="11" style="78" bestFit="1" customWidth="1"/>
    <col min="8459" max="8459" width="10.28515625" style="78" bestFit="1" customWidth="1"/>
    <col min="8460" max="8461" width="17" style="78" bestFit="1" customWidth="1"/>
    <col min="8462" max="8462" width="12.140625" style="78" bestFit="1" customWidth="1"/>
    <col min="8463" max="8463" width="11" style="78" bestFit="1" customWidth="1"/>
    <col min="8464" max="8464" width="10.42578125" style="78" bestFit="1" customWidth="1"/>
    <col min="8465" max="8465" width="18.42578125" style="78" bestFit="1" customWidth="1"/>
    <col min="8466" max="8467" width="7.28515625" style="78" bestFit="1" customWidth="1"/>
    <col min="8468" max="8469" width="8.5703125" style="78" bestFit="1" customWidth="1"/>
    <col min="8470" max="8470" width="20.7109375" style="78" bestFit="1" customWidth="1"/>
    <col min="8471" max="8471" width="40.140625" style="78" bestFit="1" customWidth="1"/>
    <col min="8472" max="8472" width="25" style="78" bestFit="1" customWidth="1"/>
    <col min="8473" max="8706" width="9.140625" style="78"/>
    <col min="8707" max="8707" width="40.140625" style="78" bestFit="1" customWidth="1"/>
    <col min="8708" max="8708" width="12.140625" style="78" bestFit="1" customWidth="1"/>
    <col min="8709" max="8709" width="14.5703125" style="78" bestFit="1" customWidth="1"/>
    <col min="8710" max="8710" width="12.140625" style="78" bestFit="1" customWidth="1"/>
    <col min="8711" max="8711" width="11" style="78" bestFit="1" customWidth="1"/>
    <col min="8712" max="8712" width="10.28515625" style="78" bestFit="1" customWidth="1"/>
    <col min="8713" max="8713" width="12.140625" style="78" bestFit="1" customWidth="1"/>
    <col min="8714" max="8714" width="11" style="78" bestFit="1" customWidth="1"/>
    <col min="8715" max="8715" width="10.28515625" style="78" bestFit="1" customWidth="1"/>
    <col min="8716" max="8717" width="17" style="78" bestFit="1" customWidth="1"/>
    <col min="8718" max="8718" width="12.140625" style="78" bestFit="1" customWidth="1"/>
    <col min="8719" max="8719" width="11" style="78" bestFit="1" customWidth="1"/>
    <col min="8720" max="8720" width="10.42578125" style="78" bestFit="1" customWidth="1"/>
    <col min="8721" max="8721" width="18.42578125" style="78" bestFit="1" customWidth="1"/>
    <col min="8722" max="8723" width="7.28515625" style="78" bestFit="1" customWidth="1"/>
    <col min="8724" max="8725" width="8.5703125" style="78" bestFit="1" customWidth="1"/>
    <col min="8726" max="8726" width="20.7109375" style="78" bestFit="1" customWidth="1"/>
    <col min="8727" max="8727" width="40.140625" style="78" bestFit="1" customWidth="1"/>
    <col min="8728" max="8728" width="25" style="78" bestFit="1" customWidth="1"/>
    <col min="8729" max="8962" width="9.140625" style="78"/>
    <col min="8963" max="8963" width="40.140625" style="78" bestFit="1" customWidth="1"/>
    <col min="8964" max="8964" width="12.140625" style="78" bestFit="1" customWidth="1"/>
    <col min="8965" max="8965" width="14.5703125" style="78" bestFit="1" customWidth="1"/>
    <col min="8966" max="8966" width="12.140625" style="78" bestFit="1" customWidth="1"/>
    <col min="8967" max="8967" width="11" style="78" bestFit="1" customWidth="1"/>
    <col min="8968" max="8968" width="10.28515625" style="78" bestFit="1" customWidth="1"/>
    <col min="8969" max="8969" width="12.140625" style="78" bestFit="1" customWidth="1"/>
    <col min="8970" max="8970" width="11" style="78" bestFit="1" customWidth="1"/>
    <col min="8971" max="8971" width="10.28515625" style="78" bestFit="1" customWidth="1"/>
    <col min="8972" max="8973" width="17" style="78" bestFit="1" customWidth="1"/>
    <col min="8974" max="8974" width="12.140625" style="78" bestFit="1" customWidth="1"/>
    <col min="8975" max="8975" width="11" style="78" bestFit="1" customWidth="1"/>
    <col min="8976" max="8976" width="10.42578125" style="78" bestFit="1" customWidth="1"/>
    <col min="8977" max="8977" width="18.42578125" style="78" bestFit="1" customWidth="1"/>
    <col min="8978" max="8979" width="7.28515625" style="78" bestFit="1" customWidth="1"/>
    <col min="8980" max="8981" width="8.5703125" style="78" bestFit="1" customWidth="1"/>
    <col min="8982" max="8982" width="20.7109375" style="78" bestFit="1" customWidth="1"/>
    <col min="8983" max="8983" width="40.140625" style="78" bestFit="1" customWidth="1"/>
    <col min="8984" max="8984" width="25" style="78" bestFit="1" customWidth="1"/>
    <col min="8985" max="9218" width="9.140625" style="78"/>
    <col min="9219" max="9219" width="40.140625" style="78" bestFit="1" customWidth="1"/>
    <col min="9220" max="9220" width="12.140625" style="78" bestFit="1" customWidth="1"/>
    <col min="9221" max="9221" width="14.5703125" style="78" bestFit="1" customWidth="1"/>
    <col min="9222" max="9222" width="12.140625" style="78" bestFit="1" customWidth="1"/>
    <col min="9223" max="9223" width="11" style="78" bestFit="1" customWidth="1"/>
    <col min="9224" max="9224" width="10.28515625" style="78" bestFit="1" customWidth="1"/>
    <col min="9225" max="9225" width="12.140625" style="78" bestFit="1" customWidth="1"/>
    <col min="9226" max="9226" width="11" style="78" bestFit="1" customWidth="1"/>
    <col min="9227" max="9227" width="10.28515625" style="78" bestFit="1" customWidth="1"/>
    <col min="9228" max="9229" width="17" style="78" bestFit="1" customWidth="1"/>
    <col min="9230" max="9230" width="12.140625" style="78" bestFit="1" customWidth="1"/>
    <col min="9231" max="9231" width="11" style="78" bestFit="1" customWidth="1"/>
    <col min="9232" max="9232" width="10.42578125" style="78" bestFit="1" customWidth="1"/>
    <col min="9233" max="9233" width="18.42578125" style="78" bestFit="1" customWidth="1"/>
    <col min="9234" max="9235" width="7.28515625" style="78" bestFit="1" customWidth="1"/>
    <col min="9236" max="9237" width="8.5703125" style="78" bestFit="1" customWidth="1"/>
    <col min="9238" max="9238" width="20.7109375" style="78" bestFit="1" customWidth="1"/>
    <col min="9239" max="9239" width="40.140625" style="78" bestFit="1" customWidth="1"/>
    <col min="9240" max="9240" width="25" style="78" bestFit="1" customWidth="1"/>
    <col min="9241" max="9474" width="9.140625" style="78"/>
    <col min="9475" max="9475" width="40.140625" style="78" bestFit="1" customWidth="1"/>
    <col min="9476" max="9476" width="12.140625" style="78" bestFit="1" customWidth="1"/>
    <col min="9477" max="9477" width="14.5703125" style="78" bestFit="1" customWidth="1"/>
    <col min="9478" max="9478" width="12.140625" style="78" bestFit="1" customWidth="1"/>
    <col min="9479" max="9479" width="11" style="78" bestFit="1" customWidth="1"/>
    <col min="9480" max="9480" width="10.28515625" style="78" bestFit="1" customWidth="1"/>
    <col min="9481" max="9481" width="12.140625" style="78" bestFit="1" customWidth="1"/>
    <col min="9482" max="9482" width="11" style="78" bestFit="1" customWidth="1"/>
    <col min="9483" max="9483" width="10.28515625" style="78" bestFit="1" customWidth="1"/>
    <col min="9484" max="9485" width="17" style="78" bestFit="1" customWidth="1"/>
    <col min="9486" max="9486" width="12.140625" style="78" bestFit="1" customWidth="1"/>
    <col min="9487" max="9487" width="11" style="78" bestFit="1" customWidth="1"/>
    <col min="9488" max="9488" width="10.42578125" style="78" bestFit="1" customWidth="1"/>
    <col min="9489" max="9489" width="18.42578125" style="78" bestFit="1" customWidth="1"/>
    <col min="9490" max="9491" width="7.28515625" style="78" bestFit="1" customWidth="1"/>
    <col min="9492" max="9493" width="8.5703125" style="78" bestFit="1" customWidth="1"/>
    <col min="9494" max="9494" width="20.7109375" style="78" bestFit="1" customWidth="1"/>
    <col min="9495" max="9495" width="40.140625" style="78" bestFit="1" customWidth="1"/>
    <col min="9496" max="9496" width="25" style="78" bestFit="1" customWidth="1"/>
    <col min="9497" max="9730" width="9.140625" style="78"/>
    <col min="9731" max="9731" width="40.140625" style="78" bestFit="1" customWidth="1"/>
    <col min="9732" max="9732" width="12.140625" style="78" bestFit="1" customWidth="1"/>
    <col min="9733" max="9733" width="14.5703125" style="78" bestFit="1" customWidth="1"/>
    <col min="9734" max="9734" width="12.140625" style="78" bestFit="1" customWidth="1"/>
    <col min="9735" max="9735" width="11" style="78" bestFit="1" customWidth="1"/>
    <col min="9736" max="9736" width="10.28515625" style="78" bestFit="1" customWidth="1"/>
    <col min="9737" max="9737" width="12.140625" style="78" bestFit="1" customWidth="1"/>
    <col min="9738" max="9738" width="11" style="78" bestFit="1" customWidth="1"/>
    <col min="9739" max="9739" width="10.28515625" style="78" bestFit="1" customWidth="1"/>
    <col min="9740" max="9741" width="17" style="78" bestFit="1" customWidth="1"/>
    <col min="9742" max="9742" width="12.140625" style="78" bestFit="1" customWidth="1"/>
    <col min="9743" max="9743" width="11" style="78" bestFit="1" customWidth="1"/>
    <col min="9744" max="9744" width="10.42578125" style="78" bestFit="1" customWidth="1"/>
    <col min="9745" max="9745" width="18.42578125" style="78" bestFit="1" customWidth="1"/>
    <col min="9746" max="9747" width="7.28515625" style="78" bestFit="1" customWidth="1"/>
    <col min="9748" max="9749" width="8.5703125" style="78" bestFit="1" customWidth="1"/>
    <col min="9750" max="9750" width="20.7109375" style="78" bestFit="1" customWidth="1"/>
    <col min="9751" max="9751" width="40.140625" style="78" bestFit="1" customWidth="1"/>
    <col min="9752" max="9752" width="25" style="78" bestFit="1" customWidth="1"/>
    <col min="9753" max="9986" width="9.140625" style="78"/>
    <col min="9987" max="9987" width="40.140625" style="78" bestFit="1" customWidth="1"/>
    <col min="9988" max="9988" width="12.140625" style="78" bestFit="1" customWidth="1"/>
    <col min="9989" max="9989" width="14.5703125" style="78" bestFit="1" customWidth="1"/>
    <col min="9990" max="9990" width="12.140625" style="78" bestFit="1" customWidth="1"/>
    <col min="9991" max="9991" width="11" style="78" bestFit="1" customWidth="1"/>
    <col min="9992" max="9992" width="10.28515625" style="78" bestFit="1" customWidth="1"/>
    <col min="9993" max="9993" width="12.140625" style="78" bestFit="1" customWidth="1"/>
    <col min="9994" max="9994" width="11" style="78" bestFit="1" customWidth="1"/>
    <col min="9995" max="9995" width="10.28515625" style="78" bestFit="1" customWidth="1"/>
    <col min="9996" max="9997" width="17" style="78" bestFit="1" customWidth="1"/>
    <col min="9998" max="9998" width="12.140625" style="78" bestFit="1" customWidth="1"/>
    <col min="9999" max="9999" width="11" style="78" bestFit="1" customWidth="1"/>
    <col min="10000" max="10000" width="10.42578125" style="78" bestFit="1" customWidth="1"/>
    <col min="10001" max="10001" width="18.42578125" style="78" bestFit="1" customWidth="1"/>
    <col min="10002" max="10003" width="7.28515625" style="78" bestFit="1" customWidth="1"/>
    <col min="10004" max="10005" width="8.5703125" style="78" bestFit="1" customWidth="1"/>
    <col min="10006" max="10006" width="20.7109375" style="78" bestFit="1" customWidth="1"/>
    <col min="10007" max="10007" width="40.140625" style="78" bestFit="1" customWidth="1"/>
    <col min="10008" max="10008" width="25" style="78" bestFit="1" customWidth="1"/>
    <col min="10009" max="10242" width="9.140625" style="78"/>
    <col min="10243" max="10243" width="40.140625" style="78" bestFit="1" customWidth="1"/>
    <col min="10244" max="10244" width="12.140625" style="78" bestFit="1" customWidth="1"/>
    <col min="10245" max="10245" width="14.5703125" style="78" bestFit="1" customWidth="1"/>
    <col min="10246" max="10246" width="12.140625" style="78" bestFit="1" customWidth="1"/>
    <col min="10247" max="10247" width="11" style="78" bestFit="1" customWidth="1"/>
    <col min="10248" max="10248" width="10.28515625" style="78" bestFit="1" customWidth="1"/>
    <col min="10249" max="10249" width="12.140625" style="78" bestFit="1" customWidth="1"/>
    <col min="10250" max="10250" width="11" style="78" bestFit="1" customWidth="1"/>
    <col min="10251" max="10251" width="10.28515625" style="78" bestFit="1" customWidth="1"/>
    <col min="10252" max="10253" width="17" style="78" bestFit="1" customWidth="1"/>
    <col min="10254" max="10254" width="12.140625" style="78" bestFit="1" customWidth="1"/>
    <col min="10255" max="10255" width="11" style="78" bestFit="1" customWidth="1"/>
    <col min="10256" max="10256" width="10.42578125" style="78" bestFit="1" customWidth="1"/>
    <col min="10257" max="10257" width="18.42578125" style="78" bestFit="1" customWidth="1"/>
    <col min="10258" max="10259" width="7.28515625" style="78" bestFit="1" customWidth="1"/>
    <col min="10260" max="10261" width="8.5703125" style="78" bestFit="1" customWidth="1"/>
    <col min="10262" max="10262" width="20.7109375" style="78" bestFit="1" customWidth="1"/>
    <col min="10263" max="10263" width="40.140625" style="78" bestFit="1" customWidth="1"/>
    <col min="10264" max="10264" width="25" style="78" bestFit="1" customWidth="1"/>
    <col min="10265" max="10498" width="9.140625" style="78"/>
    <col min="10499" max="10499" width="40.140625" style="78" bestFit="1" customWidth="1"/>
    <col min="10500" max="10500" width="12.140625" style="78" bestFit="1" customWidth="1"/>
    <col min="10501" max="10501" width="14.5703125" style="78" bestFit="1" customWidth="1"/>
    <col min="10502" max="10502" width="12.140625" style="78" bestFit="1" customWidth="1"/>
    <col min="10503" max="10503" width="11" style="78" bestFit="1" customWidth="1"/>
    <col min="10504" max="10504" width="10.28515625" style="78" bestFit="1" customWidth="1"/>
    <col min="10505" max="10505" width="12.140625" style="78" bestFit="1" customWidth="1"/>
    <col min="10506" max="10506" width="11" style="78" bestFit="1" customWidth="1"/>
    <col min="10507" max="10507" width="10.28515625" style="78" bestFit="1" customWidth="1"/>
    <col min="10508" max="10509" width="17" style="78" bestFit="1" customWidth="1"/>
    <col min="10510" max="10510" width="12.140625" style="78" bestFit="1" customWidth="1"/>
    <col min="10511" max="10511" width="11" style="78" bestFit="1" customWidth="1"/>
    <col min="10512" max="10512" width="10.42578125" style="78" bestFit="1" customWidth="1"/>
    <col min="10513" max="10513" width="18.42578125" style="78" bestFit="1" customWidth="1"/>
    <col min="10514" max="10515" width="7.28515625" style="78" bestFit="1" customWidth="1"/>
    <col min="10516" max="10517" width="8.5703125" style="78" bestFit="1" customWidth="1"/>
    <col min="10518" max="10518" width="20.7109375" style="78" bestFit="1" customWidth="1"/>
    <col min="10519" max="10519" width="40.140625" style="78" bestFit="1" customWidth="1"/>
    <col min="10520" max="10520" width="25" style="78" bestFit="1" customWidth="1"/>
    <col min="10521" max="10754" width="9.140625" style="78"/>
    <col min="10755" max="10755" width="40.140625" style="78" bestFit="1" customWidth="1"/>
    <col min="10756" max="10756" width="12.140625" style="78" bestFit="1" customWidth="1"/>
    <col min="10757" max="10757" width="14.5703125" style="78" bestFit="1" customWidth="1"/>
    <col min="10758" max="10758" width="12.140625" style="78" bestFit="1" customWidth="1"/>
    <col min="10759" max="10759" width="11" style="78" bestFit="1" customWidth="1"/>
    <col min="10760" max="10760" width="10.28515625" style="78" bestFit="1" customWidth="1"/>
    <col min="10761" max="10761" width="12.140625" style="78" bestFit="1" customWidth="1"/>
    <col min="10762" max="10762" width="11" style="78" bestFit="1" customWidth="1"/>
    <col min="10763" max="10763" width="10.28515625" style="78" bestFit="1" customWidth="1"/>
    <col min="10764" max="10765" width="17" style="78" bestFit="1" customWidth="1"/>
    <col min="10766" max="10766" width="12.140625" style="78" bestFit="1" customWidth="1"/>
    <col min="10767" max="10767" width="11" style="78" bestFit="1" customWidth="1"/>
    <col min="10768" max="10768" width="10.42578125" style="78" bestFit="1" customWidth="1"/>
    <col min="10769" max="10769" width="18.42578125" style="78" bestFit="1" customWidth="1"/>
    <col min="10770" max="10771" width="7.28515625" style="78" bestFit="1" customWidth="1"/>
    <col min="10772" max="10773" width="8.5703125" style="78" bestFit="1" customWidth="1"/>
    <col min="10774" max="10774" width="20.7109375" style="78" bestFit="1" customWidth="1"/>
    <col min="10775" max="10775" width="40.140625" style="78" bestFit="1" customWidth="1"/>
    <col min="10776" max="10776" width="25" style="78" bestFit="1" customWidth="1"/>
    <col min="10777" max="11010" width="9.140625" style="78"/>
    <col min="11011" max="11011" width="40.140625" style="78" bestFit="1" customWidth="1"/>
    <col min="11012" max="11012" width="12.140625" style="78" bestFit="1" customWidth="1"/>
    <col min="11013" max="11013" width="14.5703125" style="78" bestFit="1" customWidth="1"/>
    <col min="11014" max="11014" width="12.140625" style="78" bestFit="1" customWidth="1"/>
    <col min="11015" max="11015" width="11" style="78" bestFit="1" customWidth="1"/>
    <col min="11016" max="11016" width="10.28515625" style="78" bestFit="1" customWidth="1"/>
    <col min="11017" max="11017" width="12.140625" style="78" bestFit="1" customWidth="1"/>
    <col min="11018" max="11018" width="11" style="78" bestFit="1" customWidth="1"/>
    <col min="11019" max="11019" width="10.28515625" style="78" bestFit="1" customWidth="1"/>
    <col min="11020" max="11021" width="17" style="78" bestFit="1" customWidth="1"/>
    <col min="11022" max="11022" width="12.140625" style="78" bestFit="1" customWidth="1"/>
    <col min="11023" max="11023" width="11" style="78" bestFit="1" customWidth="1"/>
    <col min="11024" max="11024" width="10.42578125" style="78" bestFit="1" customWidth="1"/>
    <col min="11025" max="11025" width="18.42578125" style="78" bestFit="1" customWidth="1"/>
    <col min="11026" max="11027" width="7.28515625" style="78" bestFit="1" customWidth="1"/>
    <col min="11028" max="11029" width="8.5703125" style="78" bestFit="1" customWidth="1"/>
    <col min="11030" max="11030" width="20.7109375" style="78" bestFit="1" customWidth="1"/>
    <col min="11031" max="11031" width="40.140625" style="78" bestFit="1" customWidth="1"/>
    <col min="11032" max="11032" width="25" style="78" bestFit="1" customWidth="1"/>
    <col min="11033" max="11266" width="9.140625" style="78"/>
    <col min="11267" max="11267" width="40.140625" style="78" bestFit="1" customWidth="1"/>
    <col min="11268" max="11268" width="12.140625" style="78" bestFit="1" customWidth="1"/>
    <col min="11269" max="11269" width="14.5703125" style="78" bestFit="1" customWidth="1"/>
    <col min="11270" max="11270" width="12.140625" style="78" bestFit="1" customWidth="1"/>
    <col min="11271" max="11271" width="11" style="78" bestFit="1" customWidth="1"/>
    <col min="11272" max="11272" width="10.28515625" style="78" bestFit="1" customWidth="1"/>
    <col min="11273" max="11273" width="12.140625" style="78" bestFit="1" customWidth="1"/>
    <col min="11274" max="11274" width="11" style="78" bestFit="1" customWidth="1"/>
    <col min="11275" max="11275" width="10.28515625" style="78" bestFit="1" customWidth="1"/>
    <col min="11276" max="11277" width="17" style="78" bestFit="1" customWidth="1"/>
    <col min="11278" max="11278" width="12.140625" style="78" bestFit="1" customWidth="1"/>
    <col min="11279" max="11279" width="11" style="78" bestFit="1" customWidth="1"/>
    <col min="11280" max="11280" width="10.42578125" style="78" bestFit="1" customWidth="1"/>
    <col min="11281" max="11281" width="18.42578125" style="78" bestFit="1" customWidth="1"/>
    <col min="11282" max="11283" width="7.28515625" style="78" bestFit="1" customWidth="1"/>
    <col min="11284" max="11285" width="8.5703125" style="78" bestFit="1" customWidth="1"/>
    <col min="11286" max="11286" width="20.7109375" style="78" bestFit="1" customWidth="1"/>
    <col min="11287" max="11287" width="40.140625" style="78" bestFit="1" customWidth="1"/>
    <col min="11288" max="11288" width="25" style="78" bestFit="1" customWidth="1"/>
    <col min="11289" max="11522" width="9.140625" style="78"/>
    <col min="11523" max="11523" width="40.140625" style="78" bestFit="1" customWidth="1"/>
    <col min="11524" max="11524" width="12.140625" style="78" bestFit="1" customWidth="1"/>
    <col min="11525" max="11525" width="14.5703125" style="78" bestFit="1" customWidth="1"/>
    <col min="11526" max="11526" width="12.140625" style="78" bestFit="1" customWidth="1"/>
    <col min="11527" max="11527" width="11" style="78" bestFit="1" customWidth="1"/>
    <col min="11528" max="11528" width="10.28515625" style="78" bestFit="1" customWidth="1"/>
    <col min="11529" max="11529" width="12.140625" style="78" bestFit="1" customWidth="1"/>
    <col min="11530" max="11530" width="11" style="78" bestFit="1" customWidth="1"/>
    <col min="11531" max="11531" width="10.28515625" style="78" bestFit="1" customWidth="1"/>
    <col min="11532" max="11533" width="17" style="78" bestFit="1" customWidth="1"/>
    <col min="11534" max="11534" width="12.140625" style="78" bestFit="1" customWidth="1"/>
    <col min="11535" max="11535" width="11" style="78" bestFit="1" customWidth="1"/>
    <col min="11536" max="11536" width="10.42578125" style="78" bestFit="1" customWidth="1"/>
    <col min="11537" max="11537" width="18.42578125" style="78" bestFit="1" customWidth="1"/>
    <col min="11538" max="11539" width="7.28515625" style="78" bestFit="1" customWidth="1"/>
    <col min="11540" max="11541" width="8.5703125" style="78" bestFit="1" customWidth="1"/>
    <col min="11542" max="11542" width="20.7109375" style="78" bestFit="1" customWidth="1"/>
    <col min="11543" max="11543" width="40.140625" style="78" bestFit="1" customWidth="1"/>
    <col min="11544" max="11544" width="25" style="78" bestFit="1" customWidth="1"/>
    <col min="11545" max="11778" width="9.140625" style="78"/>
    <col min="11779" max="11779" width="40.140625" style="78" bestFit="1" customWidth="1"/>
    <col min="11780" max="11780" width="12.140625" style="78" bestFit="1" customWidth="1"/>
    <col min="11781" max="11781" width="14.5703125" style="78" bestFit="1" customWidth="1"/>
    <col min="11782" max="11782" width="12.140625" style="78" bestFit="1" customWidth="1"/>
    <col min="11783" max="11783" width="11" style="78" bestFit="1" customWidth="1"/>
    <col min="11784" max="11784" width="10.28515625" style="78" bestFit="1" customWidth="1"/>
    <col min="11785" max="11785" width="12.140625" style="78" bestFit="1" customWidth="1"/>
    <col min="11786" max="11786" width="11" style="78" bestFit="1" customWidth="1"/>
    <col min="11787" max="11787" width="10.28515625" style="78" bestFit="1" customWidth="1"/>
    <col min="11788" max="11789" width="17" style="78" bestFit="1" customWidth="1"/>
    <col min="11790" max="11790" width="12.140625" style="78" bestFit="1" customWidth="1"/>
    <col min="11791" max="11791" width="11" style="78" bestFit="1" customWidth="1"/>
    <col min="11792" max="11792" width="10.42578125" style="78" bestFit="1" customWidth="1"/>
    <col min="11793" max="11793" width="18.42578125" style="78" bestFit="1" customWidth="1"/>
    <col min="11794" max="11795" width="7.28515625" style="78" bestFit="1" customWidth="1"/>
    <col min="11796" max="11797" width="8.5703125" style="78" bestFit="1" customWidth="1"/>
    <col min="11798" max="11798" width="20.7109375" style="78" bestFit="1" customWidth="1"/>
    <col min="11799" max="11799" width="40.140625" style="78" bestFit="1" customWidth="1"/>
    <col min="11800" max="11800" width="25" style="78" bestFit="1" customWidth="1"/>
    <col min="11801" max="12034" width="9.140625" style="78"/>
    <col min="12035" max="12035" width="40.140625" style="78" bestFit="1" customWidth="1"/>
    <col min="12036" max="12036" width="12.140625" style="78" bestFit="1" customWidth="1"/>
    <col min="12037" max="12037" width="14.5703125" style="78" bestFit="1" customWidth="1"/>
    <col min="12038" max="12038" width="12.140625" style="78" bestFit="1" customWidth="1"/>
    <col min="12039" max="12039" width="11" style="78" bestFit="1" customWidth="1"/>
    <col min="12040" max="12040" width="10.28515625" style="78" bestFit="1" customWidth="1"/>
    <col min="12041" max="12041" width="12.140625" style="78" bestFit="1" customWidth="1"/>
    <col min="12042" max="12042" width="11" style="78" bestFit="1" customWidth="1"/>
    <col min="12043" max="12043" width="10.28515625" style="78" bestFit="1" customWidth="1"/>
    <col min="12044" max="12045" width="17" style="78" bestFit="1" customWidth="1"/>
    <col min="12046" max="12046" width="12.140625" style="78" bestFit="1" customWidth="1"/>
    <col min="12047" max="12047" width="11" style="78" bestFit="1" customWidth="1"/>
    <col min="12048" max="12048" width="10.42578125" style="78" bestFit="1" customWidth="1"/>
    <col min="12049" max="12049" width="18.42578125" style="78" bestFit="1" customWidth="1"/>
    <col min="12050" max="12051" width="7.28515625" style="78" bestFit="1" customWidth="1"/>
    <col min="12052" max="12053" width="8.5703125" style="78" bestFit="1" customWidth="1"/>
    <col min="12054" max="12054" width="20.7109375" style="78" bestFit="1" customWidth="1"/>
    <col min="12055" max="12055" width="40.140625" style="78" bestFit="1" customWidth="1"/>
    <col min="12056" max="12056" width="25" style="78" bestFit="1" customWidth="1"/>
    <col min="12057" max="12290" width="9.140625" style="78"/>
    <col min="12291" max="12291" width="40.140625" style="78" bestFit="1" customWidth="1"/>
    <col min="12292" max="12292" width="12.140625" style="78" bestFit="1" customWidth="1"/>
    <col min="12293" max="12293" width="14.5703125" style="78" bestFit="1" customWidth="1"/>
    <col min="12294" max="12294" width="12.140625" style="78" bestFit="1" customWidth="1"/>
    <col min="12295" max="12295" width="11" style="78" bestFit="1" customWidth="1"/>
    <col min="12296" max="12296" width="10.28515625" style="78" bestFit="1" customWidth="1"/>
    <col min="12297" max="12297" width="12.140625" style="78" bestFit="1" customWidth="1"/>
    <col min="12298" max="12298" width="11" style="78" bestFit="1" customWidth="1"/>
    <col min="12299" max="12299" width="10.28515625" style="78" bestFit="1" customWidth="1"/>
    <col min="12300" max="12301" width="17" style="78" bestFit="1" customWidth="1"/>
    <col min="12302" max="12302" width="12.140625" style="78" bestFit="1" customWidth="1"/>
    <col min="12303" max="12303" width="11" style="78" bestFit="1" customWidth="1"/>
    <col min="12304" max="12304" width="10.42578125" style="78" bestFit="1" customWidth="1"/>
    <col min="12305" max="12305" width="18.42578125" style="78" bestFit="1" customWidth="1"/>
    <col min="12306" max="12307" width="7.28515625" style="78" bestFit="1" customWidth="1"/>
    <col min="12308" max="12309" width="8.5703125" style="78" bestFit="1" customWidth="1"/>
    <col min="12310" max="12310" width="20.7109375" style="78" bestFit="1" customWidth="1"/>
    <col min="12311" max="12311" width="40.140625" style="78" bestFit="1" customWidth="1"/>
    <col min="12312" max="12312" width="25" style="78" bestFit="1" customWidth="1"/>
    <col min="12313" max="12546" width="9.140625" style="78"/>
    <col min="12547" max="12547" width="40.140625" style="78" bestFit="1" customWidth="1"/>
    <col min="12548" max="12548" width="12.140625" style="78" bestFit="1" customWidth="1"/>
    <col min="12549" max="12549" width="14.5703125" style="78" bestFit="1" customWidth="1"/>
    <col min="12550" max="12550" width="12.140625" style="78" bestFit="1" customWidth="1"/>
    <col min="12551" max="12551" width="11" style="78" bestFit="1" customWidth="1"/>
    <col min="12552" max="12552" width="10.28515625" style="78" bestFit="1" customWidth="1"/>
    <col min="12553" max="12553" width="12.140625" style="78" bestFit="1" customWidth="1"/>
    <col min="12554" max="12554" width="11" style="78" bestFit="1" customWidth="1"/>
    <col min="12555" max="12555" width="10.28515625" style="78" bestFit="1" customWidth="1"/>
    <col min="12556" max="12557" width="17" style="78" bestFit="1" customWidth="1"/>
    <col min="12558" max="12558" width="12.140625" style="78" bestFit="1" customWidth="1"/>
    <col min="12559" max="12559" width="11" style="78" bestFit="1" customWidth="1"/>
    <col min="12560" max="12560" width="10.42578125" style="78" bestFit="1" customWidth="1"/>
    <col min="12561" max="12561" width="18.42578125" style="78" bestFit="1" customWidth="1"/>
    <col min="12562" max="12563" width="7.28515625" style="78" bestFit="1" customWidth="1"/>
    <col min="12564" max="12565" width="8.5703125" style="78" bestFit="1" customWidth="1"/>
    <col min="12566" max="12566" width="20.7109375" style="78" bestFit="1" customWidth="1"/>
    <col min="12567" max="12567" width="40.140625" style="78" bestFit="1" customWidth="1"/>
    <col min="12568" max="12568" width="25" style="78" bestFit="1" customWidth="1"/>
    <col min="12569" max="12802" width="9.140625" style="78"/>
    <col min="12803" max="12803" width="40.140625" style="78" bestFit="1" customWidth="1"/>
    <col min="12804" max="12804" width="12.140625" style="78" bestFit="1" customWidth="1"/>
    <col min="12805" max="12805" width="14.5703125" style="78" bestFit="1" customWidth="1"/>
    <col min="12806" max="12806" width="12.140625" style="78" bestFit="1" customWidth="1"/>
    <col min="12807" max="12807" width="11" style="78" bestFit="1" customWidth="1"/>
    <col min="12808" max="12808" width="10.28515625" style="78" bestFit="1" customWidth="1"/>
    <col min="12809" max="12809" width="12.140625" style="78" bestFit="1" customWidth="1"/>
    <col min="12810" max="12810" width="11" style="78" bestFit="1" customWidth="1"/>
    <col min="12811" max="12811" width="10.28515625" style="78" bestFit="1" customWidth="1"/>
    <col min="12812" max="12813" width="17" style="78" bestFit="1" customWidth="1"/>
    <col min="12814" max="12814" width="12.140625" style="78" bestFit="1" customWidth="1"/>
    <col min="12815" max="12815" width="11" style="78" bestFit="1" customWidth="1"/>
    <col min="12816" max="12816" width="10.42578125" style="78" bestFit="1" customWidth="1"/>
    <col min="12817" max="12817" width="18.42578125" style="78" bestFit="1" customWidth="1"/>
    <col min="12818" max="12819" width="7.28515625" style="78" bestFit="1" customWidth="1"/>
    <col min="12820" max="12821" width="8.5703125" style="78" bestFit="1" customWidth="1"/>
    <col min="12822" max="12822" width="20.7109375" style="78" bestFit="1" customWidth="1"/>
    <col min="12823" max="12823" width="40.140625" style="78" bestFit="1" customWidth="1"/>
    <col min="12824" max="12824" width="25" style="78" bestFit="1" customWidth="1"/>
    <col min="12825" max="13058" width="9.140625" style="78"/>
    <col min="13059" max="13059" width="40.140625" style="78" bestFit="1" customWidth="1"/>
    <col min="13060" max="13060" width="12.140625" style="78" bestFit="1" customWidth="1"/>
    <col min="13061" max="13061" width="14.5703125" style="78" bestFit="1" customWidth="1"/>
    <col min="13062" max="13062" width="12.140625" style="78" bestFit="1" customWidth="1"/>
    <col min="13063" max="13063" width="11" style="78" bestFit="1" customWidth="1"/>
    <col min="13064" max="13064" width="10.28515625" style="78" bestFit="1" customWidth="1"/>
    <col min="13065" max="13065" width="12.140625" style="78" bestFit="1" customWidth="1"/>
    <col min="13066" max="13066" width="11" style="78" bestFit="1" customWidth="1"/>
    <col min="13067" max="13067" width="10.28515625" style="78" bestFit="1" customWidth="1"/>
    <col min="13068" max="13069" width="17" style="78" bestFit="1" customWidth="1"/>
    <col min="13070" max="13070" width="12.140625" style="78" bestFit="1" customWidth="1"/>
    <col min="13071" max="13071" width="11" style="78" bestFit="1" customWidth="1"/>
    <col min="13072" max="13072" width="10.42578125" style="78" bestFit="1" customWidth="1"/>
    <col min="13073" max="13073" width="18.42578125" style="78" bestFit="1" customWidth="1"/>
    <col min="13074" max="13075" width="7.28515625" style="78" bestFit="1" customWidth="1"/>
    <col min="13076" max="13077" width="8.5703125" style="78" bestFit="1" customWidth="1"/>
    <col min="13078" max="13078" width="20.7109375" style="78" bestFit="1" customWidth="1"/>
    <col min="13079" max="13079" width="40.140625" style="78" bestFit="1" customWidth="1"/>
    <col min="13080" max="13080" width="25" style="78" bestFit="1" customWidth="1"/>
    <col min="13081" max="13314" width="9.140625" style="78"/>
    <col min="13315" max="13315" width="40.140625" style="78" bestFit="1" customWidth="1"/>
    <col min="13316" max="13316" width="12.140625" style="78" bestFit="1" customWidth="1"/>
    <col min="13317" max="13317" width="14.5703125" style="78" bestFit="1" customWidth="1"/>
    <col min="13318" max="13318" width="12.140625" style="78" bestFit="1" customWidth="1"/>
    <col min="13319" max="13319" width="11" style="78" bestFit="1" customWidth="1"/>
    <col min="13320" max="13320" width="10.28515625" style="78" bestFit="1" customWidth="1"/>
    <col min="13321" max="13321" width="12.140625" style="78" bestFit="1" customWidth="1"/>
    <col min="13322" max="13322" width="11" style="78" bestFit="1" customWidth="1"/>
    <col min="13323" max="13323" width="10.28515625" style="78" bestFit="1" customWidth="1"/>
    <col min="13324" max="13325" width="17" style="78" bestFit="1" customWidth="1"/>
    <col min="13326" max="13326" width="12.140625" style="78" bestFit="1" customWidth="1"/>
    <col min="13327" max="13327" width="11" style="78" bestFit="1" customWidth="1"/>
    <col min="13328" max="13328" width="10.42578125" style="78" bestFit="1" customWidth="1"/>
    <col min="13329" max="13329" width="18.42578125" style="78" bestFit="1" customWidth="1"/>
    <col min="13330" max="13331" width="7.28515625" style="78" bestFit="1" customWidth="1"/>
    <col min="13332" max="13333" width="8.5703125" style="78" bestFit="1" customWidth="1"/>
    <col min="13334" max="13334" width="20.7109375" style="78" bestFit="1" customWidth="1"/>
    <col min="13335" max="13335" width="40.140625" style="78" bestFit="1" customWidth="1"/>
    <col min="13336" max="13336" width="25" style="78" bestFit="1" customWidth="1"/>
    <col min="13337" max="13570" width="9.140625" style="78"/>
    <col min="13571" max="13571" width="40.140625" style="78" bestFit="1" customWidth="1"/>
    <col min="13572" max="13572" width="12.140625" style="78" bestFit="1" customWidth="1"/>
    <col min="13573" max="13573" width="14.5703125" style="78" bestFit="1" customWidth="1"/>
    <col min="13574" max="13574" width="12.140625" style="78" bestFit="1" customWidth="1"/>
    <col min="13575" max="13575" width="11" style="78" bestFit="1" customWidth="1"/>
    <col min="13576" max="13576" width="10.28515625" style="78" bestFit="1" customWidth="1"/>
    <col min="13577" max="13577" width="12.140625" style="78" bestFit="1" customWidth="1"/>
    <col min="13578" max="13578" width="11" style="78" bestFit="1" customWidth="1"/>
    <col min="13579" max="13579" width="10.28515625" style="78" bestFit="1" customWidth="1"/>
    <col min="13580" max="13581" width="17" style="78" bestFit="1" customWidth="1"/>
    <col min="13582" max="13582" width="12.140625" style="78" bestFit="1" customWidth="1"/>
    <col min="13583" max="13583" width="11" style="78" bestFit="1" customWidth="1"/>
    <col min="13584" max="13584" width="10.42578125" style="78" bestFit="1" customWidth="1"/>
    <col min="13585" max="13585" width="18.42578125" style="78" bestFit="1" customWidth="1"/>
    <col min="13586" max="13587" width="7.28515625" style="78" bestFit="1" customWidth="1"/>
    <col min="13588" max="13589" width="8.5703125" style="78" bestFit="1" customWidth="1"/>
    <col min="13590" max="13590" width="20.7109375" style="78" bestFit="1" customWidth="1"/>
    <col min="13591" max="13591" width="40.140625" style="78" bestFit="1" customWidth="1"/>
    <col min="13592" max="13592" width="25" style="78" bestFit="1" customWidth="1"/>
    <col min="13593" max="13826" width="9.140625" style="78"/>
    <col min="13827" max="13827" width="40.140625" style="78" bestFit="1" customWidth="1"/>
    <col min="13828" max="13828" width="12.140625" style="78" bestFit="1" customWidth="1"/>
    <col min="13829" max="13829" width="14.5703125" style="78" bestFit="1" customWidth="1"/>
    <col min="13830" max="13830" width="12.140625" style="78" bestFit="1" customWidth="1"/>
    <col min="13831" max="13831" width="11" style="78" bestFit="1" customWidth="1"/>
    <col min="13832" max="13832" width="10.28515625" style="78" bestFit="1" customWidth="1"/>
    <col min="13833" max="13833" width="12.140625" style="78" bestFit="1" customWidth="1"/>
    <col min="13834" max="13834" width="11" style="78" bestFit="1" customWidth="1"/>
    <col min="13835" max="13835" width="10.28515625" style="78" bestFit="1" customWidth="1"/>
    <col min="13836" max="13837" width="17" style="78" bestFit="1" customWidth="1"/>
    <col min="13838" max="13838" width="12.140625" style="78" bestFit="1" customWidth="1"/>
    <col min="13839" max="13839" width="11" style="78" bestFit="1" customWidth="1"/>
    <col min="13840" max="13840" width="10.42578125" style="78" bestFit="1" customWidth="1"/>
    <col min="13841" max="13841" width="18.42578125" style="78" bestFit="1" customWidth="1"/>
    <col min="13842" max="13843" width="7.28515625" style="78" bestFit="1" customWidth="1"/>
    <col min="13844" max="13845" width="8.5703125" style="78" bestFit="1" customWidth="1"/>
    <col min="13846" max="13846" width="20.7109375" style="78" bestFit="1" customWidth="1"/>
    <col min="13847" max="13847" width="40.140625" style="78" bestFit="1" customWidth="1"/>
    <col min="13848" max="13848" width="25" style="78" bestFit="1" customWidth="1"/>
    <col min="13849" max="14082" width="9.140625" style="78"/>
    <col min="14083" max="14083" width="40.140625" style="78" bestFit="1" customWidth="1"/>
    <col min="14084" max="14084" width="12.140625" style="78" bestFit="1" customWidth="1"/>
    <col min="14085" max="14085" width="14.5703125" style="78" bestFit="1" customWidth="1"/>
    <col min="14086" max="14086" width="12.140625" style="78" bestFit="1" customWidth="1"/>
    <col min="14087" max="14087" width="11" style="78" bestFit="1" customWidth="1"/>
    <col min="14088" max="14088" width="10.28515625" style="78" bestFit="1" customWidth="1"/>
    <col min="14089" max="14089" width="12.140625" style="78" bestFit="1" customWidth="1"/>
    <col min="14090" max="14090" width="11" style="78" bestFit="1" customWidth="1"/>
    <col min="14091" max="14091" width="10.28515625" style="78" bestFit="1" customWidth="1"/>
    <col min="14092" max="14093" width="17" style="78" bestFit="1" customWidth="1"/>
    <col min="14094" max="14094" width="12.140625" style="78" bestFit="1" customWidth="1"/>
    <col min="14095" max="14095" width="11" style="78" bestFit="1" customWidth="1"/>
    <col min="14096" max="14096" width="10.42578125" style="78" bestFit="1" customWidth="1"/>
    <col min="14097" max="14097" width="18.42578125" style="78" bestFit="1" customWidth="1"/>
    <col min="14098" max="14099" width="7.28515625" style="78" bestFit="1" customWidth="1"/>
    <col min="14100" max="14101" width="8.5703125" style="78" bestFit="1" customWidth="1"/>
    <col min="14102" max="14102" width="20.7109375" style="78" bestFit="1" customWidth="1"/>
    <col min="14103" max="14103" width="40.140625" style="78" bestFit="1" customWidth="1"/>
    <col min="14104" max="14104" width="25" style="78" bestFit="1" customWidth="1"/>
    <col min="14105" max="14338" width="9.140625" style="78"/>
    <col min="14339" max="14339" width="40.140625" style="78" bestFit="1" customWidth="1"/>
    <col min="14340" max="14340" width="12.140625" style="78" bestFit="1" customWidth="1"/>
    <col min="14341" max="14341" width="14.5703125" style="78" bestFit="1" customWidth="1"/>
    <col min="14342" max="14342" width="12.140625" style="78" bestFit="1" customWidth="1"/>
    <col min="14343" max="14343" width="11" style="78" bestFit="1" customWidth="1"/>
    <col min="14344" max="14344" width="10.28515625" style="78" bestFit="1" customWidth="1"/>
    <col min="14345" max="14345" width="12.140625" style="78" bestFit="1" customWidth="1"/>
    <col min="14346" max="14346" width="11" style="78" bestFit="1" customWidth="1"/>
    <col min="14347" max="14347" width="10.28515625" style="78" bestFit="1" customWidth="1"/>
    <col min="14348" max="14349" width="17" style="78" bestFit="1" customWidth="1"/>
    <col min="14350" max="14350" width="12.140625" style="78" bestFit="1" customWidth="1"/>
    <col min="14351" max="14351" width="11" style="78" bestFit="1" customWidth="1"/>
    <col min="14352" max="14352" width="10.42578125" style="78" bestFit="1" customWidth="1"/>
    <col min="14353" max="14353" width="18.42578125" style="78" bestFit="1" customWidth="1"/>
    <col min="14354" max="14355" width="7.28515625" style="78" bestFit="1" customWidth="1"/>
    <col min="14356" max="14357" width="8.5703125" style="78" bestFit="1" customWidth="1"/>
    <col min="14358" max="14358" width="20.7109375" style="78" bestFit="1" customWidth="1"/>
    <col min="14359" max="14359" width="40.140625" style="78" bestFit="1" customWidth="1"/>
    <col min="14360" max="14360" width="25" style="78" bestFit="1" customWidth="1"/>
    <col min="14361" max="14594" width="9.140625" style="78"/>
    <col min="14595" max="14595" width="40.140625" style="78" bestFit="1" customWidth="1"/>
    <col min="14596" max="14596" width="12.140625" style="78" bestFit="1" customWidth="1"/>
    <col min="14597" max="14597" width="14.5703125" style="78" bestFit="1" customWidth="1"/>
    <col min="14598" max="14598" width="12.140625" style="78" bestFit="1" customWidth="1"/>
    <col min="14599" max="14599" width="11" style="78" bestFit="1" customWidth="1"/>
    <col min="14600" max="14600" width="10.28515625" style="78" bestFit="1" customWidth="1"/>
    <col min="14601" max="14601" width="12.140625" style="78" bestFit="1" customWidth="1"/>
    <col min="14602" max="14602" width="11" style="78" bestFit="1" customWidth="1"/>
    <col min="14603" max="14603" width="10.28515625" style="78" bestFit="1" customWidth="1"/>
    <col min="14604" max="14605" width="17" style="78" bestFit="1" customWidth="1"/>
    <col min="14606" max="14606" width="12.140625" style="78" bestFit="1" customWidth="1"/>
    <col min="14607" max="14607" width="11" style="78" bestFit="1" customWidth="1"/>
    <col min="14608" max="14608" width="10.42578125" style="78" bestFit="1" customWidth="1"/>
    <col min="14609" max="14609" width="18.42578125" style="78" bestFit="1" customWidth="1"/>
    <col min="14610" max="14611" width="7.28515625" style="78" bestFit="1" customWidth="1"/>
    <col min="14612" max="14613" width="8.5703125" style="78" bestFit="1" customWidth="1"/>
    <col min="14614" max="14614" width="20.7109375" style="78" bestFit="1" customWidth="1"/>
    <col min="14615" max="14615" width="40.140625" style="78" bestFit="1" customWidth="1"/>
    <col min="14616" max="14616" width="25" style="78" bestFit="1" customWidth="1"/>
    <col min="14617" max="14850" width="9.140625" style="78"/>
    <col min="14851" max="14851" width="40.140625" style="78" bestFit="1" customWidth="1"/>
    <col min="14852" max="14852" width="12.140625" style="78" bestFit="1" customWidth="1"/>
    <col min="14853" max="14853" width="14.5703125" style="78" bestFit="1" customWidth="1"/>
    <col min="14854" max="14854" width="12.140625" style="78" bestFit="1" customWidth="1"/>
    <col min="14855" max="14855" width="11" style="78" bestFit="1" customWidth="1"/>
    <col min="14856" max="14856" width="10.28515625" style="78" bestFit="1" customWidth="1"/>
    <col min="14857" max="14857" width="12.140625" style="78" bestFit="1" customWidth="1"/>
    <col min="14858" max="14858" width="11" style="78" bestFit="1" customWidth="1"/>
    <col min="14859" max="14859" width="10.28515625" style="78" bestFit="1" customWidth="1"/>
    <col min="14860" max="14861" width="17" style="78" bestFit="1" customWidth="1"/>
    <col min="14862" max="14862" width="12.140625" style="78" bestFit="1" customWidth="1"/>
    <col min="14863" max="14863" width="11" style="78" bestFit="1" customWidth="1"/>
    <col min="14864" max="14864" width="10.42578125" style="78" bestFit="1" customWidth="1"/>
    <col min="14865" max="14865" width="18.42578125" style="78" bestFit="1" customWidth="1"/>
    <col min="14866" max="14867" width="7.28515625" style="78" bestFit="1" customWidth="1"/>
    <col min="14868" max="14869" width="8.5703125" style="78" bestFit="1" customWidth="1"/>
    <col min="14870" max="14870" width="20.7109375" style="78" bestFit="1" customWidth="1"/>
    <col min="14871" max="14871" width="40.140625" style="78" bestFit="1" customWidth="1"/>
    <col min="14872" max="14872" width="25" style="78" bestFit="1" customWidth="1"/>
    <col min="14873" max="15106" width="9.140625" style="78"/>
    <col min="15107" max="15107" width="40.140625" style="78" bestFit="1" customWidth="1"/>
    <col min="15108" max="15108" width="12.140625" style="78" bestFit="1" customWidth="1"/>
    <col min="15109" max="15109" width="14.5703125" style="78" bestFit="1" customWidth="1"/>
    <col min="15110" max="15110" width="12.140625" style="78" bestFit="1" customWidth="1"/>
    <col min="15111" max="15111" width="11" style="78" bestFit="1" customWidth="1"/>
    <col min="15112" max="15112" width="10.28515625" style="78" bestFit="1" customWidth="1"/>
    <col min="15113" max="15113" width="12.140625" style="78" bestFit="1" customWidth="1"/>
    <col min="15114" max="15114" width="11" style="78" bestFit="1" customWidth="1"/>
    <col min="15115" max="15115" width="10.28515625" style="78" bestFit="1" customWidth="1"/>
    <col min="15116" max="15117" width="17" style="78" bestFit="1" customWidth="1"/>
    <col min="15118" max="15118" width="12.140625" style="78" bestFit="1" customWidth="1"/>
    <col min="15119" max="15119" width="11" style="78" bestFit="1" customWidth="1"/>
    <col min="15120" max="15120" width="10.42578125" style="78" bestFit="1" customWidth="1"/>
    <col min="15121" max="15121" width="18.42578125" style="78" bestFit="1" customWidth="1"/>
    <col min="15122" max="15123" width="7.28515625" style="78" bestFit="1" customWidth="1"/>
    <col min="15124" max="15125" width="8.5703125" style="78" bestFit="1" customWidth="1"/>
    <col min="15126" max="15126" width="20.7109375" style="78" bestFit="1" customWidth="1"/>
    <col min="15127" max="15127" width="40.140625" style="78" bestFit="1" customWidth="1"/>
    <col min="15128" max="15128" width="25" style="78" bestFit="1" customWidth="1"/>
    <col min="15129" max="15362" width="9.140625" style="78"/>
    <col min="15363" max="15363" width="40.140625" style="78" bestFit="1" customWidth="1"/>
    <col min="15364" max="15364" width="12.140625" style="78" bestFit="1" customWidth="1"/>
    <col min="15365" max="15365" width="14.5703125" style="78" bestFit="1" customWidth="1"/>
    <col min="15366" max="15366" width="12.140625" style="78" bestFit="1" customWidth="1"/>
    <col min="15367" max="15367" width="11" style="78" bestFit="1" customWidth="1"/>
    <col min="15368" max="15368" width="10.28515625" style="78" bestFit="1" customWidth="1"/>
    <col min="15369" max="15369" width="12.140625" style="78" bestFit="1" customWidth="1"/>
    <col min="15370" max="15370" width="11" style="78" bestFit="1" customWidth="1"/>
    <col min="15371" max="15371" width="10.28515625" style="78" bestFit="1" customWidth="1"/>
    <col min="15372" max="15373" width="17" style="78" bestFit="1" customWidth="1"/>
    <col min="15374" max="15374" width="12.140625" style="78" bestFit="1" customWidth="1"/>
    <col min="15375" max="15375" width="11" style="78" bestFit="1" customWidth="1"/>
    <col min="15376" max="15376" width="10.42578125" style="78" bestFit="1" customWidth="1"/>
    <col min="15377" max="15377" width="18.42578125" style="78" bestFit="1" customWidth="1"/>
    <col min="15378" max="15379" width="7.28515625" style="78" bestFit="1" customWidth="1"/>
    <col min="15380" max="15381" width="8.5703125" style="78" bestFit="1" customWidth="1"/>
    <col min="15382" max="15382" width="20.7109375" style="78" bestFit="1" customWidth="1"/>
    <col min="15383" max="15383" width="40.140625" style="78" bestFit="1" customWidth="1"/>
    <col min="15384" max="15384" width="25" style="78" bestFit="1" customWidth="1"/>
    <col min="15385" max="15618" width="9.140625" style="78"/>
    <col min="15619" max="15619" width="40.140625" style="78" bestFit="1" customWidth="1"/>
    <col min="15620" max="15620" width="12.140625" style="78" bestFit="1" customWidth="1"/>
    <col min="15621" max="15621" width="14.5703125" style="78" bestFit="1" customWidth="1"/>
    <col min="15622" max="15622" width="12.140625" style="78" bestFit="1" customWidth="1"/>
    <col min="15623" max="15623" width="11" style="78" bestFit="1" customWidth="1"/>
    <col min="15624" max="15624" width="10.28515625" style="78" bestFit="1" customWidth="1"/>
    <col min="15625" max="15625" width="12.140625" style="78" bestFit="1" customWidth="1"/>
    <col min="15626" max="15626" width="11" style="78" bestFit="1" customWidth="1"/>
    <col min="15627" max="15627" width="10.28515625" style="78" bestFit="1" customWidth="1"/>
    <col min="15628" max="15629" width="17" style="78" bestFit="1" customWidth="1"/>
    <col min="15630" max="15630" width="12.140625" style="78" bestFit="1" customWidth="1"/>
    <col min="15631" max="15631" width="11" style="78" bestFit="1" customWidth="1"/>
    <col min="15632" max="15632" width="10.42578125" style="78" bestFit="1" customWidth="1"/>
    <col min="15633" max="15633" width="18.42578125" style="78" bestFit="1" customWidth="1"/>
    <col min="15634" max="15635" width="7.28515625" style="78" bestFit="1" customWidth="1"/>
    <col min="15636" max="15637" width="8.5703125" style="78" bestFit="1" customWidth="1"/>
    <col min="15638" max="15638" width="20.7109375" style="78" bestFit="1" customWidth="1"/>
    <col min="15639" max="15639" width="40.140625" style="78" bestFit="1" customWidth="1"/>
    <col min="15640" max="15640" width="25" style="78" bestFit="1" customWidth="1"/>
    <col min="15641" max="15874" width="9.140625" style="78"/>
    <col min="15875" max="15875" width="40.140625" style="78" bestFit="1" customWidth="1"/>
    <col min="15876" max="15876" width="12.140625" style="78" bestFit="1" customWidth="1"/>
    <col min="15877" max="15877" width="14.5703125" style="78" bestFit="1" customWidth="1"/>
    <col min="15878" max="15878" width="12.140625" style="78" bestFit="1" customWidth="1"/>
    <col min="15879" max="15879" width="11" style="78" bestFit="1" customWidth="1"/>
    <col min="15880" max="15880" width="10.28515625" style="78" bestFit="1" customWidth="1"/>
    <col min="15881" max="15881" width="12.140625" style="78" bestFit="1" customWidth="1"/>
    <col min="15882" max="15882" width="11" style="78" bestFit="1" customWidth="1"/>
    <col min="15883" max="15883" width="10.28515625" style="78" bestFit="1" customWidth="1"/>
    <col min="15884" max="15885" width="17" style="78" bestFit="1" customWidth="1"/>
    <col min="15886" max="15886" width="12.140625" style="78" bestFit="1" customWidth="1"/>
    <col min="15887" max="15887" width="11" style="78" bestFit="1" customWidth="1"/>
    <col min="15888" max="15888" width="10.42578125" style="78" bestFit="1" customWidth="1"/>
    <col min="15889" max="15889" width="18.42578125" style="78" bestFit="1" customWidth="1"/>
    <col min="15890" max="15891" width="7.28515625" style="78" bestFit="1" customWidth="1"/>
    <col min="15892" max="15893" width="8.5703125" style="78" bestFit="1" customWidth="1"/>
    <col min="15894" max="15894" width="20.7109375" style="78" bestFit="1" customWidth="1"/>
    <col min="15895" max="15895" width="40.140625" style="78" bestFit="1" customWidth="1"/>
    <col min="15896" max="15896" width="25" style="78" bestFit="1" customWidth="1"/>
    <col min="15897" max="16130" width="9.140625" style="78"/>
    <col min="16131" max="16131" width="40.140625" style="78" bestFit="1" customWidth="1"/>
    <col min="16132" max="16132" width="12.140625" style="78" bestFit="1" customWidth="1"/>
    <col min="16133" max="16133" width="14.5703125" style="78" bestFit="1" customWidth="1"/>
    <col min="16134" max="16134" width="12.140625" style="78" bestFit="1" customWidth="1"/>
    <col min="16135" max="16135" width="11" style="78" bestFit="1" customWidth="1"/>
    <col min="16136" max="16136" width="10.28515625" style="78" bestFit="1" customWidth="1"/>
    <col min="16137" max="16137" width="12.140625" style="78" bestFit="1" customWidth="1"/>
    <col min="16138" max="16138" width="11" style="78" bestFit="1" customWidth="1"/>
    <col min="16139" max="16139" width="10.28515625" style="78" bestFit="1" customWidth="1"/>
    <col min="16140" max="16141" width="17" style="78" bestFit="1" customWidth="1"/>
    <col min="16142" max="16142" width="12.140625" style="78" bestFit="1" customWidth="1"/>
    <col min="16143" max="16143" width="11" style="78" bestFit="1" customWidth="1"/>
    <col min="16144" max="16144" width="10.42578125" style="78" bestFit="1" customWidth="1"/>
    <col min="16145" max="16145" width="18.42578125" style="78" bestFit="1" customWidth="1"/>
    <col min="16146" max="16147" width="7.28515625" style="78" bestFit="1" customWidth="1"/>
    <col min="16148" max="16149" width="8.5703125" style="78" bestFit="1" customWidth="1"/>
    <col min="16150" max="16150" width="20.7109375" style="78" bestFit="1" customWidth="1"/>
    <col min="16151" max="16151" width="40.140625" style="78" bestFit="1" customWidth="1"/>
    <col min="16152" max="16152" width="25" style="78" bestFit="1" customWidth="1"/>
    <col min="16153" max="16384" width="9.140625" style="78"/>
  </cols>
  <sheetData>
    <row r="1" spans="1:24" s="57" customFormat="1">
      <c r="A1" s="56"/>
      <c r="B1" s="163" t="s">
        <v>2835</v>
      </c>
      <c r="C1" s="163"/>
      <c r="D1" s="163"/>
      <c r="E1" s="163"/>
      <c r="F1" s="163"/>
      <c r="G1" s="164" t="s">
        <v>2836</v>
      </c>
      <c r="H1" s="164"/>
      <c r="I1" s="164"/>
      <c r="J1" s="165" t="s">
        <v>2837</v>
      </c>
      <c r="K1" s="166"/>
      <c r="L1" s="167" t="s">
        <v>2838</v>
      </c>
      <c r="M1" s="168"/>
      <c r="N1" s="169" t="s">
        <v>2839</v>
      </c>
      <c r="O1" s="169"/>
      <c r="P1" s="169"/>
      <c r="Q1" s="164" t="s">
        <v>2840</v>
      </c>
      <c r="R1" s="164"/>
      <c r="S1" s="164"/>
      <c r="T1" s="164"/>
      <c r="U1" s="164"/>
      <c r="V1" s="161" t="s">
        <v>2841</v>
      </c>
      <c r="W1" s="161"/>
      <c r="X1" s="162"/>
    </row>
    <row r="2" spans="1:24" s="57" customFormat="1" ht="39" thickBot="1">
      <c r="A2" s="58" t="s">
        <v>2842</v>
      </c>
      <c r="B2" s="59" t="s">
        <v>2843</v>
      </c>
      <c r="C2" s="59" t="s">
        <v>2844</v>
      </c>
      <c r="D2" s="59" t="s">
        <v>2845</v>
      </c>
      <c r="E2" s="59" t="s">
        <v>2846</v>
      </c>
      <c r="F2" s="59" t="s">
        <v>2847</v>
      </c>
      <c r="G2" s="60" t="s">
        <v>2845</v>
      </c>
      <c r="H2" s="60" t="s">
        <v>2846</v>
      </c>
      <c r="I2" s="60" t="s">
        <v>2847</v>
      </c>
      <c r="J2" s="61" t="s">
        <v>2845</v>
      </c>
      <c r="K2" s="61" t="s">
        <v>2846</v>
      </c>
      <c r="L2" s="62" t="s">
        <v>2845</v>
      </c>
      <c r="M2" s="62" t="s">
        <v>2846</v>
      </c>
      <c r="N2" s="63" t="s">
        <v>2845</v>
      </c>
      <c r="O2" s="63" t="s">
        <v>2846</v>
      </c>
      <c r="P2" s="63" t="s">
        <v>2848</v>
      </c>
      <c r="Q2" s="64"/>
      <c r="R2" s="65" t="s">
        <v>2849</v>
      </c>
      <c r="S2" s="65" t="s">
        <v>2850</v>
      </c>
      <c r="T2" s="65" t="s">
        <v>2851</v>
      </c>
      <c r="U2" s="65" t="s">
        <v>2852</v>
      </c>
      <c r="V2" s="66" t="s">
        <v>2853</v>
      </c>
      <c r="W2" s="66" t="s">
        <v>2075</v>
      </c>
      <c r="X2" s="67" t="s">
        <v>2854</v>
      </c>
    </row>
    <row r="3" spans="1:24" s="57" customFormat="1">
      <c r="A3" s="16" t="s">
        <v>515</v>
      </c>
      <c r="B3" s="115" t="s">
        <v>2861</v>
      </c>
      <c r="C3" s="115" t="s">
        <v>2856</v>
      </c>
      <c r="D3" s="13">
        <v>464</v>
      </c>
      <c r="E3" s="13">
        <v>12</v>
      </c>
      <c r="F3" s="116"/>
      <c r="G3" s="117"/>
      <c r="H3" s="117"/>
      <c r="I3" s="117"/>
      <c r="J3" s="118"/>
      <c r="K3" s="118"/>
      <c r="L3" s="119"/>
      <c r="M3" s="119"/>
      <c r="N3" s="120"/>
      <c r="O3" s="120"/>
      <c r="P3" s="120"/>
      <c r="Q3" s="121"/>
      <c r="R3" s="122"/>
      <c r="S3" s="122"/>
      <c r="T3" s="122"/>
      <c r="U3" s="122"/>
      <c r="V3" s="123"/>
      <c r="W3" s="123"/>
      <c r="X3" s="124"/>
    </row>
    <row r="4" spans="1:24" s="57" customFormat="1">
      <c r="A4" s="16" t="s">
        <v>516</v>
      </c>
      <c r="B4" s="115" t="s">
        <v>2861</v>
      </c>
      <c r="C4" s="115" t="s">
        <v>2856</v>
      </c>
      <c r="D4" s="13">
        <v>253</v>
      </c>
      <c r="E4" s="13">
        <v>12</v>
      </c>
      <c r="F4" s="116"/>
      <c r="G4" s="117"/>
      <c r="H4" s="117"/>
      <c r="I4" s="117"/>
      <c r="J4" s="118"/>
      <c r="K4" s="118"/>
      <c r="L4" s="119"/>
      <c r="M4" s="119"/>
      <c r="N4" s="120"/>
      <c r="O4" s="120"/>
      <c r="P4" s="120"/>
      <c r="Q4" s="121"/>
      <c r="R4" s="122"/>
      <c r="S4" s="122"/>
      <c r="T4" s="122"/>
      <c r="U4" s="122"/>
      <c r="V4" s="123" t="s">
        <v>2158</v>
      </c>
      <c r="W4" s="123" t="s">
        <v>2140</v>
      </c>
      <c r="X4" s="124"/>
    </row>
    <row r="5" spans="1:24" ht="15.75">
      <c r="A5" s="36" t="s">
        <v>484</v>
      </c>
      <c r="B5" s="78" t="s">
        <v>2855</v>
      </c>
      <c r="C5" s="115" t="s">
        <v>2856</v>
      </c>
      <c r="D5" s="13">
        <v>124</v>
      </c>
      <c r="E5" s="13">
        <v>4</v>
      </c>
      <c r="F5" s="68"/>
      <c r="G5" s="69"/>
      <c r="H5" s="69"/>
      <c r="I5" s="69"/>
      <c r="J5" s="70"/>
      <c r="K5" s="70"/>
      <c r="L5" s="71"/>
      <c r="M5" s="71"/>
      <c r="N5" s="52">
        <v>2700</v>
      </c>
      <c r="O5" s="54">
        <v>1</v>
      </c>
      <c r="P5" s="73"/>
      <c r="Q5" s="74"/>
      <c r="R5" s="75"/>
      <c r="S5" s="75"/>
      <c r="T5" s="75"/>
      <c r="U5" s="75"/>
      <c r="V5" s="76"/>
      <c r="W5" s="76"/>
      <c r="X5" s="77"/>
    </row>
    <row r="6" spans="1:24">
      <c r="A6" s="36" t="s">
        <v>485</v>
      </c>
      <c r="B6" s="78" t="s">
        <v>2855</v>
      </c>
      <c r="C6" s="115" t="s">
        <v>2856</v>
      </c>
      <c r="D6" s="13">
        <v>71</v>
      </c>
      <c r="E6" s="13">
        <v>4.5</v>
      </c>
      <c r="F6" s="79"/>
      <c r="G6" s="80"/>
      <c r="H6" s="80"/>
      <c r="I6" s="80"/>
      <c r="J6" s="81"/>
      <c r="K6" s="81"/>
      <c r="L6" s="82"/>
      <c r="M6" s="82"/>
      <c r="N6" s="83"/>
      <c r="O6" s="83"/>
      <c r="P6" s="83"/>
      <c r="Q6" s="84"/>
      <c r="R6" s="84"/>
      <c r="S6" s="84"/>
      <c r="T6" s="84"/>
      <c r="U6" s="84"/>
      <c r="V6" s="85"/>
      <c r="W6" s="85"/>
      <c r="X6" s="86"/>
    </row>
    <row r="7" spans="1:24">
      <c r="A7" s="36" t="s">
        <v>486</v>
      </c>
      <c r="B7" s="78" t="s">
        <v>2855</v>
      </c>
      <c r="C7" s="115" t="s">
        <v>2856</v>
      </c>
      <c r="D7" s="13">
        <v>180</v>
      </c>
      <c r="E7" s="13">
        <v>4.5</v>
      </c>
      <c r="F7" s="79"/>
      <c r="G7" s="87"/>
      <c r="H7" s="87"/>
      <c r="I7" s="87"/>
      <c r="J7" s="88"/>
      <c r="K7" s="88"/>
      <c r="L7" s="89"/>
      <c r="M7" s="89"/>
      <c r="N7" s="90"/>
      <c r="O7" s="90"/>
      <c r="P7" s="90"/>
      <c r="Q7" s="84"/>
      <c r="R7" s="84"/>
      <c r="S7" s="84"/>
      <c r="T7" s="84"/>
      <c r="U7" s="84"/>
      <c r="V7" s="85"/>
      <c r="W7" s="85"/>
      <c r="X7" s="86"/>
    </row>
    <row r="8" spans="1:24">
      <c r="A8" s="36" t="s">
        <v>487</v>
      </c>
      <c r="B8" s="78" t="s">
        <v>2855</v>
      </c>
      <c r="C8" s="115" t="s">
        <v>2856</v>
      </c>
      <c r="D8" s="13">
        <v>264</v>
      </c>
      <c r="E8" s="13">
        <v>4.5</v>
      </c>
      <c r="F8" s="79"/>
      <c r="G8" s="91"/>
      <c r="H8" s="91"/>
      <c r="I8" s="91"/>
      <c r="J8" s="81"/>
      <c r="K8" s="81"/>
      <c r="L8" s="89"/>
      <c r="M8" s="89"/>
      <c r="N8" s="90"/>
      <c r="O8" s="90"/>
      <c r="P8" s="90"/>
      <c r="Q8" s="84"/>
      <c r="R8" s="84"/>
      <c r="S8" s="84"/>
      <c r="T8" s="84"/>
      <c r="U8" s="84"/>
      <c r="V8" s="85"/>
      <c r="W8" s="85"/>
      <c r="X8" s="86"/>
    </row>
    <row r="9" spans="1:24" s="141" customFormat="1" ht="15.75">
      <c r="A9" s="144" t="s">
        <v>488</v>
      </c>
      <c r="B9" s="141" t="s">
        <v>2855</v>
      </c>
      <c r="C9" s="145" t="s">
        <v>2856</v>
      </c>
      <c r="D9" s="133">
        <v>487</v>
      </c>
      <c r="E9" s="133">
        <v>6</v>
      </c>
      <c r="F9" s="134"/>
      <c r="G9" s="135"/>
      <c r="H9" s="135"/>
      <c r="I9" s="135"/>
      <c r="J9" s="138"/>
      <c r="K9" s="138"/>
      <c r="L9" s="137"/>
      <c r="M9" s="137"/>
      <c r="N9" s="52"/>
      <c r="O9" s="54"/>
      <c r="P9" s="138"/>
      <c r="Q9" s="139"/>
      <c r="R9" s="139"/>
      <c r="S9" s="139"/>
      <c r="T9" s="139"/>
      <c r="U9" s="139"/>
      <c r="V9" s="139"/>
      <c r="W9" s="139"/>
      <c r="X9" s="140"/>
    </row>
    <row r="10" spans="1:24" s="141" customFormat="1">
      <c r="A10" s="144" t="s">
        <v>489</v>
      </c>
      <c r="B10" s="141" t="s">
        <v>2855</v>
      </c>
      <c r="C10" s="145" t="s">
        <v>2856</v>
      </c>
      <c r="D10" s="133">
        <v>191</v>
      </c>
      <c r="E10" s="133">
        <v>5</v>
      </c>
      <c r="F10" s="134"/>
      <c r="G10" s="135"/>
      <c r="H10" s="135"/>
      <c r="I10" s="135"/>
      <c r="J10" s="138"/>
      <c r="K10" s="138"/>
      <c r="L10" s="142"/>
      <c r="M10" s="142"/>
      <c r="N10" s="136"/>
      <c r="O10" s="136"/>
      <c r="P10" s="136"/>
      <c r="Q10" s="139"/>
      <c r="R10" s="139"/>
      <c r="S10" s="139"/>
      <c r="T10" s="139"/>
      <c r="U10" s="139"/>
      <c r="V10" s="139"/>
      <c r="W10" s="139"/>
      <c r="X10" s="140"/>
    </row>
    <row r="11" spans="1:24" ht="15.75">
      <c r="A11" s="36" t="s">
        <v>490</v>
      </c>
      <c r="B11" s="78" t="s">
        <v>2855</v>
      </c>
      <c r="C11" s="115" t="s">
        <v>2856</v>
      </c>
      <c r="D11" s="13">
        <v>213</v>
      </c>
      <c r="E11" s="13">
        <v>8</v>
      </c>
      <c r="F11" s="79"/>
      <c r="G11" s="91"/>
      <c r="H11" s="91"/>
      <c r="I11" s="91"/>
      <c r="J11" s="81"/>
      <c r="K11" s="81"/>
      <c r="L11" s="82"/>
      <c r="M11" s="82"/>
      <c r="N11" s="52" t="s">
        <v>594</v>
      </c>
      <c r="O11" s="54">
        <v>1</v>
      </c>
      <c r="P11" s="83"/>
      <c r="Q11" s="84"/>
      <c r="R11" s="84"/>
      <c r="S11" s="84"/>
      <c r="T11" s="84"/>
      <c r="U11" s="84"/>
      <c r="V11" s="85"/>
      <c r="W11" s="85"/>
      <c r="X11" s="86"/>
    </row>
    <row r="12" spans="1:24">
      <c r="A12" s="36" t="s">
        <v>491</v>
      </c>
      <c r="B12" s="78" t="s">
        <v>2855</v>
      </c>
      <c r="C12" s="115" t="s">
        <v>2856</v>
      </c>
      <c r="D12" s="13">
        <v>269</v>
      </c>
      <c r="E12" s="13">
        <v>8</v>
      </c>
      <c r="F12" s="79"/>
      <c r="G12" s="91"/>
      <c r="H12" s="91"/>
      <c r="I12" s="91"/>
      <c r="J12" s="81"/>
      <c r="K12" s="81"/>
      <c r="L12" s="89"/>
      <c r="M12" s="89"/>
      <c r="N12" s="90"/>
      <c r="O12" s="90"/>
      <c r="P12" s="90"/>
      <c r="Q12" s="84"/>
      <c r="R12" s="84"/>
      <c r="S12" s="84"/>
      <c r="T12" s="84"/>
      <c r="U12" s="84"/>
      <c r="V12" s="85"/>
      <c r="W12" s="85"/>
      <c r="X12" s="86"/>
    </row>
    <row r="13" spans="1:24">
      <c r="A13" s="36" t="s">
        <v>492</v>
      </c>
      <c r="B13" s="78" t="s">
        <v>2855</v>
      </c>
      <c r="C13" s="115" t="s">
        <v>2856</v>
      </c>
      <c r="D13" s="13">
        <f>340-72</f>
        <v>268</v>
      </c>
      <c r="E13" s="13">
        <v>7</v>
      </c>
      <c r="F13" s="79"/>
      <c r="G13" s="91"/>
      <c r="H13" s="91"/>
      <c r="I13" s="91"/>
      <c r="J13" s="81"/>
      <c r="K13" s="81"/>
      <c r="L13" s="82"/>
      <c r="M13" s="82"/>
      <c r="N13" s="83"/>
      <c r="O13" s="83"/>
      <c r="P13" s="83"/>
      <c r="Q13" s="84"/>
      <c r="R13" s="84"/>
      <c r="S13" s="84"/>
      <c r="T13" s="84"/>
      <c r="U13" s="84"/>
      <c r="V13" s="85"/>
      <c r="W13" s="85"/>
      <c r="X13" s="86"/>
    </row>
    <row r="14" spans="1:24">
      <c r="A14" s="36" t="s">
        <v>493</v>
      </c>
      <c r="B14" s="78" t="s">
        <v>2855</v>
      </c>
      <c r="C14" s="115" t="s">
        <v>2856</v>
      </c>
      <c r="D14" s="13">
        <v>300</v>
      </c>
      <c r="E14" s="13">
        <v>7.5</v>
      </c>
      <c r="F14" s="79"/>
      <c r="G14" s="91"/>
      <c r="H14" s="91"/>
      <c r="I14" s="91"/>
      <c r="J14" s="81"/>
      <c r="K14" s="81"/>
      <c r="L14" s="82"/>
      <c r="M14" s="82"/>
      <c r="N14" s="83"/>
      <c r="O14" s="83"/>
      <c r="P14" s="83"/>
      <c r="Q14" s="84"/>
      <c r="R14" s="84"/>
      <c r="S14" s="84"/>
      <c r="T14" s="84"/>
      <c r="U14" s="84"/>
      <c r="V14" s="85"/>
      <c r="W14" s="85"/>
      <c r="X14" s="86"/>
    </row>
    <row r="15" spans="1:24">
      <c r="A15" s="36" t="s">
        <v>495</v>
      </c>
      <c r="B15" s="78" t="s">
        <v>2855</v>
      </c>
      <c r="C15" s="115" t="s">
        <v>2856</v>
      </c>
      <c r="D15" s="13">
        <v>100</v>
      </c>
      <c r="E15" s="13">
        <v>4</v>
      </c>
      <c r="F15" s="79"/>
      <c r="G15" s="91"/>
      <c r="H15" s="91"/>
      <c r="I15" s="91"/>
      <c r="J15" s="88"/>
      <c r="K15" s="88"/>
      <c r="L15" s="89"/>
      <c r="M15" s="89"/>
      <c r="N15" s="90"/>
      <c r="O15" s="90"/>
      <c r="P15" s="90"/>
      <c r="Q15" s="84"/>
      <c r="R15" s="84"/>
      <c r="S15" s="84"/>
      <c r="T15" s="84"/>
      <c r="U15" s="84"/>
      <c r="V15" s="85"/>
      <c r="W15" s="85"/>
      <c r="X15" s="86"/>
    </row>
    <row r="16" spans="1:24">
      <c r="A16" s="36" t="s">
        <v>496</v>
      </c>
      <c r="B16" s="78" t="s">
        <v>2855</v>
      </c>
      <c r="C16" s="115" t="s">
        <v>2856</v>
      </c>
      <c r="D16" s="13">
        <v>65</v>
      </c>
      <c r="E16" s="13">
        <v>4</v>
      </c>
      <c r="F16" s="79"/>
      <c r="G16" s="87"/>
      <c r="H16" s="87"/>
      <c r="I16" s="87"/>
      <c r="J16" s="81"/>
      <c r="K16" s="81"/>
      <c r="L16" s="89"/>
      <c r="M16" s="89"/>
      <c r="N16" s="90"/>
      <c r="O16" s="90"/>
      <c r="P16" s="90"/>
      <c r="Q16" s="84"/>
      <c r="R16" s="84"/>
      <c r="S16" s="84"/>
      <c r="T16" s="84"/>
      <c r="U16" s="84"/>
      <c r="V16" s="85"/>
      <c r="W16" s="85"/>
      <c r="X16" s="86"/>
    </row>
    <row r="17" spans="1:24">
      <c r="A17" s="36" t="s">
        <v>497</v>
      </c>
      <c r="B17" s="78" t="s">
        <v>2855</v>
      </c>
      <c r="C17" s="115" t="s">
        <v>2856</v>
      </c>
      <c r="D17" s="13">
        <v>25</v>
      </c>
      <c r="E17" s="13">
        <v>4</v>
      </c>
      <c r="F17" s="79"/>
      <c r="G17" s="87"/>
      <c r="H17" s="87"/>
      <c r="I17" s="87"/>
      <c r="J17" s="88"/>
      <c r="K17" s="88"/>
      <c r="L17" s="89"/>
      <c r="M17" s="89"/>
      <c r="N17" s="90"/>
      <c r="O17" s="90"/>
      <c r="P17" s="90"/>
      <c r="Q17" s="84"/>
      <c r="R17" s="84"/>
      <c r="S17" s="84"/>
      <c r="T17" s="84"/>
      <c r="U17" s="84"/>
      <c r="V17" s="85"/>
      <c r="W17" s="85"/>
      <c r="X17" s="86"/>
    </row>
    <row r="18" spans="1:24">
      <c r="A18" s="36" t="s">
        <v>498</v>
      </c>
      <c r="B18" s="78" t="s">
        <v>2855</v>
      </c>
      <c r="C18" s="115" t="s">
        <v>2856</v>
      </c>
      <c r="D18" s="13">
        <v>81</v>
      </c>
      <c r="E18" s="13">
        <v>7</v>
      </c>
      <c r="F18" s="79"/>
      <c r="G18" s="87"/>
      <c r="H18" s="87"/>
      <c r="I18" s="87"/>
      <c r="J18" s="88"/>
      <c r="K18" s="88"/>
      <c r="L18" s="82"/>
      <c r="M18" s="82"/>
      <c r="N18" s="83"/>
      <c r="O18" s="83"/>
      <c r="P18" s="83"/>
      <c r="Q18" s="84"/>
      <c r="R18" s="84"/>
      <c r="S18" s="84"/>
      <c r="T18" s="84"/>
      <c r="U18" s="84"/>
      <c r="V18" s="85"/>
      <c r="W18" s="85"/>
      <c r="X18" s="86"/>
    </row>
    <row r="19" spans="1:24">
      <c r="A19" s="36" t="s">
        <v>499</v>
      </c>
      <c r="B19" s="78" t="s">
        <v>2855</v>
      </c>
      <c r="C19" s="115" t="s">
        <v>2856</v>
      </c>
      <c r="D19" s="13">
        <v>79</v>
      </c>
      <c r="E19" s="13">
        <v>5.5</v>
      </c>
      <c r="F19" s="79"/>
      <c r="G19" s="87"/>
      <c r="H19" s="87"/>
      <c r="I19" s="87"/>
      <c r="J19" s="81"/>
      <c r="K19" s="81"/>
      <c r="L19" s="82"/>
      <c r="M19" s="82"/>
      <c r="N19" s="83"/>
      <c r="O19" s="83"/>
      <c r="P19" s="83"/>
      <c r="Q19" s="84"/>
      <c r="R19" s="84"/>
      <c r="S19" s="84"/>
      <c r="T19" s="84"/>
      <c r="U19" s="84"/>
      <c r="V19" s="85"/>
      <c r="W19" s="85"/>
      <c r="X19" s="86"/>
    </row>
    <row r="20" spans="1:24">
      <c r="A20" s="36" t="s">
        <v>500</v>
      </c>
      <c r="B20" s="78" t="s">
        <v>2855</v>
      </c>
      <c r="C20" s="115" t="s">
        <v>2856</v>
      </c>
      <c r="D20" s="13">
        <v>78</v>
      </c>
      <c r="E20" s="13">
        <v>5.5</v>
      </c>
      <c r="F20" s="79"/>
      <c r="G20" s="87"/>
      <c r="H20" s="87"/>
      <c r="I20" s="87"/>
      <c r="J20" s="81"/>
      <c r="K20" s="81"/>
      <c r="L20" s="89"/>
      <c r="M20" s="89"/>
      <c r="N20" s="90"/>
      <c r="O20" s="90"/>
      <c r="P20" s="90"/>
      <c r="Q20" s="84"/>
      <c r="R20" s="84"/>
      <c r="S20" s="84"/>
      <c r="T20" s="84"/>
      <c r="U20" s="84"/>
      <c r="V20" s="85"/>
      <c r="W20" s="85"/>
      <c r="X20" s="86"/>
    </row>
    <row r="21" spans="1:24">
      <c r="A21" s="36" t="s">
        <v>501</v>
      </c>
      <c r="B21" s="78" t="s">
        <v>2855</v>
      </c>
      <c r="C21" s="115" t="s">
        <v>2856</v>
      </c>
      <c r="D21" s="13">
        <v>136</v>
      </c>
      <c r="E21" s="13">
        <v>6.5</v>
      </c>
      <c r="F21" s="79"/>
      <c r="G21" s="87"/>
      <c r="H21" s="87"/>
      <c r="I21" s="87"/>
      <c r="J21" s="81"/>
      <c r="K21" s="81"/>
      <c r="L21" s="82"/>
      <c r="M21" s="82"/>
      <c r="N21" s="83"/>
      <c r="O21" s="83"/>
      <c r="P21" s="83"/>
      <c r="Q21" s="84"/>
      <c r="R21" s="84"/>
      <c r="S21" s="84"/>
      <c r="T21" s="84"/>
      <c r="U21" s="84"/>
      <c r="V21" s="85"/>
      <c r="W21" s="85"/>
      <c r="X21" s="86"/>
    </row>
    <row r="22" spans="1:24">
      <c r="A22" s="36" t="s">
        <v>502</v>
      </c>
      <c r="B22" s="78" t="s">
        <v>2855</v>
      </c>
      <c r="C22" s="115" t="s">
        <v>2856</v>
      </c>
      <c r="D22" s="13">
        <f>27+66</f>
        <v>93</v>
      </c>
      <c r="E22" s="13">
        <v>7</v>
      </c>
      <c r="F22" s="79"/>
      <c r="G22" s="87"/>
      <c r="H22" s="87"/>
      <c r="I22" s="87"/>
      <c r="J22" s="81"/>
      <c r="K22" s="81"/>
      <c r="L22" s="82"/>
      <c r="M22" s="82"/>
      <c r="N22" s="83"/>
      <c r="O22" s="83"/>
      <c r="P22" s="83"/>
      <c r="Q22" s="84"/>
      <c r="R22" s="84"/>
      <c r="S22" s="84"/>
      <c r="T22" s="84"/>
      <c r="U22" s="84"/>
      <c r="V22" s="85"/>
      <c r="W22" s="85"/>
      <c r="X22" s="86"/>
    </row>
    <row r="23" spans="1:24">
      <c r="A23" s="36" t="s">
        <v>503</v>
      </c>
      <c r="B23" s="78" t="s">
        <v>2855</v>
      </c>
      <c r="C23" s="115" t="s">
        <v>2856</v>
      </c>
      <c r="D23" s="13">
        <v>87</v>
      </c>
      <c r="E23" s="13">
        <v>5.5</v>
      </c>
      <c r="F23" s="79"/>
      <c r="G23" s="87"/>
      <c r="H23" s="87"/>
      <c r="I23" s="87"/>
      <c r="J23" s="81"/>
      <c r="K23" s="81"/>
      <c r="L23" s="82"/>
      <c r="M23" s="82"/>
      <c r="N23" s="83"/>
      <c r="O23" s="83"/>
      <c r="P23" s="83"/>
      <c r="Q23" s="84"/>
      <c r="R23" s="84"/>
      <c r="S23" s="84"/>
      <c r="T23" s="84"/>
      <c r="U23" s="84"/>
      <c r="V23" s="85"/>
      <c r="W23" s="85"/>
      <c r="X23" s="86"/>
    </row>
    <row r="24" spans="1:24">
      <c r="A24" s="36" t="s">
        <v>504</v>
      </c>
      <c r="B24" s="78" t="s">
        <v>2855</v>
      </c>
      <c r="C24" s="115" t="s">
        <v>2856</v>
      </c>
      <c r="D24" s="13">
        <v>87</v>
      </c>
      <c r="E24" s="13">
        <v>7</v>
      </c>
      <c r="F24" s="79"/>
      <c r="G24" s="87"/>
      <c r="H24" s="87"/>
      <c r="I24" s="87"/>
      <c r="J24" s="88"/>
      <c r="K24" s="88"/>
      <c r="L24" s="82"/>
      <c r="M24" s="82"/>
      <c r="N24" s="83"/>
      <c r="O24" s="83"/>
      <c r="P24" s="83"/>
      <c r="Q24" s="84"/>
      <c r="R24" s="84"/>
      <c r="S24" s="84"/>
      <c r="T24" s="84"/>
      <c r="U24" s="84"/>
      <c r="V24" s="85"/>
      <c r="W24" s="85"/>
      <c r="X24" s="86"/>
    </row>
    <row r="25" spans="1:24">
      <c r="A25" s="36" t="s">
        <v>505</v>
      </c>
      <c r="B25" s="78" t="s">
        <v>2855</v>
      </c>
      <c r="C25" s="115" t="s">
        <v>2856</v>
      </c>
      <c r="D25" s="13">
        <v>59</v>
      </c>
      <c r="E25" s="13">
        <v>5.5</v>
      </c>
      <c r="F25" s="79"/>
      <c r="G25" s="92"/>
      <c r="H25" s="92"/>
      <c r="I25" s="92"/>
      <c r="J25" s="88"/>
      <c r="K25" s="88"/>
      <c r="L25" s="89"/>
      <c r="M25" s="89"/>
      <c r="N25" s="90"/>
      <c r="O25" s="90"/>
      <c r="P25" s="90"/>
      <c r="Q25" s="84"/>
      <c r="R25" s="84"/>
      <c r="S25" s="84"/>
      <c r="T25" s="84"/>
      <c r="U25" s="84"/>
      <c r="V25" s="85"/>
      <c r="W25" s="85"/>
      <c r="X25" s="86"/>
    </row>
    <row r="26" spans="1:24">
      <c r="A26" s="36" t="s">
        <v>506</v>
      </c>
      <c r="B26" s="78" t="s">
        <v>2855</v>
      </c>
      <c r="C26" s="115" t="s">
        <v>2856</v>
      </c>
      <c r="D26" s="13">
        <v>115</v>
      </c>
      <c r="E26" s="13">
        <v>7</v>
      </c>
      <c r="F26" s="79"/>
      <c r="G26" s="92"/>
      <c r="H26" s="92"/>
      <c r="I26" s="92"/>
      <c r="J26" s="88"/>
      <c r="K26" s="88"/>
      <c r="L26" s="89"/>
      <c r="M26" s="89"/>
      <c r="N26" s="90"/>
      <c r="O26" s="90"/>
      <c r="P26" s="90"/>
      <c r="Q26" s="74"/>
      <c r="R26" s="75"/>
      <c r="S26" s="75"/>
      <c r="T26" s="75"/>
      <c r="U26" s="75"/>
      <c r="V26" s="85"/>
      <c r="W26" s="85"/>
      <c r="X26" s="86"/>
    </row>
    <row r="27" spans="1:24">
      <c r="A27" s="36" t="s">
        <v>507</v>
      </c>
      <c r="B27" s="78" t="s">
        <v>2855</v>
      </c>
      <c r="C27" s="115" t="s">
        <v>2856</v>
      </c>
      <c r="D27" s="13">
        <v>211</v>
      </c>
      <c r="E27" s="13">
        <v>7</v>
      </c>
      <c r="F27" s="79"/>
      <c r="G27" s="92"/>
      <c r="H27" s="92"/>
      <c r="I27" s="92"/>
      <c r="J27" s="88"/>
      <c r="K27" s="88"/>
      <c r="L27" s="89"/>
      <c r="M27" s="89"/>
      <c r="N27" s="90"/>
      <c r="O27" s="90"/>
      <c r="P27" s="90"/>
      <c r="Q27" s="84"/>
      <c r="R27" s="84"/>
      <c r="S27" s="84"/>
      <c r="T27" s="84"/>
      <c r="U27" s="84"/>
      <c r="V27" s="85"/>
      <c r="W27" s="85"/>
      <c r="X27" s="86"/>
    </row>
    <row r="28" spans="1:24">
      <c r="A28" s="36" t="s">
        <v>508</v>
      </c>
      <c r="B28" s="78" t="s">
        <v>2855</v>
      </c>
      <c r="C28" s="115" t="s">
        <v>2856</v>
      </c>
      <c r="D28" s="13">
        <v>93</v>
      </c>
      <c r="E28" s="13">
        <v>7</v>
      </c>
      <c r="F28" s="79"/>
      <c r="G28" s="87"/>
      <c r="H28" s="87"/>
      <c r="I28" s="87"/>
      <c r="J28" s="88"/>
      <c r="K28" s="88"/>
      <c r="L28" s="89"/>
      <c r="M28" s="89"/>
      <c r="N28" s="90"/>
      <c r="O28" s="90"/>
      <c r="P28" s="90"/>
      <c r="Q28" s="84"/>
      <c r="R28" s="84"/>
      <c r="S28" s="84"/>
      <c r="T28" s="84"/>
      <c r="U28" s="84"/>
      <c r="V28" s="85"/>
      <c r="W28" s="85"/>
      <c r="X28" s="86"/>
    </row>
    <row r="29" spans="1:24">
      <c r="A29" s="36" t="s">
        <v>509</v>
      </c>
      <c r="B29" s="78" t="s">
        <v>2855</v>
      </c>
      <c r="C29" s="115" t="s">
        <v>2856</v>
      </c>
      <c r="D29" s="13">
        <v>79</v>
      </c>
      <c r="E29" s="13">
        <v>6</v>
      </c>
      <c r="F29" s="79"/>
      <c r="G29" s="92"/>
      <c r="H29" s="92"/>
      <c r="I29" s="92"/>
      <c r="J29" s="81"/>
      <c r="K29" s="81"/>
      <c r="L29" s="89"/>
      <c r="M29" s="89"/>
      <c r="N29" s="90"/>
      <c r="O29" s="90"/>
      <c r="P29" s="90"/>
      <c r="Q29" s="84"/>
      <c r="R29" s="84"/>
      <c r="S29" s="84"/>
      <c r="T29" s="84"/>
      <c r="U29" s="84"/>
      <c r="V29" s="85"/>
      <c r="W29" s="85"/>
      <c r="X29" s="86"/>
    </row>
    <row r="30" spans="1:24">
      <c r="A30" s="36" t="s">
        <v>510</v>
      </c>
      <c r="B30" s="78" t="s">
        <v>2855</v>
      </c>
      <c r="C30" s="115" t="s">
        <v>2856</v>
      </c>
      <c r="D30" s="13">
        <v>73</v>
      </c>
      <c r="E30" s="13">
        <v>5.5</v>
      </c>
      <c r="F30" s="79"/>
      <c r="G30" s="92"/>
      <c r="H30" s="92"/>
      <c r="I30" s="92"/>
      <c r="J30" s="88"/>
      <c r="K30" s="88"/>
      <c r="L30" s="89"/>
      <c r="M30" s="89"/>
      <c r="N30" s="90"/>
      <c r="O30" s="90"/>
      <c r="P30" s="90"/>
      <c r="Q30" s="84"/>
      <c r="R30" s="84"/>
      <c r="S30" s="84"/>
      <c r="T30" s="84"/>
      <c r="U30" s="84"/>
      <c r="V30" s="85"/>
      <c r="W30" s="85"/>
      <c r="X30" s="86"/>
    </row>
    <row r="31" spans="1:24">
      <c r="A31" s="36" t="s">
        <v>511</v>
      </c>
      <c r="B31" s="78" t="s">
        <v>2855</v>
      </c>
      <c r="C31" s="115" t="s">
        <v>2856</v>
      </c>
      <c r="D31" s="13">
        <v>75</v>
      </c>
      <c r="E31" s="13">
        <v>5</v>
      </c>
      <c r="F31" s="79"/>
      <c r="G31" s="92"/>
      <c r="H31" s="92"/>
      <c r="I31" s="92"/>
      <c r="J31" s="88"/>
      <c r="K31" s="88"/>
      <c r="L31" s="82"/>
      <c r="M31" s="82"/>
      <c r="N31" s="83"/>
      <c r="O31" s="83"/>
      <c r="P31" s="83"/>
      <c r="Q31" s="84"/>
      <c r="R31" s="84"/>
      <c r="S31" s="84"/>
      <c r="T31" s="84"/>
      <c r="U31" s="84"/>
      <c r="V31" s="85"/>
      <c r="W31" s="85"/>
      <c r="X31" s="86"/>
    </row>
    <row r="32" spans="1:24">
      <c r="A32" s="36" t="s">
        <v>512</v>
      </c>
      <c r="B32" s="78" t="s">
        <v>2855</v>
      </c>
      <c r="C32" s="115" t="s">
        <v>2856</v>
      </c>
      <c r="D32" s="13">
        <v>72</v>
      </c>
      <c r="E32" s="13">
        <v>5</v>
      </c>
      <c r="F32" s="79"/>
      <c r="G32" s="92"/>
      <c r="H32" s="92"/>
      <c r="I32" s="92"/>
      <c r="J32" s="81"/>
      <c r="K32" s="81"/>
      <c r="L32" s="82"/>
      <c r="M32" s="82"/>
      <c r="N32" s="83"/>
      <c r="O32" s="83"/>
      <c r="P32" s="83"/>
      <c r="Q32" s="84"/>
      <c r="R32" s="84"/>
      <c r="S32" s="84"/>
      <c r="T32" s="84"/>
      <c r="U32" s="84"/>
      <c r="V32" s="85"/>
      <c r="W32" s="85"/>
      <c r="X32" s="86"/>
    </row>
    <row r="33" spans="1:24">
      <c r="A33" s="36" t="s">
        <v>513</v>
      </c>
      <c r="B33" s="78" t="s">
        <v>2855</v>
      </c>
      <c r="C33" s="115" t="s">
        <v>2856</v>
      </c>
      <c r="D33" s="13">
        <v>49</v>
      </c>
      <c r="E33" s="13">
        <v>6</v>
      </c>
      <c r="F33" s="79"/>
      <c r="G33" s="92"/>
      <c r="H33" s="92"/>
      <c r="I33" s="92"/>
      <c r="J33" s="81"/>
      <c r="K33" s="81"/>
      <c r="L33" s="89"/>
      <c r="M33" s="89"/>
      <c r="N33" s="90"/>
      <c r="O33" s="90"/>
      <c r="P33" s="90"/>
      <c r="Q33" s="84"/>
      <c r="R33" s="84"/>
      <c r="S33" s="84"/>
      <c r="T33" s="84"/>
      <c r="U33" s="84"/>
      <c r="V33" s="85"/>
      <c r="W33" s="85"/>
      <c r="X33" s="86"/>
    </row>
    <row r="34" spans="1:24">
      <c r="A34" s="36" t="s">
        <v>514</v>
      </c>
      <c r="B34" s="78" t="s">
        <v>2855</v>
      </c>
      <c r="C34" s="115" t="s">
        <v>2856</v>
      </c>
      <c r="D34" s="13">
        <v>90</v>
      </c>
      <c r="E34" s="13">
        <v>4</v>
      </c>
      <c r="F34" s="79"/>
      <c r="G34" s="92"/>
      <c r="H34" s="92"/>
      <c r="I34" s="92"/>
      <c r="J34" s="81"/>
      <c r="K34" s="81"/>
      <c r="L34" s="82"/>
      <c r="M34" s="82"/>
      <c r="N34" s="83"/>
      <c r="O34" s="83"/>
      <c r="P34" s="83"/>
      <c r="Q34" s="84"/>
      <c r="R34" s="84"/>
      <c r="S34" s="84"/>
      <c r="T34" s="84"/>
      <c r="U34" s="84"/>
      <c r="V34" s="85"/>
      <c r="W34" s="85"/>
      <c r="X34" s="86"/>
    </row>
    <row r="35" spans="1:24" ht="15.75">
      <c r="A35" s="16" t="s">
        <v>517</v>
      </c>
      <c r="B35" s="78" t="s">
        <v>2855</v>
      </c>
      <c r="C35" s="115" t="s">
        <v>2856</v>
      </c>
      <c r="D35" s="13">
        <v>258</v>
      </c>
      <c r="E35" s="13">
        <v>9</v>
      </c>
      <c r="F35" s="79"/>
      <c r="G35" s="92"/>
      <c r="H35" s="92"/>
      <c r="I35" s="92"/>
      <c r="J35" s="88"/>
      <c r="K35" s="88"/>
      <c r="L35" s="82"/>
      <c r="M35" s="82"/>
      <c r="N35" s="52" t="s">
        <v>2346</v>
      </c>
      <c r="O35" s="54">
        <v>1</v>
      </c>
      <c r="P35" s="83"/>
      <c r="Q35" s="84"/>
      <c r="R35" s="84"/>
      <c r="S35" s="84"/>
      <c r="T35" s="84"/>
      <c r="U35" s="84"/>
      <c r="V35" s="85"/>
      <c r="W35" s="85"/>
      <c r="X35" s="86"/>
    </row>
    <row r="36" spans="1:24">
      <c r="A36" s="36" t="s">
        <v>518</v>
      </c>
      <c r="B36" s="78" t="s">
        <v>2855</v>
      </c>
      <c r="C36" s="115" t="s">
        <v>2856</v>
      </c>
      <c r="D36" s="13">
        <v>313</v>
      </c>
      <c r="E36" s="13">
        <v>6</v>
      </c>
      <c r="F36" s="79"/>
      <c r="G36" s="92"/>
      <c r="H36" s="92"/>
      <c r="I36" s="92"/>
      <c r="J36" s="88"/>
      <c r="K36" s="88"/>
      <c r="L36" s="89"/>
      <c r="M36" s="89"/>
      <c r="N36" s="90"/>
      <c r="O36" s="90"/>
      <c r="P36" s="90"/>
      <c r="Q36" s="84"/>
      <c r="R36" s="84"/>
      <c r="S36" s="84"/>
      <c r="T36" s="84"/>
      <c r="U36" s="84"/>
      <c r="V36" s="85"/>
      <c r="W36" s="85"/>
      <c r="X36" s="86"/>
    </row>
    <row r="37" spans="1:24">
      <c r="A37" s="36" t="s">
        <v>519</v>
      </c>
      <c r="B37" s="78" t="s">
        <v>2855</v>
      </c>
      <c r="C37" s="115" t="s">
        <v>2856</v>
      </c>
      <c r="D37" s="13">
        <v>234</v>
      </c>
      <c r="E37" s="13">
        <v>5</v>
      </c>
      <c r="F37" s="79"/>
      <c r="G37" s="92"/>
      <c r="H37" s="92"/>
      <c r="I37" s="92"/>
      <c r="J37" s="88"/>
      <c r="K37" s="88"/>
      <c r="L37" s="89"/>
      <c r="M37" s="89"/>
      <c r="N37" s="90"/>
      <c r="O37" s="90"/>
      <c r="P37" s="90"/>
      <c r="Q37" s="84"/>
      <c r="R37" s="84"/>
      <c r="S37" s="84"/>
      <c r="T37" s="84"/>
      <c r="U37" s="84"/>
      <c r="V37" s="85"/>
      <c r="W37" s="85"/>
      <c r="X37" s="86"/>
    </row>
    <row r="38" spans="1:24">
      <c r="A38" s="16" t="s">
        <v>522</v>
      </c>
      <c r="B38" s="78" t="s">
        <v>2855</v>
      </c>
      <c r="C38" s="115" t="s">
        <v>2856</v>
      </c>
      <c r="D38" s="13">
        <v>288</v>
      </c>
      <c r="E38" s="13">
        <v>4.5</v>
      </c>
      <c r="F38" s="79"/>
      <c r="G38" s="92"/>
      <c r="H38" s="92"/>
      <c r="I38" s="92"/>
      <c r="J38" s="81"/>
      <c r="K38" s="81"/>
      <c r="L38" s="82"/>
      <c r="M38" s="82"/>
      <c r="N38" s="83"/>
      <c r="O38" s="83"/>
      <c r="P38" s="83"/>
      <c r="Q38" s="84"/>
      <c r="R38" s="84"/>
      <c r="S38" s="84"/>
      <c r="T38" s="84"/>
      <c r="U38" s="84"/>
      <c r="V38" s="85"/>
      <c r="W38" s="85"/>
      <c r="X38" s="86"/>
    </row>
    <row r="39" spans="1:24">
      <c r="A39" s="16" t="s">
        <v>522</v>
      </c>
      <c r="B39" s="78" t="s">
        <v>2855</v>
      </c>
      <c r="C39" s="115" t="s">
        <v>2856</v>
      </c>
      <c r="D39" s="13">
        <v>276</v>
      </c>
      <c r="E39" s="13">
        <v>4</v>
      </c>
      <c r="F39" s="79"/>
      <c r="G39" s="92"/>
      <c r="H39" s="92"/>
      <c r="I39" s="92"/>
      <c r="J39" s="88"/>
      <c r="K39" s="88"/>
      <c r="L39" s="82"/>
      <c r="M39" s="82"/>
      <c r="N39" s="83"/>
      <c r="O39" s="83"/>
      <c r="P39" s="83"/>
      <c r="Q39" s="84"/>
      <c r="R39" s="84"/>
      <c r="S39" s="84"/>
      <c r="T39" s="84"/>
      <c r="U39" s="84"/>
      <c r="V39" s="85"/>
      <c r="W39" s="85"/>
      <c r="X39" s="86"/>
    </row>
    <row r="40" spans="1:24">
      <c r="A40" s="16" t="s">
        <v>523</v>
      </c>
      <c r="B40" s="78" t="s">
        <v>2855</v>
      </c>
      <c r="C40" s="115" t="s">
        <v>2856</v>
      </c>
      <c r="D40" s="13">
        <v>148</v>
      </c>
      <c r="E40" s="13">
        <v>5.2</v>
      </c>
      <c r="F40" s="79"/>
      <c r="G40" s="92"/>
      <c r="H40" s="92"/>
      <c r="I40" s="92"/>
      <c r="J40" s="88"/>
      <c r="K40" s="88"/>
      <c r="L40" s="89"/>
      <c r="M40" s="89"/>
      <c r="N40" s="90"/>
      <c r="O40" s="90"/>
      <c r="P40" s="90"/>
      <c r="Q40" s="84"/>
      <c r="R40" s="84"/>
      <c r="S40" s="84"/>
      <c r="T40" s="84"/>
      <c r="U40" s="84"/>
      <c r="V40" s="85"/>
      <c r="W40" s="85"/>
      <c r="X40" s="86"/>
    </row>
    <row r="41" spans="1:24">
      <c r="A41" s="36" t="s">
        <v>525</v>
      </c>
      <c r="B41" s="78" t="s">
        <v>2855</v>
      </c>
      <c r="C41" s="115" t="s">
        <v>2856</v>
      </c>
      <c r="D41" s="13">
        <v>85</v>
      </c>
      <c r="E41" s="13">
        <v>4</v>
      </c>
      <c r="F41" s="79"/>
      <c r="G41" s="92"/>
      <c r="H41" s="92"/>
      <c r="I41" s="92"/>
      <c r="J41" s="88"/>
      <c r="K41" s="88"/>
      <c r="L41" s="89"/>
      <c r="M41" s="89"/>
      <c r="N41" s="90"/>
      <c r="O41" s="90"/>
      <c r="P41" s="90"/>
      <c r="Q41" s="84"/>
      <c r="R41" s="84"/>
      <c r="S41" s="84"/>
      <c r="T41" s="84"/>
      <c r="U41" s="84"/>
      <c r="V41" s="85"/>
      <c r="W41" s="85"/>
      <c r="X41" s="86"/>
    </row>
    <row r="42" spans="1:24" ht="15.75">
      <c r="A42" s="36" t="s">
        <v>526</v>
      </c>
      <c r="B42" s="78" t="s">
        <v>2855</v>
      </c>
      <c r="C42" s="115" t="s">
        <v>2856</v>
      </c>
      <c r="D42" s="13">
        <f>497+43</f>
        <v>540</v>
      </c>
      <c r="E42" s="13">
        <v>4.5</v>
      </c>
      <c r="F42" s="79"/>
      <c r="G42" s="92"/>
      <c r="H42" s="92"/>
      <c r="I42" s="92"/>
      <c r="J42" s="88"/>
      <c r="K42" s="88"/>
      <c r="L42" s="82"/>
      <c r="M42" s="82"/>
      <c r="N42" s="52">
        <v>2700</v>
      </c>
      <c r="O42" s="54">
        <v>1</v>
      </c>
      <c r="P42" s="83"/>
      <c r="Q42" s="84"/>
      <c r="R42" s="84"/>
      <c r="S42" s="84"/>
      <c r="T42" s="84"/>
      <c r="U42" s="84"/>
      <c r="V42" s="85" t="s">
        <v>2132</v>
      </c>
      <c r="W42" s="85"/>
      <c r="X42" s="86"/>
    </row>
    <row r="43" spans="1:24">
      <c r="A43" s="36" t="s">
        <v>527</v>
      </c>
      <c r="B43" s="78" t="s">
        <v>2855</v>
      </c>
      <c r="C43" s="115" t="s">
        <v>2856</v>
      </c>
      <c r="D43" s="13">
        <v>271</v>
      </c>
      <c r="E43" s="13">
        <v>4</v>
      </c>
      <c r="F43" s="79"/>
      <c r="G43" s="92"/>
      <c r="H43" s="92"/>
      <c r="I43" s="92"/>
      <c r="J43" s="81"/>
      <c r="K43" s="81"/>
      <c r="L43" s="82"/>
      <c r="M43" s="82"/>
      <c r="N43" s="83"/>
      <c r="O43" s="83"/>
      <c r="P43" s="83"/>
      <c r="Q43" s="84"/>
      <c r="R43" s="84"/>
      <c r="S43" s="84"/>
      <c r="T43" s="84"/>
      <c r="U43" s="84"/>
      <c r="V43" s="85"/>
      <c r="W43" s="85"/>
      <c r="X43" s="86"/>
    </row>
    <row r="44" spans="1:24">
      <c r="A44" s="36" t="s">
        <v>528</v>
      </c>
      <c r="B44" s="78" t="s">
        <v>2855</v>
      </c>
      <c r="C44" s="115" t="s">
        <v>2856</v>
      </c>
      <c r="D44" s="13">
        <v>145</v>
      </c>
      <c r="E44" s="13">
        <v>5</v>
      </c>
      <c r="F44" s="79"/>
      <c r="G44" s="92"/>
      <c r="H44" s="92"/>
      <c r="I44" s="92"/>
      <c r="J44" s="81"/>
      <c r="K44" s="81"/>
      <c r="L44" s="89"/>
      <c r="M44" s="89"/>
      <c r="N44" s="90"/>
      <c r="O44" s="90"/>
      <c r="P44" s="90"/>
      <c r="Q44" s="84"/>
      <c r="R44" s="84"/>
      <c r="S44" s="84"/>
      <c r="T44" s="84"/>
      <c r="U44" s="84"/>
      <c r="V44" s="85"/>
      <c r="W44" s="85"/>
      <c r="X44" s="86"/>
    </row>
    <row r="45" spans="1:24">
      <c r="A45" s="36" t="s">
        <v>529</v>
      </c>
      <c r="B45" s="78" t="s">
        <v>2855</v>
      </c>
      <c r="C45" s="115" t="s">
        <v>2856</v>
      </c>
      <c r="D45" s="13">
        <v>130</v>
      </c>
      <c r="E45" s="13">
        <v>4.5</v>
      </c>
      <c r="F45" s="79"/>
      <c r="G45" s="92"/>
      <c r="H45" s="92"/>
      <c r="I45" s="92"/>
      <c r="J45" s="81"/>
      <c r="K45" s="81"/>
      <c r="L45" s="82"/>
      <c r="M45" s="82"/>
      <c r="N45" s="83"/>
      <c r="O45" s="83"/>
      <c r="P45" s="83"/>
      <c r="Q45" s="84"/>
      <c r="R45" s="84"/>
      <c r="S45" s="84"/>
      <c r="T45" s="84"/>
      <c r="U45" s="84"/>
      <c r="V45" s="85"/>
      <c r="W45" s="85"/>
      <c r="X45" s="86"/>
    </row>
    <row r="46" spans="1:24">
      <c r="A46" s="36" t="s">
        <v>530</v>
      </c>
      <c r="B46" s="78" t="s">
        <v>2855</v>
      </c>
      <c r="C46" s="115" t="s">
        <v>2856</v>
      </c>
      <c r="D46" s="13">
        <v>106</v>
      </c>
      <c r="E46" s="13">
        <v>5</v>
      </c>
      <c r="F46" s="79"/>
      <c r="G46" s="87"/>
      <c r="H46" s="87"/>
      <c r="I46" s="87"/>
      <c r="J46" s="81"/>
      <c r="K46" s="81"/>
      <c r="L46" s="82"/>
      <c r="M46" s="82"/>
      <c r="N46" s="83"/>
      <c r="O46" s="83"/>
      <c r="P46" s="83"/>
      <c r="Q46" s="84"/>
      <c r="R46" s="84"/>
      <c r="S46" s="84"/>
      <c r="T46" s="84"/>
      <c r="U46" s="84"/>
      <c r="V46" s="85"/>
      <c r="W46" s="85"/>
      <c r="X46" s="86"/>
    </row>
    <row r="47" spans="1:24">
      <c r="A47" s="36" t="s">
        <v>531</v>
      </c>
      <c r="B47" s="78" t="s">
        <v>2855</v>
      </c>
      <c r="C47" s="115" t="s">
        <v>2856</v>
      </c>
      <c r="D47" s="13">
        <v>102</v>
      </c>
      <c r="E47" s="13">
        <v>5</v>
      </c>
      <c r="F47" s="79"/>
      <c r="G47" s="87"/>
      <c r="H47" s="87"/>
      <c r="I47" s="87"/>
      <c r="J47" s="81"/>
      <c r="K47" s="81"/>
      <c r="L47" s="82"/>
      <c r="M47" s="82"/>
      <c r="N47" s="83"/>
      <c r="O47" s="83"/>
      <c r="P47" s="83"/>
      <c r="Q47" s="84"/>
      <c r="R47" s="84"/>
      <c r="S47" s="84"/>
      <c r="T47" s="84"/>
      <c r="U47" s="84"/>
      <c r="V47" s="85"/>
      <c r="W47" s="85"/>
      <c r="X47" s="86"/>
    </row>
    <row r="48" spans="1:24">
      <c r="A48" s="36" t="s">
        <v>532</v>
      </c>
      <c r="B48" s="78" t="s">
        <v>2855</v>
      </c>
      <c r="C48" s="115" t="s">
        <v>2856</v>
      </c>
      <c r="D48" s="13">
        <v>103</v>
      </c>
      <c r="E48" s="38">
        <v>5</v>
      </c>
      <c r="F48" s="79"/>
      <c r="G48" s="87"/>
      <c r="H48" s="87"/>
      <c r="I48" s="87"/>
      <c r="J48" s="88"/>
      <c r="K48" s="88"/>
      <c r="L48" s="82"/>
      <c r="M48" s="82"/>
      <c r="N48" s="83"/>
      <c r="O48" s="83"/>
      <c r="P48" s="83"/>
      <c r="Q48" s="84"/>
      <c r="R48" s="84"/>
      <c r="S48" s="84"/>
      <c r="T48" s="84"/>
      <c r="U48" s="84"/>
      <c r="V48" s="85"/>
      <c r="W48" s="85"/>
      <c r="X48" s="86"/>
    </row>
    <row r="49" spans="1:24">
      <c r="A49" s="36" t="s">
        <v>533</v>
      </c>
      <c r="B49" s="78" t="s">
        <v>2855</v>
      </c>
      <c r="C49" s="115" t="s">
        <v>2856</v>
      </c>
      <c r="D49" s="13">
        <v>80</v>
      </c>
      <c r="E49" s="38">
        <v>4.2</v>
      </c>
      <c r="F49" s="79"/>
      <c r="G49" s="87"/>
      <c r="H49" s="87"/>
      <c r="I49" s="87"/>
      <c r="J49" s="88"/>
      <c r="K49" s="88"/>
      <c r="L49" s="89"/>
      <c r="M49" s="89"/>
      <c r="N49" s="90"/>
      <c r="O49" s="90"/>
      <c r="P49" s="90"/>
      <c r="Q49" s="84"/>
      <c r="R49" s="84"/>
      <c r="S49" s="84"/>
      <c r="T49" s="84"/>
      <c r="U49" s="84"/>
      <c r="V49" s="85"/>
      <c r="W49" s="85"/>
      <c r="X49" s="86"/>
    </row>
    <row r="50" spans="1:24">
      <c r="A50" s="36" t="s">
        <v>534</v>
      </c>
      <c r="B50" s="78" t="s">
        <v>2855</v>
      </c>
      <c r="C50" s="115" t="s">
        <v>2856</v>
      </c>
      <c r="D50" s="13">
        <v>61</v>
      </c>
      <c r="E50" s="38">
        <v>4.2</v>
      </c>
      <c r="F50" s="79"/>
      <c r="G50" s="87"/>
      <c r="H50" s="87"/>
      <c r="I50" s="87"/>
      <c r="J50" s="88"/>
      <c r="K50" s="88"/>
      <c r="L50" s="89"/>
      <c r="M50" s="89"/>
      <c r="N50" s="90"/>
      <c r="O50" s="90"/>
      <c r="P50" s="90"/>
      <c r="Q50" s="84"/>
      <c r="R50" s="84"/>
      <c r="S50" s="84"/>
      <c r="T50" s="84"/>
      <c r="U50" s="84"/>
      <c r="V50" s="85"/>
      <c r="W50" s="85"/>
      <c r="X50" s="86"/>
    </row>
    <row r="51" spans="1:24" ht="15.75">
      <c r="A51" s="36" t="s">
        <v>535</v>
      </c>
      <c r="B51" s="78" t="s">
        <v>2855</v>
      </c>
      <c r="C51" s="115" t="s">
        <v>2856</v>
      </c>
      <c r="D51" s="13">
        <v>169</v>
      </c>
      <c r="E51" s="38">
        <v>6</v>
      </c>
      <c r="F51" s="79"/>
      <c r="G51" s="87"/>
      <c r="H51" s="87"/>
      <c r="I51" s="87"/>
      <c r="J51" s="88"/>
      <c r="K51" s="88"/>
      <c r="L51" s="89"/>
      <c r="M51" s="89"/>
      <c r="N51" s="52" t="s">
        <v>2805</v>
      </c>
      <c r="O51" s="54">
        <v>0.75</v>
      </c>
      <c r="P51" s="90"/>
      <c r="Q51" s="84"/>
      <c r="R51" s="84"/>
      <c r="S51" s="84"/>
      <c r="T51" s="84"/>
      <c r="U51" s="84"/>
      <c r="V51" s="85"/>
      <c r="W51" s="85"/>
      <c r="X51" s="86"/>
    </row>
    <row r="52" spans="1:24">
      <c r="A52" s="36" t="s">
        <v>536</v>
      </c>
      <c r="B52" s="78" t="s">
        <v>2855</v>
      </c>
      <c r="C52" s="115" t="s">
        <v>2856</v>
      </c>
      <c r="D52" s="13">
        <v>128</v>
      </c>
      <c r="E52" s="38">
        <v>6</v>
      </c>
      <c r="F52" s="79"/>
      <c r="G52" s="87"/>
      <c r="H52" s="87"/>
      <c r="I52" s="87"/>
      <c r="J52" s="88"/>
      <c r="K52" s="88"/>
      <c r="L52" s="89"/>
      <c r="M52" s="89"/>
      <c r="N52" s="90"/>
      <c r="O52" s="90"/>
      <c r="P52" s="90"/>
      <c r="Q52" s="84"/>
      <c r="R52" s="84"/>
      <c r="S52" s="84"/>
      <c r="T52" s="84"/>
      <c r="U52" s="84"/>
      <c r="V52" s="85"/>
      <c r="W52" s="85"/>
      <c r="X52" s="86"/>
    </row>
    <row r="53" spans="1:24">
      <c r="A53" s="36" t="s">
        <v>537</v>
      </c>
      <c r="B53" s="78" t="s">
        <v>2855</v>
      </c>
      <c r="C53" s="115" t="s">
        <v>2856</v>
      </c>
      <c r="D53" s="13">
        <v>126</v>
      </c>
      <c r="E53" s="38">
        <v>6</v>
      </c>
      <c r="F53" s="79"/>
      <c r="G53" s="87"/>
      <c r="H53" s="87"/>
      <c r="I53" s="87"/>
      <c r="J53" s="81"/>
      <c r="K53" s="81"/>
      <c r="L53" s="82"/>
      <c r="M53" s="82"/>
      <c r="N53" s="83"/>
      <c r="O53" s="83"/>
      <c r="P53" s="83"/>
      <c r="Q53" s="84"/>
      <c r="R53" s="84"/>
      <c r="S53" s="84"/>
      <c r="T53" s="84"/>
      <c r="U53" s="84"/>
      <c r="V53" s="85"/>
      <c r="W53" s="85"/>
      <c r="X53" s="86"/>
    </row>
    <row r="54" spans="1:24">
      <c r="A54" s="36" t="s">
        <v>538</v>
      </c>
      <c r="B54" s="78" t="s">
        <v>2855</v>
      </c>
      <c r="C54" s="115" t="s">
        <v>2856</v>
      </c>
      <c r="D54" s="13">
        <v>27</v>
      </c>
      <c r="E54" s="38">
        <v>5</v>
      </c>
      <c r="F54" s="93"/>
      <c r="G54" s="87"/>
      <c r="H54" s="87"/>
      <c r="I54" s="87"/>
      <c r="J54" s="94"/>
      <c r="K54" s="94"/>
      <c r="L54" s="89"/>
      <c r="M54" s="89"/>
      <c r="N54" s="90"/>
      <c r="O54" s="90"/>
      <c r="P54" s="90"/>
      <c r="Q54" s="92"/>
      <c r="R54" s="95"/>
      <c r="S54" s="95"/>
      <c r="T54" s="96"/>
      <c r="U54" s="96"/>
      <c r="V54" s="85"/>
      <c r="W54" s="85"/>
      <c r="X54" s="86"/>
    </row>
    <row r="55" spans="1:24" ht="15.75">
      <c r="A55" s="36" t="s">
        <v>539</v>
      </c>
      <c r="B55" s="78" t="s">
        <v>2855</v>
      </c>
      <c r="C55" s="115" t="s">
        <v>2856</v>
      </c>
      <c r="D55" s="13">
        <v>323</v>
      </c>
      <c r="E55" s="38">
        <v>6</v>
      </c>
      <c r="F55" s="79"/>
      <c r="G55" s="87"/>
      <c r="H55" s="87"/>
      <c r="I55" s="87"/>
      <c r="J55" s="88"/>
      <c r="K55" s="88"/>
      <c r="L55" s="82"/>
      <c r="M55" s="82"/>
      <c r="N55" s="52" t="s">
        <v>130</v>
      </c>
      <c r="O55" s="54">
        <v>0.75</v>
      </c>
      <c r="P55" s="83"/>
      <c r="Q55" s="84"/>
      <c r="R55" s="84"/>
      <c r="S55" s="84"/>
      <c r="T55" s="84"/>
      <c r="U55" s="84"/>
      <c r="V55" s="85"/>
      <c r="W55" s="85"/>
      <c r="X55" s="86"/>
    </row>
    <row r="56" spans="1:24">
      <c r="A56" s="36" t="s">
        <v>540</v>
      </c>
      <c r="B56" s="78" t="s">
        <v>2855</v>
      </c>
      <c r="C56" s="115" t="s">
        <v>2856</v>
      </c>
      <c r="D56" s="13">
        <v>225</v>
      </c>
      <c r="E56" s="38">
        <v>6</v>
      </c>
      <c r="F56" s="79"/>
      <c r="G56" s="87"/>
      <c r="H56" s="87"/>
      <c r="I56" s="87"/>
      <c r="J56" s="81"/>
      <c r="K56" s="81"/>
      <c r="L56" s="82"/>
      <c r="M56" s="82"/>
      <c r="N56" s="83"/>
      <c r="O56" s="83"/>
      <c r="P56" s="83"/>
      <c r="Q56" s="84"/>
      <c r="R56" s="84"/>
      <c r="S56" s="84"/>
      <c r="T56" s="84"/>
      <c r="U56" s="84"/>
      <c r="V56" s="85"/>
      <c r="W56" s="85"/>
      <c r="X56" s="86"/>
    </row>
    <row r="57" spans="1:24">
      <c r="A57" s="36" t="s">
        <v>541</v>
      </c>
      <c r="B57" s="78" t="s">
        <v>2855</v>
      </c>
      <c r="C57" s="115" t="s">
        <v>2856</v>
      </c>
      <c r="D57" s="13">
        <v>99</v>
      </c>
      <c r="E57" s="38">
        <v>5</v>
      </c>
      <c r="F57" s="79"/>
      <c r="G57" s="87"/>
      <c r="H57" s="87"/>
      <c r="I57" s="87"/>
      <c r="J57" s="81"/>
      <c r="K57" s="81"/>
      <c r="L57" s="89"/>
      <c r="M57" s="89"/>
      <c r="N57" s="90"/>
      <c r="O57" s="90"/>
      <c r="P57" s="90"/>
      <c r="Q57" s="84"/>
      <c r="R57" s="84"/>
      <c r="S57" s="84"/>
      <c r="T57" s="84"/>
      <c r="U57" s="84"/>
      <c r="V57" s="85"/>
      <c r="W57" s="85"/>
      <c r="X57" s="86"/>
    </row>
    <row r="58" spans="1:24">
      <c r="A58" s="36" t="s">
        <v>542</v>
      </c>
      <c r="B58" s="78" t="s">
        <v>2855</v>
      </c>
      <c r="C58" s="115" t="s">
        <v>2856</v>
      </c>
      <c r="D58" s="13">
        <v>135</v>
      </c>
      <c r="E58" s="38">
        <v>5</v>
      </c>
      <c r="F58" s="79"/>
      <c r="G58" s="87"/>
      <c r="H58" s="87"/>
      <c r="I58" s="87"/>
      <c r="J58" s="81"/>
      <c r="K58" s="81"/>
      <c r="L58" s="82"/>
      <c r="M58" s="82"/>
      <c r="N58" s="83"/>
      <c r="O58" s="83"/>
      <c r="P58" s="97"/>
      <c r="Q58" s="84"/>
      <c r="R58" s="84"/>
      <c r="S58" s="84"/>
      <c r="T58" s="84"/>
      <c r="U58" s="84"/>
      <c r="V58" s="85"/>
      <c r="W58" s="85"/>
      <c r="X58" s="86"/>
    </row>
    <row r="59" spans="1:24">
      <c r="A59" s="16" t="s">
        <v>543</v>
      </c>
      <c r="B59" s="78" t="s">
        <v>2855</v>
      </c>
      <c r="C59" s="115" t="s">
        <v>2856</v>
      </c>
      <c r="D59" s="13">
        <v>170</v>
      </c>
      <c r="E59" s="38">
        <v>6</v>
      </c>
      <c r="F59" s="79"/>
      <c r="G59" s="87"/>
      <c r="H59" s="87"/>
      <c r="I59" s="87"/>
      <c r="J59" s="81"/>
      <c r="K59" s="81"/>
      <c r="L59" s="82"/>
      <c r="M59" s="82"/>
      <c r="N59" s="83"/>
      <c r="O59" s="83"/>
      <c r="P59" s="83"/>
      <c r="Q59" s="84"/>
      <c r="R59" s="84"/>
      <c r="S59" s="84"/>
      <c r="T59" s="84"/>
      <c r="U59" s="84"/>
      <c r="V59" s="85"/>
      <c r="W59" s="85"/>
      <c r="X59" s="86"/>
    </row>
    <row r="60" spans="1:24">
      <c r="A60" s="37" t="s">
        <v>544</v>
      </c>
      <c r="B60" s="78" t="s">
        <v>2855</v>
      </c>
      <c r="C60" s="115" t="s">
        <v>2856</v>
      </c>
      <c r="D60" s="13">
        <f>91+59</f>
        <v>150</v>
      </c>
      <c r="E60" s="38">
        <v>5</v>
      </c>
      <c r="F60" s="79"/>
      <c r="G60" s="87"/>
      <c r="H60" s="87"/>
      <c r="I60" s="87"/>
      <c r="J60" s="81"/>
      <c r="K60" s="81"/>
      <c r="L60" s="82"/>
      <c r="M60" s="82"/>
      <c r="N60" s="83"/>
      <c r="O60" s="83"/>
      <c r="P60" s="83"/>
      <c r="Q60" s="84"/>
      <c r="R60" s="84"/>
      <c r="S60" s="84"/>
      <c r="T60" s="84"/>
      <c r="U60" s="84"/>
      <c r="V60" s="85"/>
      <c r="W60" s="85"/>
      <c r="X60" s="86"/>
    </row>
    <row r="61" spans="1:24" s="141" customFormat="1" ht="15.75">
      <c r="A61" s="144" t="s">
        <v>545</v>
      </c>
      <c r="B61" s="141" t="s">
        <v>2855</v>
      </c>
      <c r="C61" s="145" t="s">
        <v>2856</v>
      </c>
      <c r="D61" s="133">
        <v>192</v>
      </c>
      <c r="E61" s="146">
        <v>5</v>
      </c>
      <c r="F61" s="134"/>
      <c r="G61" s="136"/>
      <c r="H61" s="136"/>
      <c r="I61" s="136"/>
      <c r="J61" s="136"/>
      <c r="K61" s="136"/>
      <c r="L61" s="142"/>
      <c r="M61" s="142"/>
      <c r="N61" s="129" t="s">
        <v>30</v>
      </c>
      <c r="O61" s="130">
        <v>0.75</v>
      </c>
      <c r="P61" s="136"/>
      <c r="Q61" s="139"/>
      <c r="R61" s="139"/>
      <c r="S61" s="139"/>
      <c r="T61" s="139"/>
      <c r="U61" s="139"/>
      <c r="V61" s="139"/>
      <c r="W61" s="139"/>
      <c r="X61" s="140"/>
    </row>
    <row r="62" spans="1:24">
      <c r="A62" s="39" t="s">
        <v>546</v>
      </c>
      <c r="B62" s="78" t="s">
        <v>2855</v>
      </c>
      <c r="C62" s="115" t="s">
        <v>2856</v>
      </c>
      <c r="D62" s="13">
        <v>146</v>
      </c>
      <c r="E62" s="38">
        <v>5</v>
      </c>
      <c r="F62" s="79"/>
      <c r="G62" s="87"/>
      <c r="H62" s="87"/>
      <c r="I62" s="87"/>
      <c r="J62" s="81"/>
      <c r="K62" s="81"/>
      <c r="L62" s="82"/>
      <c r="M62" s="82"/>
      <c r="N62" s="83"/>
      <c r="O62" s="83"/>
      <c r="P62" s="83"/>
      <c r="Q62" s="84"/>
      <c r="R62" s="84"/>
      <c r="S62" s="84"/>
      <c r="T62" s="84"/>
      <c r="U62" s="84"/>
      <c r="V62" s="85"/>
      <c r="W62" s="85"/>
      <c r="X62" s="86"/>
    </row>
    <row r="63" spans="1:24">
      <c r="A63" s="39" t="s">
        <v>547</v>
      </c>
      <c r="B63" s="78" t="s">
        <v>2855</v>
      </c>
      <c r="C63" s="115" t="s">
        <v>2856</v>
      </c>
      <c r="D63" s="13">
        <v>503</v>
      </c>
      <c r="E63" s="38">
        <v>5</v>
      </c>
      <c r="F63" s="79"/>
      <c r="G63" s="87"/>
      <c r="H63" s="87"/>
      <c r="I63" s="87"/>
      <c r="J63" s="81"/>
      <c r="K63" s="81"/>
      <c r="L63" s="82"/>
      <c r="M63" s="82"/>
      <c r="N63" s="83"/>
      <c r="O63" s="83"/>
      <c r="P63" s="83"/>
      <c r="Q63" s="84"/>
      <c r="R63" s="84"/>
      <c r="S63" s="84"/>
      <c r="T63" s="84"/>
      <c r="U63" s="84"/>
      <c r="V63" s="85"/>
      <c r="W63" s="85"/>
      <c r="X63" s="86"/>
    </row>
    <row r="64" spans="1:24">
      <c r="A64" s="36" t="s">
        <v>548</v>
      </c>
      <c r="B64" s="78" t="s">
        <v>2855</v>
      </c>
      <c r="C64" s="115" t="s">
        <v>2856</v>
      </c>
      <c r="D64" s="13">
        <v>169</v>
      </c>
      <c r="E64" s="38">
        <v>4.5</v>
      </c>
      <c r="F64" s="79"/>
      <c r="G64" s="87"/>
      <c r="H64" s="87"/>
      <c r="I64" s="87"/>
      <c r="J64" s="81"/>
      <c r="K64" s="81"/>
      <c r="L64" s="89"/>
      <c r="M64" s="89"/>
      <c r="N64" s="90"/>
      <c r="O64" s="90"/>
      <c r="P64" s="90"/>
      <c r="Q64" s="84"/>
      <c r="R64" s="84"/>
      <c r="S64" s="84"/>
      <c r="T64" s="84"/>
      <c r="U64" s="84"/>
      <c r="V64" s="85"/>
      <c r="W64" s="85"/>
      <c r="X64" s="86"/>
    </row>
    <row r="65" spans="1:24" s="141" customFormat="1" ht="15.75">
      <c r="A65" s="144" t="s">
        <v>549</v>
      </c>
      <c r="B65" s="141" t="s">
        <v>2855</v>
      </c>
      <c r="C65" s="145" t="s">
        <v>2856</v>
      </c>
      <c r="D65" s="133">
        <v>138</v>
      </c>
      <c r="E65" s="146">
        <v>5.5</v>
      </c>
      <c r="F65" s="134"/>
      <c r="G65" s="136"/>
      <c r="H65" s="136"/>
      <c r="I65" s="136"/>
      <c r="J65" s="136"/>
      <c r="K65" s="136"/>
      <c r="L65" s="137"/>
      <c r="M65" s="137"/>
      <c r="N65" s="129">
        <v>500</v>
      </c>
      <c r="O65" s="130">
        <v>0.75</v>
      </c>
      <c r="P65" s="138"/>
      <c r="Q65" s="139"/>
      <c r="R65" s="139"/>
      <c r="S65" s="139"/>
      <c r="T65" s="139"/>
      <c r="U65" s="139"/>
      <c r="V65" s="139" t="s">
        <v>2132</v>
      </c>
      <c r="W65" s="139"/>
      <c r="X65" s="140"/>
    </row>
    <row r="66" spans="1:24" s="141" customFormat="1">
      <c r="A66" s="144" t="s">
        <v>550</v>
      </c>
      <c r="B66" s="141" t="s">
        <v>2855</v>
      </c>
      <c r="C66" s="145" t="s">
        <v>2856</v>
      </c>
      <c r="D66" s="133">
        <v>84</v>
      </c>
      <c r="E66" s="146">
        <v>5</v>
      </c>
      <c r="F66" s="134"/>
      <c r="G66" s="136"/>
      <c r="H66" s="136"/>
      <c r="I66" s="136"/>
      <c r="J66" s="138"/>
      <c r="K66" s="138"/>
      <c r="L66" s="137"/>
      <c r="M66" s="137"/>
      <c r="N66" s="138"/>
      <c r="O66" s="138"/>
      <c r="P66" s="138"/>
      <c r="Q66" s="139"/>
      <c r="R66" s="139"/>
      <c r="S66" s="139"/>
      <c r="T66" s="139"/>
      <c r="U66" s="139"/>
      <c r="V66" s="139"/>
      <c r="W66" s="139"/>
      <c r="X66" s="140"/>
    </row>
    <row r="67" spans="1:24" ht="15.75">
      <c r="A67" s="36" t="s">
        <v>551</v>
      </c>
      <c r="B67" s="78" t="s">
        <v>2855</v>
      </c>
      <c r="C67" s="115" t="s">
        <v>2856</v>
      </c>
      <c r="D67" s="13">
        <v>213</v>
      </c>
      <c r="E67" s="38">
        <v>7</v>
      </c>
      <c r="F67" s="79"/>
      <c r="G67" s="87"/>
      <c r="H67" s="87"/>
      <c r="I67" s="87"/>
      <c r="J67" s="81"/>
      <c r="K67" s="81"/>
      <c r="L67" s="82"/>
      <c r="M67" s="82"/>
      <c r="N67" s="52" t="s">
        <v>80</v>
      </c>
      <c r="O67" s="54">
        <v>0.75</v>
      </c>
      <c r="P67" s="83"/>
      <c r="Q67" s="84"/>
      <c r="R67" s="84"/>
      <c r="S67" s="84"/>
      <c r="T67" s="84"/>
      <c r="U67" s="84"/>
      <c r="V67" s="85" t="s">
        <v>2132</v>
      </c>
      <c r="W67" s="85"/>
      <c r="X67" s="86"/>
    </row>
    <row r="68" spans="1:24">
      <c r="A68" s="36" t="s">
        <v>552</v>
      </c>
      <c r="B68" s="78" t="s">
        <v>2855</v>
      </c>
      <c r="C68" s="115" t="s">
        <v>2856</v>
      </c>
      <c r="D68" s="13">
        <v>122</v>
      </c>
      <c r="E68" s="38">
        <v>5</v>
      </c>
      <c r="F68" s="79"/>
      <c r="G68" s="87"/>
      <c r="H68" s="87"/>
      <c r="I68" s="87"/>
      <c r="J68" s="88"/>
      <c r="K68" s="88"/>
      <c r="L68" s="89"/>
      <c r="M68" s="89"/>
      <c r="N68" s="98"/>
      <c r="O68" s="98"/>
      <c r="P68" s="99"/>
      <c r="Q68" s="84"/>
      <c r="R68" s="84"/>
      <c r="S68" s="84"/>
      <c r="T68" s="84"/>
      <c r="U68" s="84"/>
      <c r="V68" s="100"/>
      <c r="W68" s="100"/>
      <c r="X68" s="101"/>
    </row>
    <row r="69" spans="1:24">
      <c r="A69" s="36" t="s">
        <v>553</v>
      </c>
      <c r="B69" s="78" t="s">
        <v>2855</v>
      </c>
      <c r="C69" s="115" t="s">
        <v>2856</v>
      </c>
      <c r="D69" s="13">
        <v>142</v>
      </c>
      <c r="E69" s="38">
        <v>5.5</v>
      </c>
      <c r="F69" s="79"/>
      <c r="G69" s="87"/>
      <c r="H69" s="87"/>
      <c r="I69" s="87"/>
      <c r="J69" s="81"/>
      <c r="K69" s="81"/>
      <c r="L69" s="89"/>
      <c r="M69" s="89"/>
      <c r="N69" s="90"/>
      <c r="O69" s="90"/>
      <c r="P69" s="90"/>
      <c r="Q69" s="92"/>
      <c r="R69" s="95"/>
      <c r="S69" s="95"/>
      <c r="T69" s="96"/>
      <c r="U69" s="96"/>
      <c r="V69" s="85"/>
      <c r="W69" s="85"/>
      <c r="X69" s="86"/>
    </row>
    <row r="70" spans="1:24">
      <c r="A70" s="36" t="s">
        <v>554</v>
      </c>
      <c r="B70" s="78" t="s">
        <v>2855</v>
      </c>
      <c r="C70" s="115" t="s">
        <v>2856</v>
      </c>
      <c r="D70" s="13">
        <v>95</v>
      </c>
      <c r="E70" s="38">
        <v>5.5</v>
      </c>
      <c r="F70" s="79"/>
      <c r="G70" s="87"/>
      <c r="H70" s="87"/>
      <c r="I70" s="87"/>
      <c r="J70" s="81"/>
      <c r="K70" s="81"/>
      <c r="L70" s="82"/>
      <c r="M70" s="82"/>
      <c r="N70" s="83"/>
      <c r="O70" s="83"/>
      <c r="P70" s="97"/>
      <c r="Q70" s="84"/>
      <c r="R70" s="84"/>
      <c r="S70" s="84"/>
      <c r="T70" s="84"/>
      <c r="U70" s="84"/>
      <c r="V70" s="85"/>
      <c r="W70" s="85"/>
      <c r="X70" s="86"/>
    </row>
    <row r="71" spans="1:24">
      <c r="A71" s="36" t="s">
        <v>555</v>
      </c>
      <c r="B71" s="78" t="s">
        <v>2855</v>
      </c>
      <c r="C71" s="115" t="s">
        <v>2856</v>
      </c>
      <c r="D71" s="13">
        <v>127</v>
      </c>
      <c r="E71" s="38">
        <v>5.5</v>
      </c>
      <c r="F71" s="79"/>
      <c r="G71" s="87"/>
      <c r="H71" s="87"/>
      <c r="I71" s="87"/>
      <c r="J71" s="88"/>
      <c r="K71" s="88"/>
      <c r="L71" s="82"/>
      <c r="M71" s="82"/>
      <c r="N71" s="83"/>
      <c r="O71" s="83"/>
      <c r="P71" s="83"/>
      <c r="Q71" s="84"/>
      <c r="R71" s="84"/>
      <c r="S71" s="84"/>
      <c r="T71" s="84"/>
      <c r="U71" s="84"/>
      <c r="V71" s="85"/>
      <c r="W71" s="85"/>
      <c r="X71" s="86"/>
    </row>
    <row r="72" spans="1:24">
      <c r="A72" s="36" t="s">
        <v>556</v>
      </c>
      <c r="B72" s="78" t="s">
        <v>2855</v>
      </c>
      <c r="C72" s="115" t="s">
        <v>2856</v>
      </c>
      <c r="D72" s="13">
        <v>137</v>
      </c>
      <c r="E72" s="38">
        <v>5</v>
      </c>
      <c r="F72" s="79"/>
      <c r="G72" s="87"/>
      <c r="H72" s="87"/>
      <c r="I72" s="87"/>
      <c r="J72" s="88"/>
      <c r="K72" s="88"/>
      <c r="L72" s="89"/>
      <c r="M72" s="89"/>
      <c r="N72" s="90"/>
      <c r="O72" s="90"/>
      <c r="P72" s="90"/>
      <c r="Q72" s="84"/>
      <c r="R72" s="84"/>
      <c r="S72" s="84"/>
      <c r="T72" s="84"/>
      <c r="U72" s="84"/>
      <c r="V72" s="85"/>
      <c r="W72" s="85"/>
      <c r="X72" s="86"/>
    </row>
    <row r="73" spans="1:24">
      <c r="A73" s="36" t="s">
        <v>557</v>
      </c>
      <c r="B73" s="78" t="s">
        <v>2855</v>
      </c>
      <c r="C73" s="115" t="s">
        <v>2856</v>
      </c>
      <c r="D73" s="13">
        <v>351</v>
      </c>
      <c r="E73" s="38">
        <v>6</v>
      </c>
      <c r="F73" s="79"/>
      <c r="G73" s="87"/>
      <c r="H73" s="87"/>
      <c r="I73" s="87"/>
      <c r="J73" s="81"/>
      <c r="K73" s="81"/>
      <c r="L73" s="89"/>
      <c r="M73" s="89"/>
      <c r="N73" s="90"/>
      <c r="O73" s="90"/>
      <c r="P73" s="90"/>
      <c r="Q73" s="84"/>
      <c r="R73" s="84"/>
      <c r="S73" s="84"/>
      <c r="T73" s="84"/>
      <c r="U73" s="84"/>
      <c r="V73" s="85"/>
      <c r="W73" s="85"/>
      <c r="X73" s="86"/>
    </row>
    <row r="74" spans="1:24">
      <c r="A74" s="36" t="s">
        <v>558</v>
      </c>
      <c r="B74" s="78" t="s">
        <v>2855</v>
      </c>
      <c r="C74" s="115" t="s">
        <v>2856</v>
      </c>
      <c r="D74" s="13">
        <v>334</v>
      </c>
      <c r="E74" s="38">
        <v>5</v>
      </c>
      <c r="F74" s="79"/>
      <c r="G74" s="87"/>
      <c r="H74" s="87"/>
      <c r="I74" s="87"/>
      <c r="J74" s="88"/>
      <c r="K74" s="88"/>
      <c r="L74" s="82"/>
      <c r="M74" s="82"/>
      <c r="N74" s="83"/>
      <c r="O74" s="83"/>
      <c r="P74" s="83"/>
      <c r="Q74" s="84"/>
      <c r="R74" s="84"/>
      <c r="S74" s="84"/>
      <c r="T74" s="84"/>
      <c r="U74" s="84"/>
      <c r="V74" s="85"/>
      <c r="W74" s="85"/>
      <c r="X74" s="86"/>
    </row>
    <row r="75" spans="1:24">
      <c r="A75" s="36" t="s">
        <v>559</v>
      </c>
      <c r="B75" s="78" t="s">
        <v>2855</v>
      </c>
      <c r="C75" s="115" t="s">
        <v>2856</v>
      </c>
      <c r="D75" s="13">
        <v>253</v>
      </c>
      <c r="E75" s="38">
        <v>4.5</v>
      </c>
      <c r="F75" s="79"/>
      <c r="G75" s="87"/>
      <c r="H75" s="87"/>
      <c r="I75" s="87"/>
      <c r="J75" s="88"/>
      <c r="K75" s="88"/>
      <c r="L75" s="89"/>
      <c r="M75" s="89"/>
      <c r="N75" s="90"/>
      <c r="O75" s="90"/>
      <c r="P75" s="90"/>
      <c r="Q75" s="84"/>
      <c r="R75" s="84"/>
      <c r="S75" s="84"/>
      <c r="T75" s="84"/>
      <c r="U75" s="84"/>
      <c r="V75" s="85"/>
      <c r="W75" s="85"/>
      <c r="X75" s="86"/>
    </row>
    <row r="76" spans="1:24">
      <c r="A76" s="36" t="s">
        <v>560</v>
      </c>
      <c r="B76" s="78" t="s">
        <v>2855</v>
      </c>
      <c r="C76" s="115" t="s">
        <v>2856</v>
      </c>
      <c r="D76" s="13">
        <v>100</v>
      </c>
      <c r="E76" s="38">
        <v>4.5</v>
      </c>
      <c r="F76" s="79"/>
      <c r="G76" s="92"/>
      <c r="H76" s="92"/>
      <c r="I76" s="92"/>
      <c r="J76" s="81"/>
      <c r="K76" s="81"/>
      <c r="L76" s="89"/>
      <c r="M76" s="89"/>
      <c r="N76" s="90"/>
      <c r="O76" s="90"/>
      <c r="P76" s="90"/>
      <c r="Q76" s="84"/>
      <c r="R76" s="84"/>
      <c r="S76" s="84"/>
      <c r="T76" s="84"/>
      <c r="U76" s="84"/>
      <c r="V76" s="85"/>
      <c r="W76" s="85"/>
      <c r="X76" s="86"/>
    </row>
    <row r="77" spans="1:24" ht="15.75">
      <c r="A77" s="16" t="s">
        <v>561</v>
      </c>
      <c r="B77" s="78" t="s">
        <v>2855</v>
      </c>
      <c r="C77" s="115" t="s">
        <v>2856</v>
      </c>
      <c r="D77" s="13">
        <v>236</v>
      </c>
      <c r="E77" s="38">
        <v>4</v>
      </c>
      <c r="F77" s="79"/>
      <c r="G77" s="87"/>
      <c r="H77" s="87"/>
      <c r="I77" s="87"/>
      <c r="J77" s="81"/>
      <c r="K77" s="81"/>
      <c r="L77" s="89"/>
      <c r="M77" s="89"/>
      <c r="N77" s="52">
        <v>254</v>
      </c>
      <c r="O77" s="54">
        <v>0.75</v>
      </c>
      <c r="P77" s="90"/>
      <c r="Q77" s="84"/>
      <c r="R77" s="84"/>
      <c r="S77" s="84"/>
      <c r="T77" s="84"/>
      <c r="U77" s="84"/>
      <c r="V77" s="85"/>
      <c r="W77" s="85"/>
      <c r="X77" s="86"/>
    </row>
    <row r="78" spans="1:24">
      <c r="A78" s="36" t="s">
        <v>562</v>
      </c>
      <c r="B78" s="78" t="s">
        <v>2855</v>
      </c>
      <c r="C78" s="115" t="s">
        <v>2856</v>
      </c>
      <c r="D78" s="13">
        <v>191</v>
      </c>
      <c r="E78" s="38">
        <v>4.5</v>
      </c>
      <c r="F78" s="79"/>
      <c r="G78" s="87"/>
      <c r="H78" s="87"/>
      <c r="I78" s="87"/>
      <c r="J78" s="81"/>
      <c r="K78" s="81"/>
      <c r="L78" s="82"/>
      <c r="M78" s="82"/>
      <c r="N78" s="83"/>
      <c r="O78" s="83"/>
      <c r="P78" s="83"/>
      <c r="Q78" s="84"/>
      <c r="R78" s="84"/>
      <c r="S78" s="84"/>
      <c r="T78" s="84"/>
      <c r="U78" s="84"/>
      <c r="V78" s="85"/>
      <c r="W78" s="85"/>
      <c r="X78" s="86"/>
    </row>
    <row r="79" spans="1:24">
      <c r="A79" s="36" t="s">
        <v>565</v>
      </c>
      <c r="B79" s="78" t="s">
        <v>2855</v>
      </c>
      <c r="C79" s="115" t="s">
        <v>2856</v>
      </c>
      <c r="D79" s="13">
        <v>109</v>
      </c>
      <c r="E79" s="38">
        <v>5.3</v>
      </c>
      <c r="F79" s="79"/>
      <c r="G79" s="87"/>
      <c r="H79" s="87"/>
      <c r="I79" s="87"/>
      <c r="J79" s="88"/>
      <c r="K79" s="88"/>
      <c r="L79" s="82"/>
      <c r="M79" s="82"/>
      <c r="N79" s="83"/>
      <c r="O79" s="83"/>
      <c r="P79" s="83"/>
      <c r="Q79" s="84"/>
      <c r="R79" s="84"/>
      <c r="S79" s="84"/>
      <c r="T79" s="84"/>
      <c r="U79" s="84"/>
      <c r="V79" s="85"/>
      <c r="W79" s="85"/>
      <c r="X79" s="86"/>
    </row>
    <row r="80" spans="1:24">
      <c r="A80" s="36" t="s">
        <v>566</v>
      </c>
      <c r="B80" s="78" t="s">
        <v>2855</v>
      </c>
      <c r="C80" s="115" t="s">
        <v>2856</v>
      </c>
      <c r="D80" s="13">
        <v>139</v>
      </c>
      <c r="E80" s="38">
        <v>4.4000000000000004</v>
      </c>
      <c r="F80" s="79"/>
      <c r="G80" s="87"/>
      <c r="H80" s="87"/>
      <c r="I80" s="87"/>
      <c r="J80" s="88"/>
      <c r="K80" s="88"/>
      <c r="L80" s="89"/>
      <c r="M80" s="89"/>
      <c r="N80" s="90"/>
      <c r="O80" s="90"/>
      <c r="P80" s="90"/>
      <c r="Q80" s="84"/>
      <c r="R80" s="84"/>
      <c r="S80" s="84"/>
      <c r="T80" s="84"/>
      <c r="U80" s="84"/>
      <c r="V80" s="85"/>
      <c r="W80" s="85"/>
      <c r="X80" s="86"/>
    </row>
    <row r="81" spans="1:24">
      <c r="A81" s="37" t="s">
        <v>569</v>
      </c>
      <c r="B81" s="78" t="s">
        <v>2855</v>
      </c>
      <c r="C81" s="115" t="s">
        <v>2856</v>
      </c>
      <c r="D81" s="13">
        <v>162</v>
      </c>
      <c r="E81" s="38">
        <v>5.5</v>
      </c>
      <c r="F81" s="79"/>
      <c r="G81" s="92"/>
      <c r="H81" s="92"/>
      <c r="I81" s="92"/>
      <c r="J81" s="88"/>
      <c r="K81" s="88"/>
      <c r="L81" s="89"/>
      <c r="M81" s="89"/>
      <c r="N81" s="90"/>
      <c r="O81" s="90"/>
      <c r="P81" s="90"/>
      <c r="Q81" s="84"/>
      <c r="R81" s="84"/>
      <c r="S81" s="84"/>
      <c r="T81" s="84"/>
      <c r="U81" s="84"/>
      <c r="V81" s="85"/>
      <c r="W81" s="85"/>
      <c r="X81" s="86"/>
    </row>
    <row r="82" spans="1:24">
      <c r="A82" s="36" t="s">
        <v>571</v>
      </c>
      <c r="B82" s="78" t="s">
        <v>2855</v>
      </c>
      <c r="C82" s="115" t="s">
        <v>2856</v>
      </c>
      <c r="D82" s="13">
        <v>196</v>
      </c>
      <c r="E82" s="38">
        <v>4.5</v>
      </c>
      <c r="F82" s="79"/>
      <c r="G82" s="92"/>
      <c r="H82" s="92"/>
      <c r="I82" s="92"/>
      <c r="J82" s="88"/>
      <c r="K82" s="88"/>
      <c r="L82" s="89"/>
      <c r="M82" s="89"/>
      <c r="N82" s="90"/>
      <c r="O82" s="90"/>
      <c r="P82" s="90"/>
      <c r="Q82" s="84"/>
      <c r="R82" s="84"/>
      <c r="S82" s="84"/>
      <c r="T82" s="84"/>
      <c r="U82" s="84"/>
      <c r="V82" s="85"/>
      <c r="W82" s="85"/>
      <c r="X82" s="86"/>
    </row>
    <row r="83" spans="1:24">
      <c r="A83" s="36" t="s">
        <v>572</v>
      </c>
      <c r="B83" s="78" t="s">
        <v>2855</v>
      </c>
      <c r="C83" s="115" t="s">
        <v>2856</v>
      </c>
      <c r="D83" s="13">
        <v>55</v>
      </c>
      <c r="E83" s="38">
        <v>4</v>
      </c>
      <c r="F83" s="79"/>
      <c r="G83" s="92"/>
      <c r="H83" s="92"/>
      <c r="I83" s="92"/>
      <c r="J83" s="88"/>
      <c r="K83" s="88"/>
      <c r="L83" s="82"/>
      <c r="M83" s="82"/>
      <c r="N83" s="83"/>
      <c r="O83" s="83"/>
      <c r="P83" s="83"/>
      <c r="Q83" s="84"/>
      <c r="R83" s="84"/>
      <c r="S83" s="84"/>
      <c r="T83" s="84"/>
      <c r="U83" s="84"/>
      <c r="V83" s="85"/>
      <c r="W83" s="85"/>
      <c r="X83" s="86"/>
    </row>
    <row r="84" spans="1:24" ht="15.75">
      <c r="A84" s="36" t="s">
        <v>574</v>
      </c>
      <c r="B84" s="78" t="s">
        <v>2855</v>
      </c>
      <c r="C84" s="115" t="s">
        <v>2856</v>
      </c>
      <c r="D84" s="13">
        <v>180</v>
      </c>
      <c r="E84" s="38">
        <v>4</v>
      </c>
      <c r="F84" s="79"/>
      <c r="G84" s="92"/>
      <c r="H84" s="92"/>
      <c r="I84" s="92"/>
      <c r="J84" s="81"/>
      <c r="K84" s="81"/>
      <c r="L84" s="89"/>
      <c r="M84" s="89"/>
      <c r="N84" s="52">
        <v>190</v>
      </c>
      <c r="O84" s="54">
        <v>0.75</v>
      </c>
      <c r="P84" s="90"/>
      <c r="Q84" s="84"/>
      <c r="R84" s="84"/>
      <c r="S84" s="84"/>
      <c r="T84" s="84"/>
      <c r="U84" s="84"/>
      <c r="V84" s="85"/>
      <c r="W84" s="85"/>
      <c r="X84" s="86"/>
    </row>
    <row r="85" spans="1:24">
      <c r="A85" s="36" t="s">
        <v>575</v>
      </c>
      <c r="B85" s="78" t="s">
        <v>2855</v>
      </c>
      <c r="C85" s="115" t="s">
        <v>2856</v>
      </c>
      <c r="D85" s="13">
        <v>150</v>
      </c>
      <c r="E85" s="38">
        <v>4</v>
      </c>
      <c r="F85" s="79"/>
      <c r="G85" s="87"/>
      <c r="H85" s="87"/>
      <c r="I85" s="87"/>
      <c r="J85" s="81"/>
      <c r="K85" s="81"/>
      <c r="L85" s="82"/>
      <c r="M85" s="82"/>
      <c r="N85" s="83"/>
      <c r="O85" s="83"/>
      <c r="P85" s="83"/>
      <c r="Q85" s="84"/>
      <c r="R85" s="84"/>
      <c r="S85" s="84"/>
      <c r="T85" s="84"/>
      <c r="U85" s="84"/>
      <c r="V85" s="85"/>
      <c r="W85" s="85"/>
      <c r="X85" s="86"/>
    </row>
    <row r="86" spans="1:24">
      <c r="A86" s="36" t="s">
        <v>576</v>
      </c>
      <c r="B86" s="78" t="s">
        <v>2855</v>
      </c>
      <c r="C86" s="115" t="s">
        <v>2856</v>
      </c>
      <c r="D86" s="13">
        <v>250</v>
      </c>
      <c r="E86" s="38">
        <v>4</v>
      </c>
      <c r="F86" s="79"/>
      <c r="G86" s="87"/>
      <c r="H86" s="87"/>
      <c r="I86" s="87"/>
      <c r="J86" s="81"/>
      <c r="K86" s="81"/>
      <c r="L86" s="82"/>
      <c r="M86" s="82"/>
      <c r="N86" s="83"/>
      <c r="O86" s="83"/>
      <c r="P86" s="83"/>
      <c r="Q86" s="84"/>
      <c r="R86" s="84"/>
      <c r="S86" s="84"/>
      <c r="T86" s="84"/>
      <c r="U86" s="84"/>
      <c r="V86" s="85"/>
      <c r="W86" s="85"/>
      <c r="X86" s="86"/>
    </row>
    <row r="87" spans="1:24">
      <c r="A87" s="36" t="s">
        <v>578</v>
      </c>
      <c r="B87" s="78" t="s">
        <v>2855</v>
      </c>
      <c r="C87" s="115" t="s">
        <v>2856</v>
      </c>
      <c r="D87" s="13">
        <v>250</v>
      </c>
      <c r="E87" s="38">
        <v>4</v>
      </c>
      <c r="F87" s="79"/>
      <c r="G87" s="87"/>
      <c r="H87" s="87"/>
      <c r="I87" s="87"/>
      <c r="J87" s="88"/>
      <c r="K87" s="88"/>
      <c r="L87" s="82"/>
      <c r="M87" s="82"/>
      <c r="N87" s="83"/>
      <c r="O87" s="83"/>
      <c r="P87" s="83"/>
      <c r="Q87" s="84"/>
      <c r="R87" s="84"/>
      <c r="S87" s="84"/>
      <c r="T87" s="84"/>
      <c r="U87" s="84"/>
      <c r="V87" s="85"/>
      <c r="W87" s="85"/>
      <c r="X87" s="86"/>
    </row>
    <row r="88" spans="1:24">
      <c r="A88" s="36" t="s">
        <v>579</v>
      </c>
      <c r="B88" s="78" t="s">
        <v>2855</v>
      </c>
      <c r="C88" s="115" t="s">
        <v>2856</v>
      </c>
      <c r="D88" s="13">
        <v>213</v>
      </c>
      <c r="E88" s="38">
        <v>4.5</v>
      </c>
      <c r="F88" s="79"/>
      <c r="G88" s="87"/>
      <c r="H88" s="87"/>
      <c r="I88" s="87"/>
      <c r="J88" s="88"/>
      <c r="K88" s="88"/>
      <c r="L88" s="89"/>
      <c r="M88" s="89"/>
      <c r="N88" s="90"/>
      <c r="O88" s="90"/>
      <c r="P88" s="90"/>
      <c r="Q88" s="84"/>
      <c r="R88" s="84"/>
      <c r="S88" s="84"/>
      <c r="T88" s="84"/>
      <c r="U88" s="84"/>
      <c r="V88" s="85"/>
      <c r="W88" s="85"/>
      <c r="X88" s="86"/>
    </row>
    <row r="89" spans="1:24">
      <c r="A89" s="36" t="s">
        <v>494</v>
      </c>
      <c r="B89" s="78" t="s">
        <v>2855</v>
      </c>
      <c r="C89" s="105" t="s">
        <v>2857</v>
      </c>
      <c r="D89" s="13">
        <v>80</v>
      </c>
      <c r="E89" s="13">
        <v>3.5</v>
      </c>
      <c r="F89" s="79"/>
      <c r="G89" s="92"/>
      <c r="H89" s="92"/>
      <c r="I89" s="92"/>
      <c r="J89" s="88"/>
      <c r="K89" s="88"/>
      <c r="L89" s="89"/>
      <c r="M89" s="89"/>
      <c r="N89" s="90"/>
      <c r="O89" s="90"/>
      <c r="P89" s="90"/>
      <c r="Q89" s="84"/>
      <c r="R89" s="84"/>
      <c r="S89" s="84"/>
      <c r="T89" s="84"/>
      <c r="U89" s="84"/>
      <c r="V89" s="85"/>
      <c r="W89" s="85"/>
      <c r="X89" s="86"/>
    </row>
    <row r="90" spans="1:24">
      <c r="A90" s="36" t="s">
        <v>520</v>
      </c>
      <c r="B90" s="78" t="s">
        <v>2855</v>
      </c>
      <c r="C90" s="105" t="s">
        <v>2857</v>
      </c>
      <c r="D90" s="13">
        <v>422</v>
      </c>
      <c r="E90" s="13">
        <v>3.5</v>
      </c>
      <c r="F90" s="79"/>
      <c r="G90" s="92"/>
      <c r="H90" s="92"/>
      <c r="I90" s="92"/>
      <c r="J90" s="88"/>
      <c r="K90" s="88"/>
      <c r="L90" s="82"/>
      <c r="M90" s="82"/>
      <c r="N90" s="83"/>
      <c r="O90" s="83"/>
      <c r="P90" s="83"/>
      <c r="Q90" s="84"/>
      <c r="R90" s="84"/>
      <c r="S90" s="84"/>
      <c r="T90" s="84"/>
      <c r="U90" s="84"/>
      <c r="V90" s="85"/>
      <c r="W90" s="85"/>
      <c r="X90" s="86"/>
    </row>
    <row r="91" spans="1:24">
      <c r="A91" s="37" t="s">
        <v>521</v>
      </c>
      <c r="B91" s="78" t="s">
        <v>2855</v>
      </c>
      <c r="C91" s="105" t="s">
        <v>2857</v>
      </c>
      <c r="D91" s="13">
        <v>130</v>
      </c>
      <c r="E91" s="13">
        <v>3.5</v>
      </c>
      <c r="F91" s="79"/>
      <c r="G91" s="87"/>
      <c r="H91" s="87"/>
      <c r="I91" s="87"/>
      <c r="J91" s="88"/>
      <c r="K91" s="88"/>
      <c r="L91" s="89"/>
      <c r="M91" s="89"/>
      <c r="N91" s="90"/>
      <c r="O91" s="90"/>
      <c r="P91" s="90"/>
      <c r="Q91" s="84"/>
      <c r="R91" s="84"/>
      <c r="S91" s="84"/>
      <c r="T91" s="84"/>
      <c r="U91" s="84"/>
      <c r="V91" s="85"/>
      <c r="W91" s="85"/>
      <c r="X91" s="86"/>
    </row>
    <row r="92" spans="1:24">
      <c r="A92" s="16" t="s">
        <v>524</v>
      </c>
      <c r="B92" s="78" t="s">
        <v>2855</v>
      </c>
      <c r="C92" s="105" t="s">
        <v>2857</v>
      </c>
      <c r="D92" s="13">
        <v>295</v>
      </c>
      <c r="E92" s="13">
        <v>3</v>
      </c>
      <c r="F92" s="79"/>
      <c r="G92" s="87"/>
      <c r="H92" s="87"/>
      <c r="I92" s="87"/>
      <c r="J92" s="88"/>
      <c r="K92" s="88"/>
      <c r="L92" s="89"/>
      <c r="M92" s="89"/>
      <c r="N92" s="90"/>
      <c r="O92" s="90"/>
      <c r="P92" s="90"/>
      <c r="Q92" s="84"/>
      <c r="R92" s="84"/>
      <c r="S92" s="84"/>
      <c r="T92" s="84"/>
      <c r="U92" s="84"/>
      <c r="V92" s="85"/>
      <c r="W92" s="85"/>
      <c r="X92" s="86"/>
    </row>
    <row r="93" spans="1:24">
      <c r="A93" s="16" t="s">
        <v>563</v>
      </c>
      <c r="B93" s="78" t="s">
        <v>2855</v>
      </c>
      <c r="C93" s="105" t="s">
        <v>2857</v>
      </c>
      <c r="D93" s="13">
        <v>324</v>
      </c>
      <c r="E93" s="38">
        <v>3.5</v>
      </c>
    </row>
    <row r="94" spans="1:24">
      <c r="A94" s="36" t="s">
        <v>564</v>
      </c>
      <c r="B94" s="78" t="s">
        <v>2855</v>
      </c>
      <c r="C94" s="105" t="s">
        <v>2857</v>
      </c>
      <c r="D94" s="13">
        <v>344</v>
      </c>
      <c r="E94" s="38">
        <v>3.5</v>
      </c>
    </row>
    <row r="95" spans="1:24">
      <c r="A95" s="36" t="s">
        <v>567</v>
      </c>
      <c r="B95" s="78" t="s">
        <v>2855</v>
      </c>
      <c r="C95" s="105" t="s">
        <v>2857</v>
      </c>
      <c r="D95" s="13">
        <v>78</v>
      </c>
      <c r="E95" s="38">
        <v>3.5</v>
      </c>
      <c r="F95" s="79"/>
      <c r="G95" s="87"/>
      <c r="H95" s="87"/>
      <c r="I95" s="87"/>
      <c r="J95" s="81"/>
      <c r="K95" s="81"/>
      <c r="L95" s="82"/>
      <c r="M95" s="82"/>
      <c r="N95" s="83"/>
      <c r="O95" s="83"/>
      <c r="P95" s="83"/>
      <c r="Q95" s="84"/>
      <c r="R95" s="84"/>
      <c r="S95" s="84"/>
      <c r="T95" s="84"/>
      <c r="U95" s="84"/>
      <c r="V95" s="85"/>
      <c r="W95" s="85"/>
      <c r="X95" s="86"/>
    </row>
    <row r="96" spans="1:24">
      <c r="A96" s="36" t="s">
        <v>568</v>
      </c>
      <c r="B96" s="78" t="s">
        <v>2855</v>
      </c>
      <c r="C96" s="105" t="s">
        <v>2857</v>
      </c>
      <c r="D96" s="13">
        <v>197</v>
      </c>
      <c r="E96" s="38">
        <v>3.5</v>
      </c>
      <c r="F96" s="79"/>
      <c r="G96" s="87"/>
      <c r="H96" s="87"/>
      <c r="I96" s="87"/>
      <c r="J96" s="81"/>
      <c r="K96" s="81"/>
      <c r="L96" s="82"/>
      <c r="M96" s="82"/>
      <c r="N96" s="83"/>
      <c r="O96" s="83"/>
      <c r="P96" s="83"/>
      <c r="Q96" s="84"/>
      <c r="R96" s="84"/>
      <c r="S96" s="84"/>
      <c r="T96" s="84"/>
      <c r="U96" s="84"/>
      <c r="V96" s="85"/>
      <c r="W96" s="85"/>
      <c r="X96" s="86"/>
    </row>
    <row r="97" spans="1:24">
      <c r="A97" s="39" t="s">
        <v>570</v>
      </c>
      <c r="B97" s="78" t="s">
        <v>2855</v>
      </c>
      <c r="C97" s="105" t="s">
        <v>2857</v>
      </c>
      <c r="D97" s="13">
        <v>209</v>
      </c>
      <c r="E97" s="38">
        <v>4</v>
      </c>
      <c r="F97" s="79"/>
      <c r="G97" s="87"/>
      <c r="H97" s="87"/>
      <c r="I97" s="87"/>
      <c r="J97" s="88"/>
      <c r="K97" s="88"/>
      <c r="L97" s="82"/>
      <c r="M97" s="82"/>
      <c r="N97" s="83"/>
      <c r="O97" s="83"/>
      <c r="P97" s="83"/>
      <c r="Q97" s="84"/>
      <c r="R97" s="84"/>
      <c r="S97" s="84"/>
      <c r="T97" s="84"/>
      <c r="U97" s="84"/>
      <c r="V97" s="85"/>
      <c r="W97" s="85"/>
      <c r="X97" s="86"/>
    </row>
    <row r="98" spans="1:24">
      <c r="A98" s="36" t="s">
        <v>573</v>
      </c>
      <c r="B98" s="78" t="s">
        <v>2855</v>
      </c>
      <c r="C98" s="105" t="s">
        <v>2857</v>
      </c>
      <c r="D98" s="13">
        <v>120</v>
      </c>
      <c r="E98" s="38">
        <v>3.8</v>
      </c>
      <c r="F98" s="79"/>
      <c r="G98" s="92"/>
      <c r="H98" s="92"/>
      <c r="I98" s="92"/>
      <c r="J98" s="88"/>
      <c r="K98" s="88"/>
      <c r="L98" s="89"/>
      <c r="M98" s="89"/>
      <c r="N98" s="90"/>
      <c r="O98" s="90"/>
      <c r="P98" s="90"/>
      <c r="Q98" s="84"/>
      <c r="R98" s="84"/>
      <c r="S98" s="84"/>
      <c r="T98" s="84"/>
      <c r="U98" s="84"/>
      <c r="V98" s="85"/>
      <c r="W98" s="85"/>
      <c r="X98" s="86"/>
    </row>
    <row r="99" spans="1:24" s="102" customFormat="1">
      <c r="A99" s="36" t="s">
        <v>577</v>
      </c>
      <c r="B99" s="78" t="s">
        <v>2855</v>
      </c>
      <c r="C99" s="105" t="s">
        <v>2857</v>
      </c>
      <c r="D99" s="13">
        <v>100</v>
      </c>
      <c r="E99" s="38">
        <v>3.5</v>
      </c>
      <c r="G99"/>
      <c r="H99"/>
      <c r="I99"/>
      <c r="L99" s="103"/>
      <c r="M99" s="103"/>
    </row>
    <row r="100" spans="1:24" s="102" customFormat="1">
      <c r="A100" s="36" t="s">
        <v>580</v>
      </c>
      <c r="B100" s="78" t="s">
        <v>2855</v>
      </c>
      <c r="C100" s="105" t="s">
        <v>2857</v>
      </c>
      <c r="D100" s="13">
        <v>241</v>
      </c>
      <c r="E100" s="38">
        <v>3.5</v>
      </c>
      <c r="G100"/>
      <c r="H100"/>
      <c r="I100"/>
      <c r="L100" s="103"/>
      <c r="M100" s="103"/>
    </row>
    <row r="101" spans="1:24" s="102" customFormat="1">
      <c r="A101" s="36" t="s">
        <v>581</v>
      </c>
      <c r="B101" s="78" t="s">
        <v>2855</v>
      </c>
      <c r="C101" s="105" t="s">
        <v>2857</v>
      </c>
      <c r="D101" s="13">
        <v>139</v>
      </c>
      <c r="E101" s="38">
        <v>3.5</v>
      </c>
      <c r="G101"/>
      <c r="H101"/>
      <c r="I101"/>
      <c r="L101" s="103"/>
      <c r="M101" s="103"/>
    </row>
    <row r="102" spans="1:24" s="141" customFormat="1" ht="34.5">
      <c r="A102" s="125" t="s">
        <v>1243</v>
      </c>
      <c r="D102" s="147"/>
      <c r="E102" s="147"/>
      <c r="F102" s="134"/>
      <c r="G102" s="138"/>
      <c r="H102" s="138"/>
      <c r="I102" s="138"/>
      <c r="J102" s="136"/>
      <c r="K102" s="136"/>
      <c r="L102" s="142"/>
      <c r="M102" s="142"/>
      <c r="N102" s="129" t="s">
        <v>120</v>
      </c>
      <c r="O102" s="130">
        <v>0.75</v>
      </c>
      <c r="P102" s="136"/>
      <c r="Q102" s="139"/>
      <c r="R102" s="139"/>
      <c r="S102" s="139"/>
      <c r="T102" s="139"/>
      <c r="U102" s="139"/>
      <c r="V102" s="139"/>
      <c r="W102" s="139"/>
      <c r="X102" s="140"/>
    </row>
    <row r="103" spans="1:24">
      <c r="A103" s="78" t="s">
        <v>2885</v>
      </c>
      <c r="B103" s="78"/>
      <c r="C103" s="78"/>
      <c r="D103" s="14"/>
      <c r="E103" s="14"/>
      <c r="F103" s="79"/>
      <c r="G103" s="92"/>
      <c r="H103" s="92"/>
      <c r="I103" s="92"/>
      <c r="J103" s="81"/>
      <c r="K103" s="81"/>
      <c r="L103" s="82"/>
      <c r="M103" s="82"/>
      <c r="N103" s="83"/>
      <c r="O103" s="83"/>
      <c r="P103" s="83"/>
      <c r="Q103" s="84"/>
      <c r="R103" s="84"/>
      <c r="S103" s="84"/>
      <c r="T103" s="84"/>
      <c r="U103" s="84"/>
      <c r="V103" s="85" t="s">
        <v>2163</v>
      </c>
      <c r="W103" s="85" t="s">
        <v>2886</v>
      </c>
      <c r="X103" s="86"/>
    </row>
    <row r="104" spans="1:24" s="102" customFormat="1">
      <c r="G104"/>
      <c r="H104"/>
      <c r="I104"/>
      <c r="L104" s="103"/>
      <c r="M104" s="103"/>
    </row>
    <row r="105" spans="1:24" s="102" customFormat="1">
      <c r="G105"/>
      <c r="H105"/>
      <c r="I105"/>
      <c r="L105" s="103"/>
      <c r="M105" s="103"/>
    </row>
    <row r="106" spans="1:24" s="102" customFormat="1">
      <c r="G106"/>
      <c r="H106"/>
      <c r="I106"/>
      <c r="L106" s="103"/>
      <c r="M106" s="103"/>
    </row>
    <row r="107" spans="1:24" s="102" customFormat="1">
      <c r="G107"/>
      <c r="H107"/>
      <c r="I107"/>
      <c r="L107" s="103"/>
      <c r="M107" s="103"/>
    </row>
    <row r="108" spans="1:24" s="102" customFormat="1">
      <c r="G108"/>
      <c r="H108"/>
      <c r="I108"/>
      <c r="L108" s="103"/>
      <c r="M108" s="103"/>
    </row>
    <row r="109" spans="1:24" s="102" customFormat="1">
      <c r="G109"/>
      <c r="H109"/>
      <c r="I109"/>
      <c r="L109" s="103"/>
      <c r="M109" s="103"/>
    </row>
    <row r="110" spans="1:24" s="102" customFormat="1">
      <c r="G110"/>
      <c r="H110"/>
      <c r="I110"/>
      <c r="L110" s="103"/>
      <c r="M110" s="103"/>
    </row>
    <row r="111" spans="1:24" s="102" customFormat="1">
      <c r="G111"/>
      <c r="H111"/>
      <c r="I111"/>
      <c r="L111" s="103"/>
      <c r="M111" s="103"/>
    </row>
    <row r="112" spans="1:24" s="102" customFormat="1">
      <c r="G112"/>
      <c r="H112"/>
      <c r="I112"/>
      <c r="L112" s="103"/>
      <c r="M112" s="103"/>
    </row>
    <row r="113" spans="7:13" s="102" customFormat="1">
      <c r="G113"/>
      <c r="H113"/>
      <c r="I113"/>
      <c r="L113" s="103"/>
      <c r="M113" s="103"/>
    </row>
    <row r="114" spans="7:13" s="102" customFormat="1">
      <c r="G114"/>
      <c r="H114"/>
      <c r="I114"/>
      <c r="L114" s="103"/>
      <c r="M114" s="103"/>
    </row>
    <row r="115" spans="7:13" s="102" customFormat="1">
      <c r="G115"/>
      <c r="H115"/>
      <c r="I115"/>
      <c r="L115" s="103"/>
      <c r="M115" s="103"/>
    </row>
    <row r="116" spans="7:13" s="102" customFormat="1">
      <c r="G116"/>
      <c r="H116"/>
      <c r="I116"/>
      <c r="L116" s="103"/>
      <c r="M116" s="103"/>
    </row>
    <row r="117" spans="7:13" s="102" customFormat="1">
      <c r="G117"/>
      <c r="H117"/>
      <c r="I117"/>
      <c r="L117" s="103"/>
      <c r="M117" s="103"/>
    </row>
    <row r="118" spans="7:13" s="102" customFormat="1">
      <c r="G118"/>
      <c r="H118"/>
      <c r="I118"/>
      <c r="L118" s="103"/>
      <c r="M118" s="103"/>
    </row>
    <row r="119" spans="7:13" s="102" customFormat="1">
      <c r="G119"/>
      <c r="H119"/>
      <c r="I119"/>
      <c r="L119" s="103"/>
      <c r="M119" s="103"/>
    </row>
    <row r="120" spans="7:13" s="102" customFormat="1">
      <c r="G120"/>
      <c r="H120"/>
      <c r="I120"/>
      <c r="L120" s="103"/>
      <c r="M120" s="103"/>
    </row>
    <row r="121" spans="7:13" s="102" customFormat="1">
      <c r="G121"/>
      <c r="H121"/>
      <c r="I121"/>
      <c r="L121" s="103"/>
      <c r="M121" s="103"/>
    </row>
    <row r="122" spans="7:13" s="102" customFormat="1">
      <c r="G122"/>
      <c r="H122"/>
      <c r="I122"/>
      <c r="L122" s="103"/>
      <c r="M122" s="103"/>
    </row>
    <row r="123" spans="7:13" s="102" customFormat="1">
      <c r="G123"/>
      <c r="H123"/>
      <c r="I123"/>
      <c r="L123" s="103"/>
      <c r="M123" s="103"/>
    </row>
    <row r="124" spans="7:13" s="102" customFormat="1">
      <c r="G124"/>
      <c r="H124"/>
      <c r="I124"/>
      <c r="L124" s="103"/>
      <c r="M124" s="103"/>
    </row>
    <row r="125" spans="7:13" s="102" customFormat="1">
      <c r="G125"/>
      <c r="H125"/>
      <c r="I125"/>
      <c r="L125" s="103"/>
      <c r="M125" s="103"/>
    </row>
    <row r="126" spans="7:13" s="102" customFormat="1">
      <c r="G126"/>
      <c r="H126"/>
      <c r="I126"/>
      <c r="L126" s="103"/>
      <c r="M126" s="103"/>
    </row>
    <row r="127" spans="7:13" s="102" customFormat="1">
      <c r="G127"/>
      <c r="H127"/>
      <c r="I127"/>
      <c r="L127" s="103"/>
      <c r="M127" s="103"/>
    </row>
    <row r="128" spans="7:13" s="102" customFormat="1">
      <c r="G128"/>
      <c r="H128"/>
      <c r="I128"/>
      <c r="L128" s="103"/>
      <c r="M128" s="103"/>
    </row>
    <row r="129" spans="7:13" s="102" customFormat="1">
      <c r="G129"/>
      <c r="H129"/>
      <c r="I129"/>
      <c r="L129" s="103"/>
      <c r="M129" s="103"/>
    </row>
    <row r="130" spans="7:13" s="102" customFormat="1">
      <c r="G130"/>
      <c r="H130"/>
      <c r="I130"/>
      <c r="L130" s="103"/>
      <c r="M130" s="103"/>
    </row>
    <row r="131" spans="7:13" s="102" customFormat="1">
      <c r="G131"/>
      <c r="H131"/>
      <c r="I131"/>
      <c r="L131" s="103"/>
      <c r="M131" s="103"/>
    </row>
    <row r="132" spans="7:13" s="102" customFormat="1">
      <c r="G132"/>
      <c r="H132"/>
      <c r="I132"/>
      <c r="L132" s="103"/>
      <c r="M132" s="103"/>
    </row>
    <row r="133" spans="7:13" s="102" customFormat="1">
      <c r="G133"/>
      <c r="H133"/>
      <c r="I133"/>
      <c r="L133" s="103"/>
      <c r="M133" s="103"/>
    </row>
    <row r="134" spans="7:13" s="102" customFormat="1">
      <c r="G134"/>
      <c r="H134"/>
      <c r="I134"/>
      <c r="L134" s="103"/>
      <c r="M134" s="103"/>
    </row>
    <row r="135" spans="7:13" s="102" customFormat="1">
      <c r="G135"/>
      <c r="H135"/>
      <c r="I135"/>
      <c r="L135" s="103"/>
      <c r="M135" s="103"/>
    </row>
    <row r="136" spans="7:13" s="102" customFormat="1">
      <c r="G136"/>
      <c r="H136"/>
      <c r="I136"/>
      <c r="L136" s="103"/>
      <c r="M136" s="103"/>
    </row>
    <row r="137" spans="7:13" s="102" customFormat="1">
      <c r="G137"/>
      <c r="H137"/>
      <c r="I137"/>
      <c r="L137" s="103"/>
      <c r="M137" s="103"/>
    </row>
    <row r="138" spans="7:13" s="102" customFormat="1">
      <c r="G138"/>
      <c r="H138"/>
      <c r="I138"/>
      <c r="L138" s="103"/>
      <c r="M138" s="103"/>
    </row>
    <row r="139" spans="7:13" s="102" customFormat="1">
      <c r="G139"/>
      <c r="H139"/>
      <c r="I139"/>
      <c r="L139" s="103"/>
      <c r="M139" s="103"/>
    </row>
    <row r="140" spans="7:13" s="102" customFormat="1">
      <c r="G140"/>
      <c r="H140"/>
      <c r="I140"/>
      <c r="L140" s="103"/>
      <c r="M140" s="103"/>
    </row>
    <row r="141" spans="7:13" s="102" customFormat="1">
      <c r="G141"/>
      <c r="H141"/>
      <c r="I141"/>
      <c r="L141" s="103"/>
      <c r="M141" s="103"/>
    </row>
    <row r="142" spans="7:13" s="102" customFormat="1">
      <c r="G142"/>
      <c r="H142"/>
      <c r="I142"/>
      <c r="L142" s="103"/>
      <c r="M142" s="103"/>
    </row>
    <row r="143" spans="7:13" s="102" customFormat="1">
      <c r="G143"/>
      <c r="H143"/>
      <c r="I143"/>
      <c r="L143" s="103"/>
      <c r="M143" s="103"/>
    </row>
    <row r="144" spans="7:13" s="102" customFormat="1">
      <c r="G144"/>
      <c r="H144"/>
      <c r="I144"/>
      <c r="L144" s="103"/>
      <c r="M144" s="103"/>
    </row>
    <row r="145" spans="7:13" s="102" customFormat="1">
      <c r="G145"/>
      <c r="H145"/>
      <c r="I145"/>
      <c r="L145" s="103"/>
      <c r="M145" s="103"/>
    </row>
    <row r="146" spans="7:13" s="102" customFormat="1">
      <c r="G146"/>
      <c r="H146"/>
      <c r="I146"/>
      <c r="L146" s="103"/>
      <c r="M146" s="103"/>
    </row>
    <row r="147" spans="7:13" s="102" customFormat="1">
      <c r="G147"/>
      <c r="H147"/>
      <c r="I147"/>
      <c r="L147" s="103"/>
      <c r="M147" s="103"/>
    </row>
    <row r="148" spans="7:13" s="102" customFormat="1">
      <c r="G148"/>
      <c r="H148"/>
      <c r="I148"/>
      <c r="L148" s="103"/>
      <c r="M148" s="103"/>
    </row>
    <row r="149" spans="7:13" s="102" customFormat="1">
      <c r="G149"/>
      <c r="H149"/>
      <c r="I149"/>
      <c r="L149" s="103"/>
      <c r="M149" s="103"/>
    </row>
    <row r="150" spans="7:13" s="102" customFormat="1">
      <c r="G150"/>
      <c r="H150"/>
      <c r="I150"/>
      <c r="L150" s="103"/>
      <c r="M150" s="103"/>
    </row>
    <row r="151" spans="7:13" s="102" customFormat="1">
      <c r="G151"/>
      <c r="H151"/>
      <c r="I151"/>
      <c r="L151" s="103"/>
      <c r="M151" s="103"/>
    </row>
    <row r="152" spans="7:13" s="102" customFormat="1">
      <c r="G152"/>
      <c r="H152"/>
      <c r="I152"/>
      <c r="L152" s="103"/>
      <c r="M152" s="103"/>
    </row>
    <row r="153" spans="7:13" s="102" customFormat="1">
      <c r="G153"/>
      <c r="H153"/>
      <c r="I153"/>
      <c r="L153" s="103"/>
      <c r="M153" s="103"/>
    </row>
    <row r="154" spans="7:13" s="102" customFormat="1">
      <c r="G154"/>
      <c r="H154"/>
      <c r="I154"/>
      <c r="L154" s="103"/>
      <c r="M154" s="103"/>
    </row>
    <row r="155" spans="7:13" s="102" customFormat="1">
      <c r="G155"/>
      <c r="H155"/>
      <c r="I155"/>
      <c r="L155" s="103"/>
      <c r="M155" s="103"/>
    </row>
    <row r="156" spans="7:13" s="102" customFormat="1">
      <c r="G156"/>
      <c r="H156"/>
      <c r="I156"/>
      <c r="L156" s="103"/>
      <c r="M156" s="103"/>
    </row>
    <row r="157" spans="7:13" s="102" customFormat="1">
      <c r="G157"/>
      <c r="H157"/>
      <c r="I157"/>
      <c r="L157" s="103"/>
      <c r="M157" s="103"/>
    </row>
    <row r="158" spans="7:13" s="102" customFormat="1">
      <c r="G158"/>
      <c r="H158"/>
      <c r="I158"/>
      <c r="L158" s="103"/>
      <c r="M158" s="103"/>
    </row>
    <row r="159" spans="7:13" s="102" customFormat="1">
      <c r="G159"/>
      <c r="H159"/>
      <c r="I159"/>
      <c r="L159" s="103"/>
      <c r="M159" s="103"/>
    </row>
    <row r="160" spans="7:13" s="102" customFormat="1">
      <c r="G160"/>
      <c r="H160"/>
      <c r="I160"/>
      <c r="L160" s="103"/>
      <c r="M160" s="103"/>
    </row>
    <row r="161" spans="7:13" s="102" customFormat="1">
      <c r="G161"/>
      <c r="H161"/>
      <c r="I161"/>
      <c r="L161" s="103"/>
      <c r="M161" s="103"/>
    </row>
    <row r="162" spans="7:13" s="102" customFormat="1">
      <c r="G162"/>
      <c r="H162"/>
      <c r="I162"/>
      <c r="L162" s="103"/>
      <c r="M162" s="103"/>
    </row>
    <row r="163" spans="7:13" s="102" customFormat="1">
      <c r="G163"/>
      <c r="H163"/>
      <c r="I163"/>
      <c r="L163" s="103"/>
      <c r="M163" s="103"/>
    </row>
    <row r="164" spans="7:13" s="102" customFormat="1">
      <c r="G164"/>
      <c r="H164"/>
      <c r="I164"/>
      <c r="L164" s="103"/>
      <c r="M164" s="103"/>
    </row>
    <row r="165" spans="7:13" s="102" customFormat="1">
      <c r="G165"/>
      <c r="H165"/>
      <c r="I165"/>
      <c r="L165" s="103"/>
      <c r="M165" s="103"/>
    </row>
    <row r="166" spans="7:13" s="102" customFormat="1">
      <c r="G166"/>
      <c r="H166"/>
      <c r="I166"/>
      <c r="L166" s="103"/>
      <c r="M166" s="103"/>
    </row>
    <row r="167" spans="7:13" s="102" customFormat="1">
      <c r="G167"/>
      <c r="H167"/>
      <c r="I167"/>
      <c r="L167" s="103"/>
      <c r="M167" s="103"/>
    </row>
    <row r="168" spans="7:13" s="102" customFormat="1">
      <c r="G168"/>
      <c r="H168"/>
      <c r="I168"/>
      <c r="L168" s="103"/>
      <c r="M168" s="103"/>
    </row>
    <row r="169" spans="7:13" s="102" customFormat="1">
      <c r="G169"/>
      <c r="H169"/>
      <c r="I169"/>
      <c r="L169" s="103"/>
      <c r="M169" s="103"/>
    </row>
    <row r="170" spans="7:13" s="102" customFormat="1">
      <c r="G170"/>
      <c r="H170"/>
      <c r="I170"/>
      <c r="L170" s="103"/>
      <c r="M170" s="103"/>
    </row>
    <row r="171" spans="7:13" s="102" customFormat="1">
      <c r="G171"/>
      <c r="H171"/>
      <c r="I171"/>
      <c r="L171" s="103"/>
      <c r="M171" s="103"/>
    </row>
    <row r="172" spans="7:13" s="102" customFormat="1">
      <c r="G172"/>
      <c r="H172"/>
      <c r="I172"/>
      <c r="L172" s="103"/>
      <c r="M172" s="103"/>
    </row>
    <row r="173" spans="7:13" s="102" customFormat="1">
      <c r="G173"/>
      <c r="H173"/>
      <c r="I173"/>
      <c r="L173" s="103"/>
      <c r="M173" s="103"/>
    </row>
    <row r="174" spans="7:13" s="102" customFormat="1">
      <c r="G174"/>
      <c r="H174"/>
      <c r="I174"/>
      <c r="L174" s="103"/>
      <c r="M174" s="103"/>
    </row>
    <row r="175" spans="7:13" s="102" customFormat="1">
      <c r="G175"/>
      <c r="H175"/>
      <c r="I175"/>
      <c r="L175" s="103"/>
      <c r="M175" s="103"/>
    </row>
    <row r="176" spans="7:13" s="102" customFormat="1">
      <c r="G176"/>
      <c r="H176"/>
      <c r="I176"/>
      <c r="L176" s="103"/>
      <c r="M176" s="103"/>
    </row>
    <row r="177" spans="7:13" s="102" customFormat="1">
      <c r="G177"/>
      <c r="H177"/>
      <c r="I177"/>
      <c r="L177" s="103"/>
      <c r="M177" s="103"/>
    </row>
    <row r="178" spans="7:13" s="102" customFormat="1">
      <c r="L178" s="103"/>
      <c r="M178" s="103"/>
    </row>
    <row r="179" spans="7:13" s="102" customFormat="1">
      <c r="L179" s="103"/>
      <c r="M179" s="103"/>
    </row>
    <row r="180" spans="7:13" s="102" customFormat="1">
      <c r="L180" s="103"/>
      <c r="M180" s="103"/>
    </row>
    <row r="181" spans="7:13" s="102" customFormat="1">
      <c r="L181" s="103"/>
      <c r="M181" s="103"/>
    </row>
    <row r="182" spans="7:13" s="102" customFormat="1">
      <c r="L182" s="103"/>
      <c r="M182" s="103"/>
    </row>
    <row r="183" spans="7:13" s="102" customFormat="1">
      <c r="L183" s="103"/>
      <c r="M183" s="103"/>
    </row>
    <row r="184" spans="7:13" s="102" customFormat="1">
      <c r="L184" s="103"/>
      <c r="M184" s="103"/>
    </row>
    <row r="185" spans="7:13" s="102" customFormat="1">
      <c r="L185" s="103"/>
      <c r="M185" s="103"/>
    </row>
    <row r="186" spans="7:13" s="102" customFormat="1">
      <c r="L186" s="103"/>
      <c r="M186" s="103"/>
    </row>
    <row r="187" spans="7:13" s="102" customFormat="1">
      <c r="L187" s="103"/>
      <c r="M187" s="103"/>
    </row>
    <row r="188" spans="7:13" s="102" customFormat="1">
      <c r="L188" s="103"/>
      <c r="M188" s="103"/>
    </row>
    <row r="189" spans="7:13" s="102" customFormat="1">
      <c r="L189" s="103"/>
      <c r="M189" s="103"/>
    </row>
    <row r="190" spans="7:13" s="102" customFormat="1">
      <c r="L190" s="103"/>
      <c r="M190" s="103"/>
    </row>
    <row r="191" spans="7:13" s="102" customFormat="1">
      <c r="L191" s="103"/>
      <c r="M191" s="103"/>
    </row>
    <row r="192" spans="7:13" s="102" customFormat="1">
      <c r="L192" s="103"/>
      <c r="M192" s="103"/>
    </row>
    <row r="193" spans="12:13" s="102" customFormat="1">
      <c r="L193" s="103"/>
      <c r="M193" s="103"/>
    </row>
    <row r="194" spans="12:13" s="102" customFormat="1">
      <c r="L194" s="103"/>
      <c r="M194" s="103"/>
    </row>
    <row r="195" spans="12:13" s="102" customFormat="1">
      <c r="L195" s="103"/>
      <c r="M195" s="103"/>
    </row>
    <row r="196" spans="12:13" s="102" customFormat="1">
      <c r="L196" s="103"/>
      <c r="M196" s="103"/>
    </row>
    <row r="197" spans="12:13" s="102" customFormat="1">
      <c r="L197" s="103"/>
      <c r="M197" s="103"/>
    </row>
    <row r="198" spans="12:13" s="102" customFormat="1">
      <c r="L198" s="103"/>
      <c r="M198" s="103"/>
    </row>
    <row r="199" spans="12:13" s="102" customFormat="1">
      <c r="L199" s="103"/>
      <c r="M199" s="103"/>
    </row>
    <row r="200" spans="12:13" s="102" customFormat="1">
      <c r="L200" s="103"/>
      <c r="M200" s="103"/>
    </row>
    <row r="201" spans="12:13" s="102" customFormat="1">
      <c r="L201" s="103"/>
      <c r="M201" s="103"/>
    </row>
    <row r="202" spans="12:13" s="102" customFormat="1">
      <c r="L202" s="103"/>
      <c r="M202" s="103"/>
    </row>
    <row r="203" spans="12:13" s="102" customFormat="1">
      <c r="L203" s="103"/>
      <c r="M203" s="103"/>
    </row>
    <row r="204" spans="12:13" s="102" customFormat="1">
      <c r="L204" s="103"/>
      <c r="M204" s="103"/>
    </row>
    <row r="205" spans="12:13" s="102" customFormat="1">
      <c r="L205" s="103"/>
      <c r="M205" s="103"/>
    </row>
    <row r="206" spans="12:13" s="102" customFormat="1">
      <c r="L206" s="103"/>
      <c r="M206" s="103"/>
    </row>
    <row r="207" spans="12:13" s="102" customFormat="1">
      <c r="L207" s="103"/>
      <c r="M207" s="103"/>
    </row>
    <row r="208" spans="12:13" s="102" customFormat="1">
      <c r="L208" s="103"/>
      <c r="M208" s="103"/>
    </row>
    <row r="209" spans="12:13" s="102" customFormat="1">
      <c r="L209" s="103"/>
      <c r="M209" s="103"/>
    </row>
    <row r="210" spans="12:13" s="102" customFormat="1">
      <c r="L210" s="103"/>
      <c r="M210" s="103"/>
    </row>
    <row r="211" spans="12:13" s="102" customFormat="1">
      <c r="L211" s="103"/>
      <c r="M211" s="103"/>
    </row>
    <row r="212" spans="12:13" s="102" customFormat="1">
      <c r="L212" s="103"/>
      <c r="M212" s="103"/>
    </row>
    <row r="213" spans="12:13" s="102" customFormat="1">
      <c r="L213" s="103"/>
      <c r="M213" s="103"/>
    </row>
    <row r="214" spans="12:13" s="102" customFormat="1">
      <c r="L214" s="103"/>
      <c r="M214" s="103"/>
    </row>
    <row r="215" spans="12:13" s="102" customFormat="1">
      <c r="L215" s="103"/>
      <c r="M215" s="103"/>
    </row>
    <row r="216" spans="12:13" s="102" customFormat="1">
      <c r="L216" s="103"/>
      <c r="M216" s="103"/>
    </row>
    <row r="217" spans="12:13" s="102" customFormat="1">
      <c r="L217" s="103"/>
      <c r="M217" s="103"/>
    </row>
    <row r="218" spans="12:13" s="102" customFormat="1">
      <c r="L218" s="103"/>
      <c r="M218" s="103"/>
    </row>
    <row r="219" spans="12:13" s="102" customFormat="1">
      <c r="L219" s="103"/>
      <c r="M219" s="103"/>
    </row>
    <row r="220" spans="12:13" s="102" customFormat="1">
      <c r="L220" s="103"/>
      <c r="M220" s="103"/>
    </row>
    <row r="221" spans="12:13" s="102" customFormat="1">
      <c r="L221" s="103"/>
      <c r="M221" s="103"/>
    </row>
    <row r="222" spans="12:13" s="102" customFormat="1">
      <c r="L222" s="103"/>
      <c r="M222" s="103"/>
    </row>
    <row r="223" spans="12:13" s="102" customFormat="1">
      <c r="L223" s="103"/>
      <c r="M223" s="103"/>
    </row>
    <row r="224" spans="12:13" s="102" customFormat="1">
      <c r="L224" s="103"/>
      <c r="M224" s="103"/>
    </row>
    <row r="225" spans="12:13" s="102" customFormat="1">
      <c r="L225" s="103"/>
      <c r="M225" s="103"/>
    </row>
    <row r="226" spans="12:13" s="102" customFormat="1">
      <c r="L226" s="103"/>
      <c r="M226" s="103"/>
    </row>
    <row r="227" spans="12:13" s="102" customFormat="1">
      <c r="L227" s="103"/>
      <c r="M227" s="103"/>
    </row>
    <row r="228" spans="12:13" s="102" customFormat="1">
      <c r="L228" s="103"/>
      <c r="M228" s="103"/>
    </row>
    <row r="229" spans="12:13" s="102" customFormat="1">
      <c r="L229" s="103"/>
      <c r="M229" s="103"/>
    </row>
    <row r="230" spans="12:13" s="102" customFormat="1">
      <c r="L230" s="103"/>
      <c r="M230" s="103"/>
    </row>
    <row r="231" spans="12:13" s="102" customFormat="1">
      <c r="L231" s="103"/>
      <c r="M231" s="103"/>
    </row>
    <row r="232" spans="12:13" s="102" customFormat="1">
      <c r="L232" s="103"/>
      <c r="M232" s="103"/>
    </row>
    <row r="233" spans="12:13" s="102" customFormat="1">
      <c r="L233" s="103"/>
      <c r="M233" s="103"/>
    </row>
    <row r="234" spans="12:13" s="102" customFormat="1">
      <c r="L234" s="103"/>
      <c r="M234" s="103"/>
    </row>
    <row r="235" spans="12:13" s="102" customFormat="1">
      <c r="L235" s="103"/>
      <c r="M235" s="103"/>
    </row>
    <row r="236" spans="12:13" s="102" customFormat="1">
      <c r="L236" s="103"/>
      <c r="M236" s="103"/>
    </row>
    <row r="237" spans="12:13" s="102" customFormat="1">
      <c r="L237" s="103"/>
      <c r="M237" s="103"/>
    </row>
    <row r="238" spans="12:13" s="102" customFormat="1">
      <c r="L238" s="103"/>
      <c r="M238" s="103"/>
    </row>
    <row r="239" spans="12:13" s="102" customFormat="1">
      <c r="L239" s="103"/>
      <c r="M239" s="103"/>
    </row>
    <row r="240" spans="12:13" s="102" customFormat="1">
      <c r="L240" s="103"/>
      <c r="M240" s="103"/>
    </row>
    <row r="241" spans="12:13" s="102" customFormat="1">
      <c r="L241" s="103"/>
      <c r="M241" s="103"/>
    </row>
    <row r="242" spans="12:13" s="102" customFormat="1">
      <c r="L242" s="103"/>
      <c r="M242" s="103"/>
    </row>
    <row r="243" spans="12:13" s="102" customFormat="1">
      <c r="L243" s="103"/>
      <c r="M243" s="103"/>
    </row>
    <row r="244" spans="12:13" s="102" customFormat="1">
      <c r="L244" s="103"/>
      <c r="M244" s="103"/>
    </row>
    <row r="245" spans="12:13" s="102" customFormat="1">
      <c r="L245" s="103"/>
      <c r="M245" s="103"/>
    </row>
    <row r="246" spans="12:13" s="102" customFormat="1">
      <c r="L246" s="103"/>
      <c r="M246" s="103"/>
    </row>
    <row r="247" spans="12:13" s="102" customFormat="1">
      <c r="L247" s="103"/>
      <c r="M247" s="103"/>
    </row>
    <row r="248" spans="12:13" s="102" customFormat="1">
      <c r="L248" s="103"/>
      <c r="M248" s="103"/>
    </row>
    <row r="249" spans="12:13" s="102" customFormat="1">
      <c r="L249" s="103"/>
      <c r="M249" s="103"/>
    </row>
    <row r="250" spans="12:13" s="102" customFormat="1">
      <c r="L250" s="103"/>
      <c r="M250" s="103"/>
    </row>
    <row r="251" spans="12:13" s="102" customFormat="1">
      <c r="L251" s="103"/>
      <c r="M251" s="103"/>
    </row>
    <row r="252" spans="12:13" s="102" customFormat="1">
      <c r="L252" s="103"/>
      <c r="M252" s="103"/>
    </row>
    <row r="253" spans="12:13" s="102" customFormat="1">
      <c r="L253" s="103"/>
      <c r="M253" s="103"/>
    </row>
    <row r="254" spans="12:13" s="102" customFormat="1">
      <c r="L254" s="103"/>
      <c r="M254" s="103"/>
    </row>
    <row r="255" spans="12:13" s="102" customFormat="1">
      <c r="L255" s="103"/>
      <c r="M255" s="103"/>
    </row>
    <row r="256" spans="12:13" s="102" customFormat="1">
      <c r="L256" s="103"/>
      <c r="M256" s="103"/>
    </row>
    <row r="257" spans="12:13" s="102" customFormat="1">
      <c r="L257" s="103"/>
      <c r="M257" s="103"/>
    </row>
    <row r="258" spans="12:13" s="102" customFormat="1">
      <c r="L258" s="103"/>
      <c r="M258" s="103"/>
    </row>
    <row r="259" spans="12:13" s="102" customFormat="1">
      <c r="L259" s="103"/>
      <c r="M259" s="103"/>
    </row>
    <row r="260" spans="12:13" s="102" customFormat="1">
      <c r="L260" s="103"/>
      <c r="M260" s="103"/>
    </row>
    <row r="261" spans="12:13" s="102" customFormat="1">
      <c r="L261" s="103"/>
      <c r="M261" s="103"/>
    </row>
    <row r="262" spans="12:13" s="102" customFormat="1">
      <c r="L262" s="103"/>
      <c r="M262" s="103"/>
    </row>
    <row r="263" spans="12:13" s="102" customFormat="1">
      <c r="L263" s="103"/>
      <c r="M263" s="103"/>
    </row>
    <row r="264" spans="12:13" s="102" customFormat="1">
      <c r="L264" s="103"/>
      <c r="M264" s="103"/>
    </row>
    <row r="265" spans="12:13" s="102" customFormat="1">
      <c r="L265" s="103"/>
      <c r="M265" s="103"/>
    </row>
    <row r="266" spans="12:13" s="102" customFormat="1">
      <c r="L266" s="103"/>
      <c r="M266" s="103"/>
    </row>
    <row r="267" spans="12:13" s="102" customFormat="1">
      <c r="L267" s="103"/>
      <c r="M267" s="103"/>
    </row>
    <row r="268" spans="12:13" s="102" customFormat="1">
      <c r="L268" s="103"/>
      <c r="M268" s="103"/>
    </row>
    <row r="269" spans="12:13" s="102" customFormat="1">
      <c r="L269" s="103"/>
      <c r="M269" s="103"/>
    </row>
    <row r="270" spans="12:13" s="102" customFormat="1">
      <c r="L270" s="103"/>
      <c r="M270" s="103"/>
    </row>
    <row r="271" spans="12:13" s="102" customFormat="1">
      <c r="L271" s="103"/>
      <c r="M271" s="103"/>
    </row>
    <row r="272" spans="12:13" s="102" customFormat="1">
      <c r="L272" s="103"/>
      <c r="M272" s="103"/>
    </row>
    <row r="273" spans="12:13" s="102" customFormat="1">
      <c r="L273" s="103"/>
      <c r="M273" s="103"/>
    </row>
    <row r="274" spans="12:13" s="102" customFormat="1">
      <c r="L274" s="103"/>
      <c r="M274" s="103"/>
    </row>
    <row r="275" spans="12:13" s="102" customFormat="1">
      <c r="L275" s="103"/>
      <c r="M275" s="103"/>
    </row>
    <row r="276" spans="12:13" s="102" customFormat="1">
      <c r="L276" s="103"/>
      <c r="M276" s="103"/>
    </row>
    <row r="277" spans="12:13" s="102" customFormat="1">
      <c r="L277" s="103"/>
      <c r="M277" s="103"/>
    </row>
    <row r="278" spans="12:13" s="102" customFormat="1">
      <c r="L278" s="103"/>
      <c r="M278" s="103"/>
    </row>
    <row r="279" spans="12:13" s="102" customFormat="1">
      <c r="L279" s="103"/>
      <c r="M279" s="103"/>
    </row>
    <row r="280" spans="12:13" s="102" customFormat="1">
      <c r="L280" s="103"/>
      <c r="M280" s="103"/>
    </row>
    <row r="281" spans="12:13" s="102" customFormat="1">
      <c r="L281" s="103"/>
      <c r="M281" s="103"/>
    </row>
    <row r="282" spans="12:13" s="102" customFormat="1">
      <c r="L282" s="103"/>
      <c r="M282" s="103"/>
    </row>
    <row r="283" spans="12:13" s="102" customFormat="1">
      <c r="L283" s="103"/>
      <c r="M283" s="103"/>
    </row>
    <row r="284" spans="12:13" s="102" customFormat="1">
      <c r="L284" s="103"/>
      <c r="M284" s="103"/>
    </row>
    <row r="285" spans="12:13" s="102" customFormat="1">
      <c r="L285" s="103"/>
      <c r="M285" s="103"/>
    </row>
    <row r="286" spans="12:13" s="102" customFormat="1">
      <c r="L286" s="103"/>
      <c r="M286" s="103"/>
    </row>
    <row r="287" spans="12:13" s="102" customFormat="1">
      <c r="L287" s="103"/>
      <c r="M287" s="103"/>
    </row>
    <row r="288" spans="12:13" s="102" customFormat="1">
      <c r="L288" s="103"/>
      <c r="M288" s="103"/>
    </row>
    <row r="289" spans="12:13" s="102" customFormat="1">
      <c r="L289" s="103"/>
      <c r="M289" s="103"/>
    </row>
    <row r="290" spans="12:13" s="102" customFormat="1">
      <c r="L290" s="103"/>
      <c r="M290" s="103"/>
    </row>
    <row r="291" spans="12:13" s="102" customFormat="1">
      <c r="L291" s="103"/>
      <c r="M291" s="103"/>
    </row>
    <row r="292" spans="12:13" s="102" customFormat="1">
      <c r="L292" s="103"/>
      <c r="M292" s="103"/>
    </row>
    <row r="293" spans="12:13" s="102" customFormat="1">
      <c r="L293" s="103"/>
      <c r="M293" s="103"/>
    </row>
    <row r="294" spans="12:13" s="102" customFormat="1">
      <c r="L294" s="103"/>
      <c r="M294" s="103"/>
    </row>
    <row r="295" spans="12:13" s="102" customFormat="1">
      <c r="L295" s="103"/>
      <c r="M295" s="103"/>
    </row>
    <row r="296" spans="12:13" s="102" customFormat="1">
      <c r="L296" s="103"/>
      <c r="M296" s="103"/>
    </row>
    <row r="297" spans="12:13" s="102" customFormat="1">
      <c r="L297" s="103"/>
      <c r="M297" s="103"/>
    </row>
    <row r="298" spans="12:13" s="102" customFormat="1">
      <c r="L298" s="103"/>
      <c r="M298" s="103"/>
    </row>
    <row r="299" spans="12:13" s="102" customFormat="1">
      <c r="L299" s="103"/>
      <c r="M299" s="103"/>
    </row>
    <row r="300" spans="12:13" s="102" customFormat="1">
      <c r="L300" s="103"/>
      <c r="M300" s="103"/>
    </row>
    <row r="301" spans="12:13" s="102" customFormat="1">
      <c r="L301" s="103"/>
      <c r="M301" s="103"/>
    </row>
    <row r="302" spans="12:13" s="102" customFormat="1">
      <c r="L302" s="103"/>
      <c r="M302" s="103"/>
    </row>
    <row r="303" spans="12:13" s="102" customFormat="1">
      <c r="L303" s="103"/>
      <c r="M303" s="103"/>
    </row>
    <row r="304" spans="12:13" s="102" customFormat="1">
      <c r="L304" s="103"/>
      <c r="M304" s="103"/>
    </row>
    <row r="305" spans="12:13" s="102" customFormat="1">
      <c r="L305" s="103"/>
      <c r="M305" s="103"/>
    </row>
    <row r="306" spans="12:13" s="102" customFormat="1">
      <c r="L306" s="103"/>
      <c r="M306" s="103"/>
    </row>
    <row r="307" spans="12:13" s="102" customFormat="1">
      <c r="L307" s="103"/>
      <c r="M307" s="103"/>
    </row>
    <row r="308" spans="12:13" s="102" customFormat="1">
      <c r="L308" s="103"/>
      <c r="M308" s="103"/>
    </row>
    <row r="309" spans="12:13" s="102" customFormat="1">
      <c r="L309" s="103"/>
      <c r="M309" s="103"/>
    </row>
    <row r="310" spans="12:13" s="102" customFormat="1">
      <c r="L310" s="103"/>
      <c r="M310" s="103"/>
    </row>
    <row r="311" spans="12:13" s="102" customFormat="1">
      <c r="L311" s="103"/>
      <c r="M311" s="103"/>
    </row>
    <row r="312" spans="12:13" s="102" customFormat="1">
      <c r="L312" s="103"/>
      <c r="M312" s="103"/>
    </row>
    <row r="313" spans="12:13" s="102" customFormat="1">
      <c r="L313" s="103"/>
      <c r="M313" s="103"/>
    </row>
    <row r="314" spans="12:13" s="102" customFormat="1">
      <c r="L314" s="103"/>
      <c r="M314" s="103"/>
    </row>
    <row r="315" spans="12:13" s="102" customFormat="1">
      <c r="L315" s="103"/>
      <c r="M315" s="103"/>
    </row>
    <row r="316" spans="12:13" s="102" customFormat="1">
      <c r="L316" s="103"/>
      <c r="M316" s="103"/>
    </row>
    <row r="317" spans="12:13" s="102" customFormat="1">
      <c r="L317" s="103"/>
      <c r="M317" s="103"/>
    </row>
    <row r="318" spans="12:13" s="102" customFormat="1">
      <c r="L318" s="103"/>
      <c r="M318" s="103"/>
    </row>
    <row r="319" spans="12:13" s="102" customFormat="1">
      <c r="L319" s="103"/>
      <c r="M319" s="103"/>
    </row>
    <row r="320" spans="12:13" s="102" customFormat="1">
      <c r="L320" s="103"/>
      <c r="M320" s="103"/>
    </row>
    <row r="321" spans="12:13" s="102" customFormat="1">
      <c r="L321" s="103"/>
      <c r="M321" s="103"/>
    </row>
    <row r="322" spans="12:13" s="102" customFormat="1">
      <c r="L322" s="103"/>
      <c r="M322" s="103"/>
    </row>
    <row r="323" spans="12:13" s="102" customFormat="1">
      <c r="L323" s="103"/>
      <c r="M323" s="103"/>
    </row>
    <row r="324" spans="12:13" s="102" customFormat="1">
      <c r="L324" s="103"/>
      <c r="M324" s="103"/>
    </row>
    <row r="325" spans="12:13" s="102" customFormat="1">
      <c r="L325" s="103"/>
      <c r="M325" s="103"/>
    </row>
    <row r="326" spans="12:13" s="102" customFormat="1">
      <c r="L326" s="103"/>
      <c r="M326" s="103"/>
    </row>
    <row r="327" spans="12:13" s="102" customFormat="1">
      <c r="L327" s="103"/>
      <c r="M327" s="103"/>
    </row>
    <row r="328" spans="12:13" s="102" customFormat="1">
      <c r="L328" s="103"/>
      <c r="M328" s="103"/>
    </row>
    <row r="329" spans="12:13" s="102" customFormat="1">
      <c r="L329" s="103"/>
      <c r="M329" s="103"/>
    </row>
    <row r="330" spans="12:13" s="102" customFormat="1">
      <c r="L330" s="103"/>
      <c r="M330" s="103"/>
    </row>
    <row r="331" spans="12:13" s="102" customFormat="1">
      <c r="L331" s="103"/>
      <c r="M331" s="103"/>
    </row>
    <row r="332" spans="12:13" s="102" customFormat="1">
      <c r="L332" s="103"/>
      <c r="M332" s="103"/>
    </row>
    <row r="333" spans="12:13" s="102" customFormat="1">
      <c r="L333" s="103"/>
      <c r="M333" s="103"/>
    </row>
    <row r="334" spans="12:13" s="102" customFormat="1">
      <c r="L334" s="103"/>
      <c r="M334" s="103"/>
    </row>
    <row r="335" spans="12:13" s="102" customFormat="1">
      <c r="L335" s="103"/>
      <c r="M335" s="103"/>
    </row>
    <row r="336" spans="12:13" s="102" customFormat="1">
      <c r="L336" s="103"/>
      <c r="M336" s="103"/>
    </row>
    <row r="337" spans="12:13" s="102" customFormat="1">
      <c r="L337" s="103"/>
      <c r="M337" s="103"/>
    </row>
    <row r="338" spans="12:13" s="102" customFormat="1">
      <c r="L338" s="103"/>
      <c r="M338" s="103"/>
    </row>
    <row r="339" spans="12:13" s="102" customFormat="1">
      <c r="L339" s="103"/>
      <c r="M339" s="103"/>
    </row>
    <row r="340" spans="12:13" s="102" customFormat="1">
      <c r="L340" s="103"/>
      <c r="M340" s="103"/>
    </row>
    <row r="341" spans="12:13" s="102" customFormat="1">
      <c r="L341" s="103"/>
      <c r="M341" s="103"/>
    </row>
    <row r="342" spans="12:13" s="102" customFormat="1">
      <c r="L342" s="103"/>
      <c r="M342" s="103"/>
    </row>
    <row r="343" spans="12:13" s="102" customFormat="1">
      <c r="L343" s="103"/>
      <c r="M343" s="103"/>
    </row>
    <row r="344" spans="12:13" s="102" customFormat="1">
      <c r="L344" s="103"/>
      <c r="M344" s="103"/>
    </row>
    <row r="345" spans="12:13" s="102" customFormat="1">
      <c r="L345" s="103"/>
      <c r="M345" s="103"/>
    </row>
    <row r="346" spans="12:13" s="102" customFormat="1">
      <c r="L346" s="103"/>
      <c r="M346" s="103"/>
    </row>
    <row r="347" spans="12:13" s="102" customFormat="1">
      <c r="L347" s="103"/>
      <c r="M347" s="103"/>
    </row>
    <row r="348" spans="12:13" s="102" customFormat="1">
      <c r="L348" s="103"/>
      <c r="M348" s="103"/>
    </row>
    <row r="349" spans="12:13" s="102" customFormat="1">
      <c r="L349" s="103"/>
      <c r="M349" s="103"/>
    </row>
    <row r="350" spans="12:13" s="102" customFormat="1">
      <c r="L350" s="103"/>
      <c r="M350" s="103"/>
    </row>
    <row r="351" spans="12:13" s="102" customFormat="1">
      <c r="L351" s="103"/>
      <c r="M351" s="103"/>
    </row>
    <row r="352" spans="12:13" s="102" customFormat="1">
      <c r="L352" s="103"/>
      <c r="M352" s="103"/>
    </row>
    <row r="353" spans="12:13" s="102" customFormat="1">
      <c r="L353" s="103"/>
      <c r="M353" s="103"/>
    </row>
    <row r="354" spans="12:13" s="102" customFormat="1">
      <c r="L354" s="103"/>
      <c r="M354" s="103"/>
    </row>
    <row r="355" spans="12:13" s="102" customFormat="1">
      <c r="L355" s="103"/>
      <c r="M355" s="103"/>
    </row>
    <row r="356" spans="12:13" s="102" customFormat="1">
      <c r="L356" s="103"/>
      <c r="M356" s="103"/>
    </row>
    <row r="357" spans="12:13" s="102" customFormat="1">
      <c r="L357" s="103"/>
      <c r="M357" s="103"/>
    </row>
    <row r="358" spans="12:13" s="102" customFormat="1">
      <c r="L358" s="103"/>
      <c r="M358" s="103"/>
    </row>
    <row r="359" spans="12:13" s="102" customFormat="1">
      <c r="L359" s="103"/>
      <c r="M359" s="103"/>
    </row>
    <row r="360" spans="12:13" s="102" customFormat="1">
      <c r="L360" s="103"/>
      <c r="M360" s="103"/>
    </row>
    <row r="361" spans="12:13" s="102" customFormat="1">
      <c r="L361" s="103"/>
      <c r="M361" s="103"/>
    </row>
    <row r="362" spans="12:13" s="102" customFormat="1">
      <c r="L362" s="103"/>
      <c r="M362" s="103"/>
    </row>
    <row r="363" spans="12:13" s="102" customFormat="1">
      <c r="L363" s="103"/>
      <c r="M363" s="103"/>
    </row>
    <row r="364" spans="12:13" s="102" customFormat="1">
      <c r="L364" s="103"/>
      <c r="M364" s="103"/>
    </row>
    <row r="365" spans="12:13" s="102" customFormat="1">
      <c r="L365" s="103"/>
      <c r="M365" s="103"/>
    </row>
    <row r="366" spans="12:13" s="102" customFormat="1">
      <c r="L366" s="103"/>
      <c r="M366" s="103"/>
    </row>
    <row r="367" spans="12:13" s="102" customFormat="1">
      <c r="L367" s="103"/>
      <c r="M367" s="103"/>
    </row>
    <row r="368" spans="12:13" s="102" customFormat="1">
      <c r="L368" s="103"/>
      <c r="M368" s="103"/>
    </row>
    <row r="369" spans="12:13" s="102" customFormat="1">
      <c r="L369" s="103"/>
      <c r="M369" s="103"/>
    </row>
    <row r="370" spans="12:13" s="102" customFormat="1">
      <c r="L370" s="103"/>
      <c r="M370" s="103"/>
    </row>
    <row r="371" spans="12:13" s="102" customFormat="1">
      <c r="L371" s="103"/>
      <c r="M371" s="103"/>
    </row>
    <row r="372" spans="12:13" s="102" customFormat="1">
      <c r="L372" s="103"/>
      <c r="M372" s="103"/>
    </row>
    <row r="373" spans="12:13" s="102" customFormat="1">
      <c r="L373" s="103"/>
      <c r="M373" s="103"/>
    </row>
    <row r="374" spans="12:13" s="102" customFormat="1">
      <c r="L374" s="103"/>
      <c r="M374" s="103"/>
    </row>
    <row r="375" spans="12:13" s="102" customFormat="1">
      <c r="L375" s="103"/>
      <c r="M375" s="103"/>
    </row>
    <row r="376" spans="12:13" s="102" customFormat="1">
      <c r="L376" s="103"/>
      <c r="M376" s="103"/>
    </row>
    <row r="377" spans="12:13" s="102" customFormat="1">
      <c r="L377" s="103"/>
      <c r="M377" s="103"/>
    </row>
    <row r="378" spans="12:13" s="102" customFormat="1">
      <c r="L378" s="103"/>
      <c r="M378" s="103"/>
    </row>
    <row r="379" spans="12:13" s="102" customFormat="1">
      <c r="L379" s="103"/>
      <c r="M379" s="103"/>
    </row>
    <row r="380" spans="12:13" s="102" customFormat="1">
      <c r="L380" s="103"/>
      <c r="M380" s="103"/>
    </row>
    <row r="381" spans="12:13" s="102" customFormat="1">
      <c r="L381" s="103"/>
      <c r="M381" s="103"/>
    </row>
    <row r="382" spans="12:13" s="102" customFormat="1">
      <c r="L382" s="103"/>
      <c r="M382" s="103"/>
    </row>
    <row r="383" spans="12:13" s="102" customFormat="1">
      <c r="L383" s="103"/>
      <c r="M383" s="103"/>
    </row>
    <row r="384" spans="12:13" s="102" customFormat="1">
      <c r="L384" s="103"/>
      <c r="M384" s="103"/>
    </row>
    <row r="385" spans="12:13" s="102" customFormat="1">
      <c r="L385" s="103"/>
      <c r="M385" s="103"/>
    </row>
    <row r="386" spans="12:13" s="102" customFormat="1">
      <c r="L386" s="103"/>
      <c r="M386" s="103"/>
    </row>
    <row r="387" spans="12:13" s="102" customFormat="1">
      <c r="L387" s="103"/>
      <c r="M387" s="103"/>
    </row>
    <row r="388" spans="12:13" s="102" customFormat="1">
      <c r="L388" s="103"/>
      <c r="M388" s="103"/>
    </row>
    <row r="389" spans="12:13" s="102" customFormat="1">
      <c r="L389" s="103"/>
      <c r="M389" s="103"/>
    </row>
    <row r="390" spans="12:13" s="102" customFormat="1">
      <c r="L390" s="103"/>
      <c r="M390" s="103"/>
    </row>
    <row r="391" spans="12:13" s="102" customFormat="1">
      <c r="L391" s="103"/>
      <c r="M391" s="103"/>
    </row>
    <row r="392" spans="12:13" s="102" customFormat="1">
      <c r="L392" s="103"/>
      <c r="M392" s="103"/>
    </row>
    <row r="393" spans="12:13" s="102" customFormat="1">
      <c r="L393" s="103"/>
      <c r="M393" s="103"/>
    </row>
    <row r="394" spans="12:13" s="102" customFormat="1">
      <c r="L394" s="103"/>
      <c r="M394" s="103"/>
    </row>
    <row r="395" spans="12:13" s="102" customFormat="1">
      <c r="L395" s="103"/>
      <c r="M395" s="103"/>
    </row>
    <row r="396" spans="12:13" s="102" customFormat="1">
      <c r="L396" s="103"/>
      <c r="M396" s="103"/>
    </row>
    <row r="397" spans="12:13" s="102" customFormat="1">
      <c r="L397" s="103"/>
      <c r="M397" s="103"/>
    </row>
    <row r="398" spans="12:13" s="102" customFormat="1">
      <c r="L398" s="103"/>
      <c r="M398" s="103"/>
    </row>
    <row r="399" spans="12:13" s="102" customFormat="1">
      <c r="L399" s="103"/>
      <c r="M399" s="103"/>
    </row>
    <row r="400" spans="12:13" s="102" customFormat="1">
      <c r="L400" s="103"/>
      <c r="M400" s="103"/>
    </row>
    <row r="401" spans="12:13" s="102" customFormat="1">
      <c r="L401" s="103"/>
      <c r="M401" s="103"/>
    </row>
    <row r="402" spans="12:13" s="102" customFormat="1">
      <c r="L402" s="103"/>
      <c r="M402" s="103"/>
    </row>
    <row r="403" spans="12:13" s="102" customFormat="1">
      <c r="L403" s="103"/>
      <c r="M403" s="103"/>
    </row>
    <row r="404" spans="12:13" s="102" customFormat="1">
      <c r="L404" s="103"/>
      <c r="M404" s="103"/>
    </row>
    <row r="405" spans="12:13" s="102" customFormat="1">
      <c r="L405" s="103"/>
      <c r="M405" s="103"/>
    </row>
    <row r="406" spans="12:13" s="102" customFormat="1">
      <c r="L406" s="103"/>
      <c r="M406" s="103"/>
    </row>
    <row r="407" spans="12:13" s="102" customFormat="1">
      <c r="L407" s="103"/>
      <c r="M407" s="103"/>
    </row>
    <row r="408" spans="12:13" s="102" customFormat="1">
      <c r="L408" s="103"/>
      <c r="M408" s="103"/>
    </row>
    <row r="409" spans="12:13" s="102" customFormat="1">
      <c r="L409" s="103"/>
      <c r="M409" s="103"/>
    </row>
    <row r="410" spans="12:13" s="102" customFormat="1">
      <c r="L410" s="103"/>
      <c r="M410" s="103"/>
    </row>
    <row r="411" spans="12:13" s="102" customFormat="1">
      <c r="L411" s="103"/>
      <c r="M411" s="103"/>
    </row>
    <row r="412" spans="12:13" s="102" customFormat="1">
      <c r="L412" s="103"/>
      <c r="M412" s="103"/>
    </row>
    <row r="413" spans="12:13" s="102" customFormat="1">
      <c r="L413" s="103"/>
      <c r="M413" s="103"/>
    </row>
    <row r="414" spans="12:13" s="102" customFormat="1">
      <c r="L414" s="103"/>
      <c r="M414" s="103"/>
    </row>
    <row r="415" spans="12:13" s="102" customFormat="1">
      <c r="L415" s="103"/>
      <c r="M415" s="103"/>
    </row>
    <row r="416" spans="12:13" s="102" customFormat="1">
      <c r="L416" s="103"/>
      <c r="M416" s="103"/>
    </row>
    <row r="417" spans="12:13" s="102" customFormat="1">
      <c r="L417" s="103"/>
      <c r="M417" s="103"/>
    </row>
    <row r="418" spans="12:13" s="102" customFormat="1">
      <c r="L418" s="103"/>
      <c r="M418" s="103"/>
    </row>
    <row r="419" spans="12:13" s="102" customFormat="1">
      <c r="L419" s="103"/>
      <c r="M419" s="103"/>
    </row>
    <row r="420" spans="12:13" s="102" customFormat="1">
      <c r="L420" s="103"/>
      <c r="M420" s="103"/>
    </row>
    <row r="421" spans="12:13" s="102" customFormat="1">
      <c r="L421" s="103"/>
      <c r="M421" s="103"/>
    </row>
    <row r="422" spans="12:13" s="102" customFormat="1">
      <c r="L422" s="103"/>
      <c r="M422" s="103"/>
    </row>
    <row r="423" spans="12:13" s="102" customFormat="1">
      <c r="L423" s="103"/>
      <c r="M423" s="103"/>
    </row>
    <row r="424" spans="12:13" s="102" customFormat="1">
      <c r="L424" s="103"/>
      <c r="M424" s="103"/>
    </row>
    <row r="425" spans="12:13" s="102" customFormat="1">
      <c r="L425" s="103"/>
      <c r="M425" s="103"/>
    </row>
    <row r="426" spans="12:13" s="102" customFormat="1">
      <c r="L426" s="103"/>
      <c r="M426" s="103"/>
    </row>
    <row r="427" spans="12:13" s="102" customFormat="1">
      <c r="L427" s="103"/>
      <c r="M427" s="103"/>
    </row>
    <row r="428" spans="12:13" s="102" customFormat="1">
      <c r="L428" s="103"/>
      <c r="M428" s="103"/>
    </row>
    <row r="429" spans="12:13" s="102" customFormat="1">
      <c r="L429" s="103"/>
      <c r="M429" s="103"/>
    </row>
    <row r="430" spans="12:13" s="102" customFormat="1">
      <c r="L430" s="103"/>
      <c r="M430" s="103"/>
    </row>
    <row r="431" spans="12:13" s="102" customFormat="1">
      <c r="L431" s="103"/>
      <c r="M431" s="103"/>
    </row>
    <row r="432" spans="12:13" s="102" customFormat="1">
      <c r="L432" s="103"/>
      <c r="M432" s="103"/>
    </row>
    <row r="433" spans="12:13" s="102" customFormat="1">
      <c r="L433" s="103"/>
      <c r="M433" s="103"/>
    </row>
    <row r="434" spans="12:13" s="102" customFormat="1">
      <c r="L434" s="103"/>
      <c r="M434" s="103"/>
    </row>
    <row r="435" spans="12:13" s="102" customFormat="1">
      <c r="L435" s="103"/>
      <c r="M435" s="103"/>
    </row>
    <row r="436" spans="12:13" s="102" customFormat="1">
      <c r="L436" s="103"/>
      <c r="M436" s="103"/>
    </row>
    <row r="437" spans="12:13" s="102" customFormat="1">
      <c r="L437" s="103"/>
      <c r="M437" s="103"/>
    </row>
    <row r="438" spans="12:13" s="102" customFormat="1">
      <c r="L438" s="103"/>
      <c r="M438" s="103"/>
    </row>
    <row r="439" spans="12:13" s="102" customFormat="1">
      <c r="L439" s="103"/>
      <c r="M439" s="103"/>
    </row>
    <row r="440" spans="12:13" s="102" customFormat="1">
      <c r="L440" s="103"/>
      <c r="M440" s="103"/>
    </row>
    <row r="441" spans="12:13" s="102" customFormat="1">
      <c r="L441" s="103"/>
      <c r="M441" s="103"/>
    </row>
    <row r="442" spans="12:13" s="102" customFormat="1">
      <c r="L442" s="103"/>
      <c r="M442" s="103"/>
    </row>
    <row r="443" spans="12:13" s="102" customFormat="1">
      <c r="L443" s="103"/>
      <c r="M443" s="103"/>
    </row>
    <row r="444" spans="12:13" s="102" customFormat="1">
      <c r="L444" s="103"/>
      <c r="M444" s="103"/>
    </row>
    <row r="445" spans="12:13" s="102" customFormat="1">
      <c r="L445" s="103"/>
      <c r="M445" s="103"/>
    </row>
    <row r="446" spans="12:13" s="102" customFormat="1">
      <c r="L446" s="103"/>
      <c r="M446" s="103"/>
    </row>
    <row r="447" spans="12:13" s="102" customFormat="1">
      <c r="L447" s="103"/>
      <c r="M447" s="103"/>
    </row>
    <row r="448" spans="12:13" s="102" customFormat="1">
      <c r="L448" s="103"/>
      <c r="M448" s="103"/>
    </row>
    <row r="449" spans="12:13" s="102" customFormat="1">
      <c r="L449" s="103"/>
      <c r="M449" s="103"/>
    </row>
    <row r="450" spans="12:13" s="102" customFormat="1">
      <c r="L450" s="103"/>
      <c r="M450" s="103"/>
    </row>
    <row r="451" spans="12:13" s="102" customFormat="1">
      <c r="L451" s="103"/>
      <c r="M451" s="103"/>
    </row>
    <row r="452" spans="12:13" s="102" customFormat="1">
      <c r="L452" s="103"/>
      <c r="M452" s="103"/>
    </row>
    <row r="453" spans="12:13" s="102" customFormat="1">
      <c r="L453" s="103"/>
      <c r="M453" s="103"/>
    </row>
    <row r="454" spans="12:13" s="102" customFormat="1">
      <c r="L454" s="103"/>
      <c r="M454" s="103"/>
    </row>
    <row r="455" spans="12:13" s="102" customFormat="1">
      <c r="L455" s="103"/>
      <c r="M455" s="103"/>
    </row>
    <row r="456" spans="12:13" s="102" customFormat="1">
      <c r="L456" s="103"/>
      <c r="M456" s="103"/>
    </row>
    <row r="457" spans="12:13" s="102" customFormat="1">
      <c r="L457" s="103"/>
      <c r="M457" s="103"/>
    </row>
    <row r="458" spans="12:13" s="102" customFormat="1">
      <c r="L458" s="103"/>
      <c r="M458" s="103"/>
    </row>
    <row r="459" spans="12:13" s="102" customFormat="1">
      <c r="L459" s="103"/>
      <c r="M459" s="103"/>
    </row>
    <row r="460" spans="12:13" s="102" customFormat="1">
      <c r="L460" s="103"/>
      <c r="M460" s="103"/>
    </row>
    <row r="461" spans="12:13" s="102" customFormat="1">
      <c r="L461" s="103"/>
      <c r="M461" s="103"/>
    </row>
    <row r="462" spans="12:13" s="102" customFormat="1">
      <c r="L462" s="103"/>
      <c r="M462" s="103"/>
    </row>
    <row r="463" spans="12:13" s="102" customFormat="1">
      <c r="L463" s="103"/>
      <c r="M463" s="103"/>
    </row>
    <row r="464" spans="12:13" s="102" customFormat="1">
      <c r="L464" s="103"/>
      <c r="M464" s="103"/>
    </row>
    <row r="465" spans="12:13" s="102" customFormat="1">
      <c r="L465" s="103"/>
      <c r="M465" s="103"/>
    </row>
    <row r="466" spans="12:13" s="102" customFormat="1">
      <c r="L466" s="103"/>
      <c r="M466" s="103"/>
    </row>
    <row r="467" spans="12:13" s="102" customFormat="1">
      <c r="L467" s="103"/>
      <c r="M467" s="103"/>
    </row>
    <row r="468" spans="12:13" s="102" customFormat="1">
      <c r="L468" s="103"/>
      <c r="M468" s="103"/>
    </row>
    <row r="469" spans="12:13" s="102" customFormat="1">
      <c r="L469" s="103"/>
      <c r="M469" s="103"/>
    </row>
    <row r="470" spans="12:13" s="102" customFormat="1">
      <c r="L470" s="103"/>
      <c r="M470" s="103"/>
    </row>
    <row r="471" spans="12:13" s="102" customFormat="1">
      <c r="L471" s="103"/>
      <c r="M471" s="103"/>
    </row>
    <row r="472" spans="12:13" s="102" customFormat="1">
      <c r="L472" s="103"/>
      <c r="M472" s="103"/>
    </row>
    <row r="473" spans="12:13" s="102" customFormat="1">
      <c r="L473" s="103"/>
      <c r="M473" s="103"/>
    </row>
    <row r="474" spans="12:13" s="102" customFormat="1">
      <c r="L474" s="103"/>
      <c r="M474" s="103"/>
    </row>
    <row r="475" spans="12:13" s="102" customFormat="1">
      <c r="L475" s="103"/>
      <c r="M475" s="103"/>
    </row>
    <row r="476" spans="12:13" s="102" customFormat="1">
      <c r="L476" s="103"/>
      <c r="M476" s="103"/>
    </row>
    <row r="477" spans="12:13" s="102" customFormat="1">
      <c r="L477" s="103"/>
      <c r="M477" s="103"/>
    </row>
    <row r="478" spans="12:13" s="102" customFormat="1">
      <c r="L478" s="103"/>
      <c r="M478" s="103"/>
    </row>
    <row r="479" spans="12:13" s="102" customFormat="1">
      <c r="L479" s="103"/>
      <c r="M479" s="103"/>
    </row>
    <row r="480" spans="12:13" s="102" customFormat="1">
      <c r="L480" s="103"/>
      <c r="M480" s="103"/>
    </row>
    <row r="481" spans="12:13" s="102" customFormat="1">
      <c r="L481" s="103"/>
      <c r="M481" s="103"/>
    </row>
    <row r="482" spans="12:13" s="102" customFormat="1">
      <c r="L482" s="103"/>
      <c r="M482" s="103"/>
    </row>
    <row r="483" spans="12:13" s="102" customFormat="1">
      <c r="L483" s="103"/>
      <c r="M483" s="103"/>
    </row>
    <row r="484" spans="12:13" s="102" customFormat="1">
      <c r="L484" s="103"/>
      <c r="M484" s="103"/>
    </row>
    <row r="485" spans="12:13" s="102" customFormat="1">
      <c r="L485" s="103"/>
      <c r="M485" s="103"/>
    </row>
    <row r="486" spans="12:13" s="102" customFormat="1">
      <c r="L486" s="103"/>
      <c r="M486" s="103"/>
    </row>
    <row r="487" spans="12:13" s="102" customFormat="1">
      <c r="L487" s="103"/>
      <c r="M487" s="103"/>
    </row>
    <row r="488" spans="12:13" s="102" customFormat="1">
      <c r="L488" s="103"/>
      <c r="M488" s="103"/>
    </row>
    <row r="489" spans="12:13" s="102" customFormat="1">
      <c r="L489" s="103"/>
      <c r="M489" s="103"/>
    </row>
    <row r="490" spans="12:13" s="102" customFormat="1">
      <c r="L490" s="103"/>
      <c r="M490" s="103"/>
    </row>
    <row r="491" spans="12:13" s="102" customFormat="1">
      <c r="L491" s="103"/>
      <c r="M491" s="103"/>
    </row>
    <row r="492" spans="12:13" s="102" customFormat="1">
      <c r="L492" s="103"/>
      <c r="M492" s="103"/>
    </row>
    <row r="493" spans="12:13" s="102" customFormat="1">
      <c r="L493" s="103"/>
      <c r="M493" s="103"/>
    </row>
    <row r="494" spans="12:13" s="102" customFormat="1">
      <c r="L494" s="103"/>
      <c r="M494" s="103"/>
    </row>
    <row r="495" spans="12:13" s="102" customFormat="1">
      <c r="L495" s="103"/>
      <c r="M495" s="103"/>
    </row>
    <row r="496" spans="12:13" s="102" customFormat="1">
      <c r="L496" s="103"/>
      <c r="M496" s="103"/>
    </row>
    <row r="497" spans="12:13" s="102" customFormat="1">
      <c r="L497" s="103"/>
      <c r="M497" s="103"/>
    </row>
    <row r="498" spans="12:13" s="102" customFormat="1">
      <c r="L498" s="103"/>
      <c r="M498" s="103"/>
    </row>
    <row r="499" spans="12:13" s="102" customFormat="1">
      <c r="L499" s="103"/>
      <c r="M499" s="103"/>
    </row>
    <row r="500" spans="12:13" s="102" customFormat="1">
      <c r="L500" s="103"/>
      <c r="M500" s="103"/>
    </row>
    <row r="501" spans="12:13" s="102" customFormat="1">
      <c r="L501" s="103"/>
      <c r="M501" s="103"/>
    </row>
    <row r="502" spans="12:13" s="102" customFormat="1">
      <c r="L502" s="103"/>
      <c r="M502" s="103"/>
    </row>
    <row r="503" spans="12:13" s="102" customFormat="1">
      <c r="L503" s="103"/>
      <c r="M503" s="103"/>
    </row>
    <row r="504" spans="12:13" s="102" customFormat="1">
      <c r="L504" s="103"/>
      <c r="M504" s="103"/>
    </row>
    <row r="505" spans="12:13" s="102" customFormat="1">
      <c r="L505" s="103"/>
      <c r="M505" s="103"/>
    </row>
    <row r="506" spans="12:13" s="102" customFormat="1">
      <c r="L506" s="103"/>
      <c r="M506" s="103"/>
    </row>
    <row r="507" spans="12:13" s="102" customFormat="1">
      <c r="L507" s="103"/>
      <c r="M507" s="103"/>
    </row>
    <row r="508" spans="12:13" s="102" customFormat="1">
      <c r="L508" s="103"/>
      <c r="M508" s="103"/>
    </row>
    <row r="509" spans="12:13" s="102" customFormat="1">
      <c r="L509" s="103"/>
      <c r="M509" s="103"/>
    </row>
    <row r="510" spans="12:13" s="102" customFormat="1">
      <c r="L510" s="103"/>
      <c r="M510" s="103"/>
    </row>
    <row r="511" spans="12:13" s="102" customFormat="1">
      <c r="L511" s="103"/>
      <c r="M511" s="103"/>
    </row>
    <row r="512" spans="12:13" s="102" customFormat="1">
      <c r="L512" s="103"/>
      <c r="M512" s="103"/>
    </row>
    <row r="513" spans="12:13" s="102" customFormat="1">
      <c r="L513" s="103"/>
      <c r="M513" s="103"/>
    </row>
    <row r="514" spans="12:13" s="102" customFormat="1">
      <c r="L514" s="103"/>
      <c r="M514" s="103"/>
    </row>
    <row r="515" spans="12:13" s="102" customFormat="1">
      <c r="L515" s="103"/>
      <c r="M515" s="103"/>
    </row>
    <row r="516" spans="12:13" s="102" customFormat="1">
      <c r="L516" s="103"/>
      <c r="M516" s="103"/>
    </row>
    <row r="517" spans="12:13" s="102" customFormat="1">
      <c r="L517" s="103"/>
      <c r="M517" s="103"/>
    </row>
    <row r="518" spans="12:13" s="102" customFormat="1">
      <c r="L518" s="103"/>
      <c r="M518" s="103"/>
    </row>
    <row r="519" spans="12:13" s="102" customFormat="1">
      <c r="L519" s="103"/>
      <c r="M519" s="103"/>
    </row>
    <row r="520" spans="12:13" s="102" customFormat="1">
      <c r="L520" s="103"/>
      <c r="M520" s="103"/>
    </row>
    <row r="521" spans="12:13" s="102" customFormat="1">
      <c r="L521" s="103"/>
      <c r="M521" s="103"/>
    </row>
    <row r="522" spans="12:13" s="102" customFormat="1">
      <c r="L522" s="103"/>
      <c r="M522" s="103"/>
    </row>
    <row r="523" spans="12:13" s="102" customFormat="1">
      <c r="L523" s="103"/>
      <c r="M523" s="103"/>
    </row>
    <row r="524" spans="12:13" s="102" customFormat="1">
      <c r="L524" s="103"/>
      <c r="M524" s="103"/>
    </row>
    <row r="525" spans="12:13" s="102" customFormat="1">
      <c r="L525" s="103"/>
      <c r="M525" s="103"/>
    </row>
    <row r="526" spans="12:13" s="102" customFormat="1">
      <c r="L526" s="103"/>
      <c r="M526" s="103"/>
    </row>
    <row r="527" spans="12:13" s="102" customFormat="1">
      <c r="L527" s="103"/>
      <c r="M527" s="103"/>
    </row>
    <row r="528" spans="12:13" s="102" customFormat="1">
      <c r="L528" s="103"/>
      <c r="M528" s="103"/>
    </row>
    <row r="529" spans="12:13" s="102" customFormat="1">
      <c r="L529" s="103"/>
      <c r="M529" s="103"/>
    </row>
    <row r="530" spans="12:13" s="102" customFormat="1">
      <c r="L530" s="103"/>
      <c r="M530" s="103"/>
    </row>
    <row r="531" spans="12:13" s="102" customFormat="1">
      <c r="L531" s="103"/>
      <c r="M531" s="103"/>
    </row>
    <row r="532" spans="12:13" s="102" customFormat="1">
      <c r="L532" s="103"/>
      <c r="M532" s="103"/>
    </row>
    <row r="533" spans="12:13" s="102" customFormat="1">
      <c r="L533" s="103"/>
      <c r="M533" s="103"/>
    </row>
    <row r="534" spans="12:13" s="102" customFormat="1">
      <c r="L534" s="103"/>
      <c r="M534" s="103"/>
    </row>
    <row r="535" spans="12:13" s="102" customFormat="1">
      <c r="L535" s="103"/>
      <c r="M535" s="103"/>
    </row>
    <row r="536" spans="12:13" s="102" customFormat="1">
      <c r="L536" s="103"/>
      <c r="M536" s="103"/>
    </row>
    <row r="537" spans="12:13" s="102" customFormat="1">
      <c r="L537" s="103"/>
      <c r="M537" s="103"/>
    </row>
    <row r="538" spans="12:13" s="102" customFormat="1">
      <c r="L538" s="103"/>
      <c r="M538" s="103"/>
    </row>
    <row r="539" spans="12:13" s="102" customFormat="1">
      <c r="L539" s="103"/>
      <c r="M539" s="103"/>
    </row>
    <row r="540" spans="12:13" s="102" customFormat="1">
      <c r="L540" s="103"/>
      <c r="M540" s="103"/>
    </row>
    <row r="541" spans="12:13" s="102" customFormat="1">
      <c r="L541" s="103"/>
      <c r="M541" s="103"/>
    </row>
    <row r="542" spans="12:13" s="102" customFormat="1">
      <c r="L542" s="103"/>
      <c r="M542" s="103"/>
    </row>
    <row r="543" spans="12:13" s="102" customFormat="1">
      <c r="L543" s="103"/>
      <c r="M543" s="103"/>
    </row>
    <row r="544" spans="12:13" s="102" customFormat="1">
      <c r="L544" s="103"/>
      <c r="M544" s="103"/>
    </row>
    <row r="545" spans="12:13" s="102" customFormat="1">
      <c r="L545" s="103"/>
      <c r="M545" s="103"/>
    </row>
    <row r="546" spans="12:13" s="102" customFormat="1">
      <c r="L546" s="103"/>
      <c r="M546" s="103"/>
    </row>
    <row r="547" spans="12:13" s="102" customFormat="1">
      <c r="L547" s="103"/>
      <c r="M547" s="103"/>
    </row>
    <row r="548" spans="12:13" s="102" customFormat="1">
      <c r="L548" s="103"/>
      <c r="M548" s="103"/>
    </row>
    <row r="549" spans="12:13" s="102" customFormat="1">
      <c r="L549" s="103"/>
      <c r="M549" s="103"/>
    </row>
    <row r="550" spans="12:13" s="102" customFormat="1">
      <c r="L550" s="103"/>
      <c r="M550" s="103"/>
    </row>
    <row r="551" spans="12:13" s="102" customFormat="1">
      <c r="L551" s="103"/>
      <c r="M551" s="103"/>
    </row>
    <row r="552" spans="12:13" s="102" customFormat="1">
      <c r="L552" s="103"/>
      <c r="M552" s="103"/>
    </row>
    <row r="553" spans="12:13" s="102" customFormat="1">
      <c r="L553" s="103"/>
      <c r="M553" s="103"/>
    </row>
    <row r="554" spans="12:13" s="102" customFormat="1">
      <c r="L554" s="103"/>
      <c r="M554" s="103"/>
    </row>
    <row r="555" spans="12:13" s="102" customFormat="1">
      <c r="L555" s="103"/>
      <c r="M555" s="103"/>
    </row>
    <row r="556" spans="12:13" s="102" customFormat="1">
      <c r="L556" s="103"/>
      <c r="M556" s="103"/>
    </row>
    <row r="557" spans="12:13" s="102" customFormat="1">
      <c r="L557" s="103"/>
      <c r="M557" s="103"/>
    </row>
    <row r="558" spans="12:13" s="102" customFormat="1">
      <c r="L558" s="103"/>
      <c r="M558" s="103"/>
    </row>
    <row r="559" spans="12:13" s="102" customFormat="1">
      <c r="L559" s="103"/>
      <c r="M559" s="103"/>
    </row>
    <row r="560" spans="12:13" s="102" customFormat="1">
      <c r="L560" s="103"/>
      <c r="M560" s="103"/>
    </row>
    <row r="561" spans="12:13" s="102" customFormat="1">
      <c r="L561" s="103"/>
      <c r="M561" s="103"/>
    </row>
    <row r="562" spans="12:13" s="102" customFormat="1">
      <c r="L562" s="103"/>
      <c r="M562" s="103"/>
    </row>
    <row r="563" spans="12:13" s="102" customFormat="1">
      <c r="L563" s="103"/>
      <c r="M563" s="103"/>
    </row>
    <row r="564" spans="12:13" s="102" customFormat="1">
      <c r="L564" s="103"/>
      <c r="M564" s="103"/>
    </row>
    <row r="565" spans="12:13" s="102" customFormat="1">
      <c r="L565" s="103"/>
      <c r="M565" s="103"/>
    </row>
    <row r="566" spans="12:13" s="102" customFormat="1">
      <c r="L566" s="103"/>
      <c r="M566" s="103"/>
    </row>
    <row r="567" spans="12:13" s="102" customFormat="1">
      <c r="L567" s="103"/>
      <c r="M567" s="103"/>
    </row>
    <row r="568" spans="12:13" s="102" customFormat="1">
      <c r="L568" s="103"/>
      <c r="M568" s="103"/>
    </row>
    <row r="569" spans="12:13" s="102" customFormat="1">
      <c r="L569" s="103"/>
      <c r="M569" s="103"/>
    </row>
    <row r="570" spans="12:13" s="102" customFormat="1">
      <c r="L570" s="103"/>
      <c r="M570" s="103"/>
    </row>
    <row r="571" spans="12:13" s="102" customFormat="1">
      <c r="L571" s="103"/>
      <c r="M571" s="103"/>
    </row>
    <row r="572" spans="12:13" s="102" customFormat="1">
      <c r="L572" s="103"/>
      <c r="M572" s="103"/>
    </row>
    <row r="573" spans="12:13" s="102" customFormat="1">
      <c r="L573" s="103"/>
      <c r="M573" s="103"/>
    </row>
    <row r="574" spans="12:13" s="102" customFormat="1">
      <c r="L574" s="103"/>
      <c r="M574" s="103"/>
    </row>
    <row r="575" spans="12:13" s="102" customFormat="1">
      <c r="L575" s="103"/>
      <c r="M575" s="103"/>
    </row>
    <row r="576" spans="12:13" s="102" customFormat="1">
      <c r="L576" s="103"/>
      <c r="M576" s="103"/>
    </row>
    <row r="577" spans="12:13" s="102" customFormat="1">
      <c r="L577" s="103"/>
      <c r="M577" s="103"/>
    </row>
    <row r="578" spans="12:13" s="102" customFormat="1">
      <c r="L578" s="103"/>
      <c r="M578" s="103"/>
    </row>
    <row r="579" spans="12:13" s="102" customFormat="1">
      <c r="L579" s="103"/>
      <c r="M579" s="103"/>
    </row>
    <row r="580" spans="12:13" s="102" customFormat="1">
      <c r="L580" s="103"/>
      <c r="M580" s="103"/>
    </row>
    <row r="581" spans="12:13" s="102" customFormat="1">
      <c r="L581" s="103"/>
      <c r="M581" s="103"/>
    </row>
    <row r="582" spans="12:13" s="102" customFormat="1">
      <c r="L582" s="103"/>
      <c r="M582" s="103"/>
    </row>
    <row r="583" spans="12:13" s="102" customFormat="1">
      <c r="L583" s="103"/>
      <c r="M583" s="103"/>
    </row>
    <row r="584" spans="12:13" s="102" customFormat="1">
      <c r="L584" s="103"/>
      <c r="M584" s="103"/>
    </row>
    <row r="585" spans="12:13" s="102" customFormat="1">
      <c r="L585" s="103"/>
      <c r="M585" s="103"/>
    </row>
    <row r="586" spans="12:13" s="102" customFormat="1">
      <c r="L586" s="103"/>
      <c r="M586" s="103"/>
    </row>
    <row r="587" spans="12:13" s="102" customFormat="1">
      <c r="L587" s="103"/>
      <c r="M587" s="103"/>
    </row>
    <row r="588" spans="12:13" s="102" customFormat="1">
      <c r="L588" s="103"/>
      <c r="M588" s="103"/>
    </row>
    <row r="589" spans="12:13" s="102" customFormat="1">
      <c r="L589" s="103"/>
      <c r="M589" s="103"/>
    </row>
    <row r="590" spans="12:13" s="102" customFormat="1">
      <c r="L590" s="103"/>
      <c r="M590" s="103"/>
    </row>
    <row r="591" spans="12:13" s="102" customFormat="1">
      <c r="L591" s="103"/>
      <c r="M591" s="103"/>
    </row>
    <row r="592" spans="12:13" s="102" customFormat="1">
      <c r="L592" s="103"/>
      <c r="M592" s="103"/>
    </row>
    <row r="593" spans="12:13" s="102" customFormat="1">
      <c r="L593" s="103"/>
      <c r="M593" s="103"/>
    </row>
    <row r="594" spans="12:13" s="102" customFormat="1">
      <c r="L594" s="103"/>
      <c r="M594" s="103"/>
    </row>
    <row r="595" spans="12:13" s="102" customFormat="1">
      <c r="L595" s="103"/>
      <c r="M595" s="103"/>
    </row>
    <row r="596" spans="12:13" s="102" customFormat="1">
      <c r="L596" s="103"/>
      <c r="M596" s="103"/>
    </row>
    <row r="597" spans="12:13" s="102" customFormat="1">
      <c r="L597" s="103"/>
      <c r="M597" s="103"/>
    </row>
    <row r="598" spans="12:13" s="102" customFormat="1">
      <c r="L598" s="103"/>
      <c r="M598" s="103"/>
    </row>
    <row r="599" spans="12:13" s="102" customFormat="1">
      <c r="L599" s="103"/>
      <c r="M599" s="103"/>
    </row>
    <row r="600" spans="12:13" s="102" customFormat="1">
      <c r="L600" s="103"/>
      <c r="M600" s="103"/>
    </row>
    <row r="601" spans="12:13" s="102" customFormat="1">
      <c r="L601" s="103"/>
      <c r="M601" s="103"/>
    </row>
    <row r="602" spans="12:13" s="102" customFormat="1">
      <c r="L602" s="103"/>
      <c r="M602" s="103"/>
    </row>
    <row r="603" spans="12:13" s="102" customFormat="1">
      <c r="L603" s="103"/>
      <c r="M603" s="103"/>
    </row>
    <row r="604" spans="12:13" s="102" customFormat="1">
      <c r="L604" s="103"/>
      <c r="M604" s="103"/>
    </row>
    <row r="605" spans="12:13" s="102" customFormat="1">
      <c r="L605" s="103"/>
      <c r="M605" s="103"/>
    </row>
    <row r="606" spans="12:13" s="102" customFormat="1">
      <c r="L606" s="103"/>
      <c r="M606" s="103"/>
    </row>
    <row r="607" spans="12:13" s="102" customFormat="1">
      <c r="L607" s="103"/>
      <c r="M607" s="103"/>
    </row>
    <row r="608" spans="12:13" s="102" customFormat="1">
      <c r="L608" s="103"/>
      <c r="M608" s="103"/>
    </row>
    <row r="609" spans="12:13" s="102" customFormat="1">
      <c r="L609" s="103"/>
      <c r="M609" s="103"/>
    </row>
    <row r="610" spans="12:13" s="102" customFormat="1">
      <c r="L610" s="103"/>
      <c r="M610" s="103"/>
    </row>
    <row r="611" spans="12:13" s="102" customFormat="1">
      <c r="L611" s="103"/>
      <c r="M611" s="103"/>
    </row>
    <row r="612" spans="12:13" s="102" customFormat="1">
      <c r="L612" s="103"/>
      <c r="M612" s="103"/>
    </row>
    <row r="613" spans="12:13" s="102" customFormat="1">
      <c r="L613" s="103"/>
      <c r="M613" s="103"/>
    </row>
    <row r="614" spans="12:13" s="102" customFormat="1">
      <c r="L614" s="103"/>
      <c r="M614" s="103"/>
    </row>
    <row r="615" spans="12:13" s="102" customFormat="1">
      <c r="L615" s="103"/>
      <c r="M615" s="103"/>
    </row>
    <row r="616" spans="12:13" s="102" customFormat="1">
      <c r="L616" s="103"/>
      <c r="M616" s="103"/>
    </row>
    <row r="617" spans="12:13" s="102" customFormat="1">
      <c r="L617" s="103"/>
      <c r="M617" s="103"/>
    </row>
    <row r="618" spans="12:13" s="102" customFormat="1">
      <c r="L618" s="103"/>
      <c r="M618" s="103"/>
    </row>
    <row r="619" spans="12:13" s="102" customFormat="1">
      <c r="L619" s="103"/>
      <c r="M619" s="103"/>
    </row>
    <row r="620" spans="12:13" s="102" customFormat="1">
      <c r="L620" s="103"/>
      <c r="M620" s="103"/>
    </row>
    <row r="621" spans="12:13" s="102" customFormat="1">
      <c r="L621" s="103"/>
      <c r="M621" s="103"/>
    </row>
    <row r="622" spans="12:13" s="102" customFormat="1">
      <c r="L622" s="103"/>
      <c r="M622" s="103"/>
    </row>
    <row r="623" spans="12:13" s="102" customFormat="1">
      <c r="L623" s="103"/>
      <c r="M623" s="103"/>
    </row>
    <row r="624" spans="12:13" s="102" customFormat="1">
      <c r="L624" s="103"/>
      <c r="M624" s="103"/>
    </row>
    <row r="625" spans="12:13" s="102" customFormat="1">
      <c r="L625" s="103"/>
      <c r="M625" s="103"/>
    </row>
    <row r="626" spans="12:13" s="102" customFormat="1">
      <c r="L626" s="103"/>
      <c r="M626" s="103"/>
    </row>
    <row r="627" spans="12:13" s="102" customFormat="1">
      <c r="L627" s="103"/>
      <c r="M627" s="103"/>
    </row>
    <row r="628" spans="12:13" s="102" customFormat="1">
      <c r="L628" s="103"/>
      <c r="M628" s="103"/>
    </row>
    <row r="629" spans="12:13" s="102" customFormat="1">
      <c r="L629" s="103"/>
      <c r="M629" s="103"/>
    </row>
    <row r="630" spans="12:13" s="102" customFormat="1">
      <c r="L630" s="103"/>
      <c r="M630" s="103"/>
    </row>
    <row r="631" spans="12:13" s="102" customFormat="1">
      <c r="L631" s="103"/>
      <c r="M631" s="103"/>
    </row>
    <row r="632" spans="12:13" s="102" customFormat="1">
      <c r="L632" s="103"/>
      <c r="M632" s="103"/>
    </row>
    <row r="633" spans="12:13" s="102" customFormat="1">
      <c r="L633" s="103"/>
      <c r="M633" s="103"/>
    </row>
    <row r="634" spans="12:13" s="102" customFormat="1">
      <c r="L634" s="103"/>
      <c r="M634" s="103"/>
    </row>
    <row r="635" spans="12:13" s="102" customFormat="1">
      <c r="L635" s="103"/>
      <c r="M635" s="103"/>
    </row>
    <row r="636" spans="12:13" s="102" customFormat="1">
      <c r="L636" s="103"/>
      <c r="M636" s="103"/>
    </row>
    <row r="637" spans="12:13" s="102" customFormat="1">
      <c r="L637" s="103"/>
      <c r="M637" s="103"/>
    </row>
    <row r="638" spans="12:13" s="102" customFormat="1">
      <c r="L638" s="103"/>
      <c r="M638" s="103"/>
    </row>
    <row r="639" spans="12:13" s="102" customFormat="1">
      <c r="L639" s="103"/>
      <c r="M639" s="103"/>
    </row>
    <row r="640" spans="12:13" s="102" customFormat="1">
      <c r="L640" s="103"/>
      <c r="M640" s="103"/>
    </row>
    <row r="641" spans="12:13" s="102" customFormat="1">
      <c r="L641" s="103"/>
      <c r="M641" s="103"/>
    </row>
    <row r="642" spans="12:13" s="102" customFormat="1">
      <c r="L642" s="103"/>
      <c r="M642" s="103"/>
    </row>
    <row r="643" spans="12:13" s="102" customFormat="1">
      <c r="L643" s="103"/>
      <c r="M643" s="103"/>
    </row>
    <row r="644" spans="12:13" s="102" customFormat="1">
      <c r="L644" s="103"/>
      <c r="M644" s="103"/>
    </row>
    <row r="645" spans="12:13" s="102" customFormat="1">
      <c r="L645" s="103"/>
      <c r="M645" s="103"/>
    </row>
    <row r="646" spans="12:13" s="102" customFormat="1">
      <c r="L646" s="103"/>
      <c r="M646" s="103"/>
    </row>
    <row r="647" spans="12:13" s="102" customFormat="1">
      <c r="L647" s="103"/>
      <c r="M647" s="103"/>
    </row>
    <row r="648" spans="12:13" s="102" customFormat="1">
      <c r="L648" s="103"/>
      <c r="M648" s="103"/>
    </row>
    <row r="649" spans="12:13" s="102" customFormat="1">
      <c r="L649" s="103"/>
      <c r="M649" s="103"/>
    </row>
    <row r="650" spans="12:13" s="102" customFormat="1">
      <c r="L650" s="103"/>
      <c r="M650" s="103"/>
    </row>
    <row r="651" spans="12:13" s="102" customFormat="1">
      <c r="L651" s="103"/>
      <c r="M651" s="103"/>
    </row>
    <row r="652" spans="12:13" s="102" customFormat="1">
      <c r="L652" s="103"/>
      <c r="M652" s="103"/>
    </row>
    <row r="653" spans="12:13" s="102" customFormat="1">
      <c r="L653" s="103"/>
      <c r="M653" s="103"/>
    </row>
    <row r="654" spans="12:13" s="102" customFormat="1">
      <c r="L654" s="103"/>
      <c r="M654" s="103"/>
    </row>
    <row r="655" spans="12:13" s="102" customFormat="1">
      <c r="L655" s="103"/>
      <c r="M655" s="103"/>
    </row>
    <row r="656" spans="12:13" s="102" customFormat="1">
      <c r="L656" s="103"/>
      <c r="M656" s="103"/>
    </row>
    <row r="657" spans="12:13" s="102" customFormat="1">
      <c r="L657" s="103"/>
      <c r="M657" s="103"/>
    </row>
    <row r="658" spans="12:13" s="102" customFormat="1">
      <c r="L658" s="103"/>
      <c r="M658" s="103"/>
    </row>
    <row r="659" spans="12:13" s="102" customFormat="1">
      <c r="L659" s="103"/>
      <c r="M659" s="103"/>
    </row>
    <row r="660" spans="12:13" s="102" customFormat="1">
      <c r="L660" s="103"/>
      <c r="M660" s="103"/>
    </row>
    <row r="661" spans="12:13" s="102" customFormat="1">
      <c r="L661" s="103"/>
      <c r="M661" s="103"/>
    </row>
    <row r="662" spans="12:13" s="102" customFormat="1">
      <c r="L662" s="103"/>
      <c r="M662" s="103"/>
    </row>
    <row r="663" spans="12:13" s="102" customFormat="1">
      <c r="L663" s="103"/>
      <c r="M663" s="103"/>
    </row>
    <row r="664" spans="12:13" s="102" customFormat="1">
      <c r="L664" s="103"/>
      <c r="M664" s="103"/>
    </row>
    <row r="665" spans="12:13" s="102" customFormat="1">
      <c r="L665" s="103"/>
      <c r="M665" s="103"/>
    </row>
    <row r="666" spans="12:13" s="102" customFormat="1">
      <c r="L666" s="103"/>
      <c r="M666" s="103"/>
    </row>
    <row r="667" spans="12:13" s="102" customFormat="1">
      <c r="L667" s="103"/>
      <c r="M667" s="103"/>
    </row>
    <row r="668" spans="12:13" s="102" customFormat="1">
      <c r="L668" s="103"/>
      <c r="M668" s="103"/>
    </row>
    <row r="669" spans="12:13" s="102" customFormat="1">
      <c r="L669" s="103"/>
      <c r="M669" s="103"/>
    </row>
    <row r="670" spans="12:13" s="102" customFormat="1">
      <c r="L670" s="103"/>
      <c r="M670" s="103"/>
    </row>
    <row r="671" spans="12:13" s="102" customFormat="1">
      <c r="L671" s="103"/>
      <c r="M671" s="103"/>
    </row>
    <row r="672" spans="12:13" s="102" customFormat="1">
      <c r="L672" s="103"/>
      <c r="M672" s="103"/>
    </row>
    <row r="673" spans="12:13" s="102" customFormat="1">
      <c r="L673" s="103"/>
      <c r="M673" s="103"/>
    </row>
    <row r="674" spans="12:13" s="102" customFormat="1">
      <c r="L674" s="103"/>
      <c r="M674" s="103"/>
    </row>
    <row r="675" spans="12:13" s="102" customFormat="1">
      <c r="L675" s="103"/>
      <c r="M675" s="103"/>
    </row>
    <row r="676" spans="12:13" s="102" customFormat="1">
      <c r="L676" s="103"/>
      <c r="M676" s="103"/>
    </row>
    <row r="677" spans="12:13" s="102" customFormat="1">
      <c r="L677" s="103"/>
      <c r="M677" s="103"/>
    </row>
    <row r="678" spans="12:13" s="102" customFormat="1">
      <c r="L678" s="103"/>
      <c r="M678" s="103"/>
    </row>
    <row r="679" spans="12:13" s="102" customFormat="1">
      <c r="L679" s="103"/>
      <c r="M679" s="103"/>
    </row>
    <row r="680" spans="12:13" s="102" customFormat="1">
      <c r="L680" s="103"/>
      <c r="M680" s="103"/>
    </row>
    <row r="681" spans="12:13" s="102" customFormat="1">
      <c r="L681" s="103"/>
      <c r="M681" s="103"/>
    </row>
    <row r="682" spans="12:13" s="102" customFormat="1">
      <c r="L682" s="103"/>
      <c r="M682" s="103"/>
    </row>
    <row r="683" spans="12:13" s="102" customFormat="1">
      <c r="L683" s="103"/>
      <c r="M683" s="103"/>
    </row>
    <row r="684" spans="12:13" s="102" customFormat="1">
      <c r="L684" s="103"/>
      <c r="M684" s="103"/>
    </row>
    <row r="685" spans="12:13" s="102" customFormat="1">
      <c r="L685" s="103"/>
      <c r="M685" s="103"/>
    </row>
    <row r="686" spans="12:13" s="102" customFormat="1">
      <c r="L686" s="103"/>
      <c r="M686" s="103"/>
    </row>
    <row r="687" spans="12:13" s="102" customFormat="1">
      <c r="L687" s="103"/>
      <c r="M687" s="103"/>
    </row>
    <row r="688" spans="12:13" s="102" customFormat="1">
      <c r="L688" s="103"/>
      <c r="M688" s="103"/>
    </row>
    <row r="689" spans="12:13" s="102" customFormat="1">
      <c r="L689" s="103"/>
      <c r="M689" s="103"/>
    </row>
    <row r="690" spans="12:13" s="102" customFormat="1">
      <c r="L690" s="103"/>
      <c r="M690" s="103"/>
    </row>
    <row r="691" spans="12:13" s="102" customFormat="1">
      <c r="L691" s="103"/>
      <c r="M691" s="103"/>
    </row>
    <row r="692" spans="12:13" s="102" customFormat="1">
      <c r="L692" s="103"/>
      <c r="M692" s="103"/>
    </row>
    <row r="693" spans="12:13" s="102" customFormat="1">
      <c r="L693" s="103"/>
      <c r="M693" s="103"/>
    </row>
    <row r="694" spans="12:13" s="102" customFormat="1">
      <c r="L694" s="103"/>
      <c r="M694" s="103"/>
    </row>
    <row r="695" spans="12:13" s="102" customFormat="1">
      <c r="L695" s="103"/>
      <c r="M695" s="103"/>
    </row>
    <row r="696" spans="12:13" s="102" customFormat="1">
      <c r="L696" s="103"/>
      <c r="M696" s="103"/>
    </row>
    <row r="697" spans="12:13" s="102" customFormat="1">
      <c r="L697" s="103"/>
      <c r="M697" s="103"/>
    </row>
    <row r="698" spans="12:13" s="102" customFormat="1">
      <c r="L698" s="103"/>
      <c r="M698" s="103"/>
    </row>
    <row r="699" spans="12:13" s="102" customFormat="1">
      <c r="L699" s="103"/>
      <c r="M699" s="103"/>
    </row>
    <row r="700" spans="12:13" s="102" customFormat="1">
      <c r="L700" s="103"/>
      <c r="M700" s="103"/>
    </row>
    <row r="701" spans="12:13" s="102" customFormat="1">
      <c r="L701" s="103"/>
      <c r="M701" s="103"/>
    </row>
    <row r="702" spans="12:13" s="102" customFormat="1">
      <c r="L702" s="103"/>
      <c r="M702" s="103"/>
    </row>
    <row r="703" spans="12:13" s="102" customFormat="1">
      <c r="L703" s="103"/>
      <c r="M703" s="103"/>
    </row>
    <row r="704" spans="12:13" s="102" customFormat="1">
      <c r="L704" s="103"/>
      <c r="M704" s="103"/>
    </row>
    <row r="705" spans="12:13" s="102" customFormat="1">
      <c r="L705" s="103"/>
      <c r="M705" s="103"/>
    </row>
    <row r="706" spans="12:13" s="102" customFormat="1">
      <c r="L706" s="103"/>
      <c r="M706" s="103"/>
    </row>
    <row r="707" spans="12:13" s="102" customFormat="1">
      <c r="L707" s="103"/>
      <c r="M707" s="103"/>
    </row>
    <row r="708" spans="12:13" s="102" customFormat="1">
      <c r="L708" s="103"/>
      <c r="M708" s="103"/>
    </row>
    <row r="709" spans="12:13" s="102" customFormat="1">
      <c r="L709" s="103"/>
      <c r="M709" s="103"/>
    </row>
    <row r="710" spans="12:13" s="102" customFormat="1">
      <c r="L710" s="103"/>
      <c r="M710" s="103"/>
    </row>
    <row r="711" spans="12:13" s="102" customFormat="1">
      <c r="L711" s="103"/>
      <c r="M711" s="103"/>
    </row>
    <row r="712" spans="12:13" s="102" customFormat="1">
      <c r="L712" s="103"/>
      <c r="M712" s="103"/>
    </row>
    <row r="713" spans="12:13" s="102" customFormat="1">
      <c r="L713" s="103"/>
      <c r="M713" s="103"/>
    </row>
    <row r="714" spans="12:13" s="102" customFormat="1">
      <c r="L714" s="103"/>
      <c r="M714" s="103"/>
    </row>
    <row r="715" spans="12:13" s="102" customFormat="1">
      <c r="L715" s="103"/>
      <c r="M715" s="103"/>
    </row>
    <row r="716" spans="12:13" s="102" customFormat="1">
      <c r="L716" s="103"/>
      <c r="M716" s="103"/>
    </row>
    <row r="717" spans="12:13" s="102" customFormat="1">
      <c r="L717" s="103"/>
      <c r="M717" s="103"/>
    </row>
    <row r="718" spans="12:13" s="102" customFormat="1">
      <c r="L718" s="103"/>
      <c r="M718" s="103"/>
    </row>
    <row r="719" spans="12:13" s="102" customFormat="1">
      <c r="L719" s="103"/>
      <c r="M719" s="103"/>
    </row>
    <row r="720" spans="12:13" s="102" customFormat="1">
      <c r="L720" s="103"/>
      <c r="M720" s="103"/>
    </row>
    <row r="721" spans="12:13" s="102" customFormat="1">
      <c r="L721" s="103"/>
      <c r="M721" s="103"/>
    </row>
    <row r="722" spans="12:13" s="102" customFormat="1">
      <c r="L722" s="103"/>
      <c r="M722" s="103"/>
    </row>
    <row r="723" spans="12:13" s="102" customFormat="1">
      <c r="L723" s="103"/>
      <c r="M723" s="103"/>
    </row>
    <row r="724" spans="12:13" s="102" customFormat="1">
      <c r="L724" s="103"/>
      <c r="M724" s="103"/>
    </row>
    <row r="725" spans="12:13" s="102" customFormat="1">
      <c r="L725" s="103"/>
      <c r="M725" s="103"/>
    </row>
    <row r="726" spans="12:13" s="102" customFormat="1">
      <c r="L726" s="103"/>
      <c r="M726" s="103"/>
    </row>
    <row r="727" spans="12:13" s="102" customFormat="1">
      <c r="L727" s="103"/>
      <c r="M727" s="103"/>
    </row>
    <row r="728" spans="12:13" s="102" customFormat="1">
      <c r="L728" s="103"/>
      <c r="M728" s="103"/>
    </row>
    <row r="729" spans="12:13" s="102" customFormat="1">
      <c r="L729" s="103"/>
      <c r="M729" s="103"/>
    </row>
    <row r="730" spans="12:13" s="102" customFormat="1">
      <c r="L730" s="103"/>
      <c r="M730" s="103"/>
    </row>
    <row r="731" spans="12:13" s="102" customFormat="1">
      <c r="L731" s="103"/>
      <c r="M731" s="103"/>
    </row>
    <row r="732" spans="12:13" s="102" customFormat="1">
      <c r="L732" s="103"/>
      <c r="M732" s="103"/>
    </row>
    <row r="733" spans="12:13" s="102" customFormat="1">
      <c r="L733" s="103"/>
      <c r="M733" s="103"/>
    </row>
    <row r="734" spans="12:13" s="102" customFormat="1">
      <c r="L734" s="103"/>
      <c r="M734" s="103"/>
    </row>
    <row r="735" spans="12:13" s="102" customFormat="1">
      <c r="L735" s="103"/>
      <c r="M735" s="103"/>
    </row>
    <row r="736" spans="12:13" s="102" customFormat="1">
      <c r="L736" s="103"/>
      <c r="M736" s="103"/>
    </row>
    <row r="737" spans="12:13" s="102" customFormat="1">
      <c r="L737" s="103"/>
      <c r="M737" s="103"/>
    </row>
    <row r="738" spans="12:13" s="102" customFormat="1">
      <c r="L738" s="103"/>
      <c r="M738" s="103"/>
    </row>
    <row r="739" spans="12:13" s="102" customFormat="1">
      <c r="L739" s="103"/>
      <c r="M739" s="103"/>
    </row>
    <row r="740" spans="12:13" s="102" customFormat="1">
      <c r="L740" s="103"/>
      <c r="M740" s="103"/>
    </row>
    <row r="741" spans="12:13" s="102" customFormat="1">
      <c r="L741" s="103"/>
      <c r="M741" s="103"/>
    </row>
    <row r="742" spans="12:13" s="102" customFormat="1">
      <c r="L742" s="103"/>
      <c r="M742" s="103"/>
    </row>
    <row r="743" spans="12:13" s="102" customFormat="1">
      <c r="L743" s="103"/>
      <c r="M743" s="103"/>
    </row>
    <row r="744" spans="12:13" s="102" customFormat="1">
      <c r="L744" s="103"/>
      <c r="M744" s="103"/>
    </row>
    <row r="745" spans="12:13" s="102" customFormat="1">
      <c r="L745" s="103"/>
      <c r="M745" s="103"/>
    </row>
    <row r="746" spans="12:13" s="102" customFormat="1">
      <c r="L746" s="103"/>
      <c r="M746" s="103"/>
    </row>
    <row r="747" spans="12:13" s="102" customFormat="1">
      <c r="L747" s="103"/>
      <c r="M747" s="103"/>
    </row>
    <row r="748" spans="12:13" s="102" customFormat="1">
      <c r="L748" s="103"/>
      <c r="M748" s="103"/>
    </row>
    <row r="749" spans="12:13" s="102" customFormat="1">
      <c r="L749" s="103"/>
      <c r="M749" s="103"/>
    </row>
    <row r="750" spans="12:13" s="102" customFormat="1">
      <c r="L750" s="103"/>
      <c r="M750" s="103"/>
    </row>
    <row r="751" spans="12:13" s="102" customFormat="1">
      <c r="L751" s="103"/>
      <c r="M751" s="103"/>
    </row>
    <row r="752" spans="12:13" s="102" customFormat="1">
      <c r="L752" s="103"/>
      <c r="M752" s="103"/>
    </row>
    <row r="753" spans="12:13" s="102" customFormat="1">
      <c r="L753" s="103"/>
      <c r="M753" s="103"/>
    </row>
    <row r="754" spans="12:13" s="102" customFormat="1">
      <c r="L754" s="103"/>
      <c r="M754" s="103"/>
    </row>
    <row r="755" spans="12:13" s="102" customFormat="1">
      <c r="L755" s="103"/>
      <c r="M755" s="103"/>
    </row>
    <row r="756" spans="12:13" s="102" customFormat="1">
      <c r="L756" s="103"/>
      <c r="M756" s="103"/>
    </row>
    <row r="757" spans="12:13" s="102" customFormat="1">
      <c r="L757" s="103"/>
      <c r="M757" s="103"/>
    </row>
    <row r="758" spans="12:13" s="102" customFormat="1">
      <c r="L758" s="103"/>
      <c r="M758" s="103"/>
    </row>
    <row r="759" spans="12:13" s="102" customFormat="1">
      <c r="L759" s="103"/>
      <c r="M759" s="103"/>
    </row>
    <row r="760" spans="12:13" s="102" customFormat="1">
      <c r="L760" s="103"/>
      <c r="M760" s="103"/>
    </row>
    <row r="761" spans="12:13" s="102" customFormat="1">
      <c r="L761" s="103"/>
      <c r="M761" s="103"/>
    </row>
    <row r="762" spans="12:13" s="102" customFormat="1">
      <c r="L762" s="103"/>
      <c r="M762" s="103"/>
    </row>
    <row r="763" spans="12:13" s="102" customFormat="1">
      <c r="L763" s="103"/>
      <c r="M763" s="103"/>
    </row>
    <row r="764" spans="12:13" s="102" customFormat="1">
      <c r="L764" s="103"/>
      <c r="M764" s="103"/>
    </row>
    <row r="765" spans="12:13" s="102" customFormat="1">
      <c r="L765" s="103"/>
      <c r="M765" s="103"/>
    </row>
    <row r="766" spans="12:13" s="102" customFormat="1">
      <c r="L766" s="103"/>
      <c r="M766" s="103"/>
    </row>
    <row r="767" spans="12:13" s="102" customFormat="1">
      <c r="L767" s="103"/>
      <c r="M767" s="103"/>
    </row>
    <row r="768" spans="12:13" s="102" customFormat="1">
      <c r="L768" s="103"/>
      <c r="M768" s="103"/>
    </row>
    <row r="769" spans="12:13" s="102" customFormat="1">
      <c r="L769" s="103"/>
      <c r="M769" s="103"/>
    </row>
    <row r="770" spans="12:13" s="102" customFormat="1">
      <c r="L770" s="103"/>
      <c r="M770" s="103"/>
    </row>
    <row r="771" spans="12:13" s="102" customFormat="1">
      <c r="L771" s="103"/>
      <c r="M771" s="103"/>
    </row>
    <row r="772" spans="12:13" s="102" customFormat="1">
      <c r="L772" s="103"/>
      <c r="M772" s="103"/>
    </row>
    <row r="773" spans="12:13" s="102" customFormat="1">
      <c r="L773" s="103"/>
      <c r="M773" s="103"/>
    </row>
    <row r="774" spans="12:13" s="102" customFormat="1">
      <c r="L774" s="103"/>
      <c r="M774" s="103"/>
    </row>
    <row r="775" spans="12:13" s="102" customFormat="1">
      <c r="L775" s="103"/>
      <c r="M775" s="103"/>
    </row>
    <row r="776" spans="12:13" s="102" customFormat="1">
      <c r="L776" s="103"/>
      <c r="M776" s="103"/>
    </row>
    <row r="777" spans="12:13" s="102" customFormat="1">
      <c r="L777" s="103"/>
      <c r="M777" s="103"/>
    </row>
    <row r="778" spans="12:13" s="102" customFormat="1">
      <c r="L778" s="103"/>
      <c r="M778" s="103"/>
    </row>
    <row r="779" spans="12:13" s="102" customFormat="1">
      <c r="L779" s="103"/>
      <c r="M779" s="103"/>
    </row>
    <row r="780" spans="12:13" s="102" customFormat="1">
      <c r="L780" s="103"/>
      <c r="M780" s="103"/>
    </row>
    <row r="781" spans="12:13" s="102" customFormat="1">
      <c r="L781" s="103"/>
      <c r="M781" s="103"/>
    </row>
    <row r="782" spans="12:13" s="102" customFormat="1">
      <c r="L782" s="103"/>
      <c r="M782" s="103"/>
    </row>
    <row r="783" spans="12:13" s="102" customFormat="1">
      <c r="L783" s="103"/>
      <c r="M783" s="103"/>
    </row>
    <row r="784" spans="12:13" s="102" customFormat="1">
      <c r="L784" s="103"/>
      <c r="M784" s="103"/>
    </row>
    <row r="785" spans="12:13" s="102" customFormat="1">
      <c r="L785" s="103"/>
      <c r="M785" s="103"/>
    </row>
    <row r="786" spans="12:13" s="102" customFormat="1">
      <c r="L786" s="103"/>
      <c r="M786" s="103"/>
    </row>
    <row r="787" spans="12:13" s="102" customFormat="1">
      <c r="L787" s="103"/>
      <c r="M787" s="103"/>
    </row>
    <row r="788" spans="12:13" s="102" customFormat="1">
      <c r="L788" s="103"/>
      <c r="M788" s="103"/>
    </row>
    <row r="789" spans="12:13" s="102" customFormat="1">
      <c r="L789" s="103"/>
      <c r="M789" s="103"/>
    </row>
    <row r="790" spans="12:13" s="102" customFormat="1">
      <c r="L790" s="103"/>
      <c r="M790" s="103"/>
    </row>
    <row r="791" spans="12:13" s="102" customFormat="1">
      <c r="L791" s="103"/>
      <c r="M791" s="103"/>
    </row>
    <row r="792" spans="12:13" s="102" customFormat="1">
      <c r="L792" s="103"/>
      <c r="M792" s="103"/>
    </row>
    <row r="793" spans="12:13" s="102" customFormat="1">
      <c r="L793" s="103"/>
      <c r="M793" s="103"/>
    </row>
    <row r="794" spans="12:13" s="102" customFormat="1">
      <c r="L794" s="103"/>
      <c r="M794" s="103"/>
    </row>
    <row r="795" spans="12:13" s="102" customFormat="1">
      <c r="L795" s="103"/>
      <c r="M795" s="103"/>
    </row>
    <row r="796" spans="12:13" s="102" customFormat="1">
      <c r="L796" s="103"/>
      <c r="M796" s="103"/>
    </row>
    <row r="797" spans="12:13" s="102" customFormat="1">
      <c r="L797" s="103"/>
      <c r="M797" s="103"/>
    </row>
    <row r="798" spans="12:13" s="102" customFormat="1">
      <c r="L798" s="103"/>
      <c r="M798" s="103"/>
    </row>
    <row r="799" spans="12:13" s="102" customFormat="1">
      <c r="L799" s="103"/>
      <c r="M799" s="103"/>
    </row>
    <row r="800" spans="12:13" s="102" customFormat="1">
      <c r="L800" s="103"/>
      <c r="M800" s="103"/>
    </row>
    <row r="801" spans="12:13" s="102" customFormat="1">
      <c r="L801" s="103"/>
      <c r="M801" s="103"/>
    </row>
    <row r="802" spans="12:13" s="102" customFormat="1">
      <c r="L802" s="103"/>
      <c r="M802" s="103"/>
    </row>
    <row r="803" spans="12:13" s="102" customFormat="1">
      <c r="L803" s="103"/>
      <c r="M803" s="103"/>
    </row>
    <row r="804" spans="12:13" s="102" customFormat="1">
      <c r="L804" s="103"/>
      <c r="M804" s="103"/>
    </row>
    <row r="805" spans="12:13" s="102" customFormat="1">
      <c r="L805" s="103"/>
      <c r="M805" s="103"/>
    </row>
    <row r="806" spans="12:13" s="102" customFormat="1">
      <c r="L806" s="103"/>
      <c r="M806" s="103"/>
    </row>
    <row r="807" spans="12:13" s="102" customFormat="1">
      <c r="L807" s="103"/>
      <c r="M807" s="103"/>
    </row>
    <row r="808" spans="12:13" s="102" customFormat="1">
      <c r="L808" s="103"/>
      <c r="M808" s="103"/>
    </row>
    <row r="809" spans="12:13" s="102" customFormat="1">
      <c r="L809" s="103"/>
      <c r="M809" s="103"/>
    </row>
    <row r="810" spans="12:13" s="102" customFormat="1">
      <c r="L810" s="103"/>
      <c r="M810" s="103"/>
    </row>
    <row r="811" spans="12:13" s="102" customFormat="1">
      <c r="L811" s="103"/>
      <c r="M811" s="103"/>
    </row>
    <row r="812" spans="12:13" s="102" customFormat="1">
      <c r="L812" s="103"/>
      <c r="M812" s="103"/>
    </row>
    <row r="813" spans="12:13" s="102" customFormat="1">
      <c r="L813" s="103"/>
      <c r="M813" s="103"/>
    </row>
    <row r="814" spans="12:13" s="102" customFormat="1">
      <c r="L814" s="103"/>
      <c r="M814" s="103"/>
    </row>
    <row r="815" spans="12:13" s="102" customFormat="1">
      <c r="L815" s="103"/>
      <c r="M815" s="103"/>
    </row>
    <row r="816" spans="12:13" s="102" customFormat="1">
      <c r="L816" s="103"/>
      <c r="M816" s="103"/>
    </row>
    <row r="817" spans="12:13" s="102" customFormat="1">
      <c r="L817" s="103"/>
      <c r="M817" s="103"/>
    </row>
    <row r="818" spans="12:13" s="102" customFormat="1">
      <c r="L818" s="103"/>
      <c r="M818" s="103"/>
    </row>
    <row r="819" spans="12:13" s="102" customFormat="1">
      <c r="L819" s="103"/>
      <c r="M819" s="103"/>
    </row>
    <row r="820" spans="12:13" s="102" customFormat="1">
      <c r="L820" s="103"/>
      <c r="M820" s="103"/>
    </row>
    <row r="821" spans="12:13" s="102" customFormat="1">
      <c r="L821" s="103"/>
      <c r="M821" s="103"/>
    </row>
    <row r="822" spans="12:13" s="102" customFormat="1">
      <c r="L822" s="103"/>
      <c r="M822" s="103"/>
    </row>
    <row r="823" spans="12:13" s="102" customFormat="1">
      <c r="L823" s="103"/>
      <c r="M823" s="103"/>
    </row>
    <row r="824" spans="12:13" s="102" customFormat="1">
      <c r="L824" s="103"/>
      <c r="M824" s="103"/>
    </row>
    <row r="825" spans="12:13" s="102" customFormat="1">
      <c r="L825" s="103"/>
      <c r="M825" s="103"/>
    </row>
    <row r="826" spans="12:13" s="102" customFormat="1">
      <c r="L826" s="103"/>
      <c r="M826" s="103"/>
    </row>
    <row r="827" spans="12:13" s="102" customFormat="1">
      <c r="L827" s="103"/>
      <c r="M827" s="103"/>
    </row>
    <row r="828" spans="12:13" s="102" customFormat="1">
      <c r="L828" s="103"/>
      <c r="M828" s="103"/>
    </row>
    <row r="829" spans="12:13" s="102" customFormat="1">
      <c r="L829" s="103"/>
      <c r="M829" s="103"/>
    </row>
    <row r="830" spans="12:13" s="102" customFormat="1">
      <c r="L830" s="103"/>
      <c r="M830" s="103"/>
    </row>
    <row r="831" spans="12:13" s="102" customFormat="1">
      <c r="L831" s="103"/>
      <c r="M831" s="103"/>
    </row>
    <row r="832" spans="12:13" s="102" customFormat="1">
      <c r="L832" s="103"/>
      <c r="M832" s="103"/>
    </row>
    <row r="833" spans="12:13" s="102" customFormat="1">
      <c r="L833" s="103"/>
      <c r="M833" s="103"/>
    </row>
    <row r="834" spans="12:13" s="102" customFormat="1">
      <c r="L834" s="103"/>
      <c r="M834" s="103"/>
    </row>
    <row r="835" spans="12:13" s="102" customFormat="1">
      <c r="L835" s="103"/>
      <c r="M835" s="103"/>
    </row>
    <row r="836" spans="12:13" s="102" customFormat="1">
      <c r="L836" s="103"/>
      <c r="M836" s="103"/>
    </row>
    <row r="837" spans="12:13" s="102" customFormat="1">
      <c r="L837" s="103"/>
      <c r="M837" s="103"/>
    </row>
    <row r="838" spans="12:13" s="102" customFormat="1">
      <c r="L838" s="103"/>
      <c r="M838" s="103"/>
    </row>
    <row r="839" spans="12:13" s="102" customFormat="1">
      <c r="L839" s="103"/>
      <c r="M839" s="103"/>
    </row>
    <row r="840" spans="12:13" s="102" customFormat="1">
      <c r="L840" s="103"/>
      <c r="M840" s="103"/>
    </row>
    <row r="841" spans="12:13" s="102" customFormat="1">
      <c r="L841" s="103"/>
      <c r="M841" s="103"/>
    </row>
    <row r="842" spans="12:13" s="102" customFormat="1">
      <c r="L842" s="103"/>
      <c r="M842" s="103"/>
    </row>
    <row r="843" spans="12:13" s="102" customFormat="1">
      <c r="L843" s="103"/>
      <c r="M843" s="103"/>
    </row>
    <row r="844" spans="12:13" s="102" customFormat="1">
      <c r="L844" s="103"/>
      <c r="M844" s="103"/>
    </row>
    <row r="845" spans="12:13" s="102" customFormat="1">
      <c r="L845" s="103"/>
      <c r="M845" s="103"/>
    </row>
    <row r="846" spans="12:13" s="102" customFormat="1">
      <c r="L846" s="103"/>
      <c r="M846" s="103"/>
    </row>
    <row r="847" spans="12:13" s="102" customFormat="1">
      <c r="L847" s="103"/>
      <c r="M847" s="103"/>
    </row>
    <row r="848" spans="12:13" s="102" customFormat="1">
      <c r="L848" s="103"/>
      <c r="M848" s="103"/>
    </row>
    <row r="849" spans="12:13" s="102" customFormat="1">
      <c r="L849" s="103"/>
      <c r="M849" s="103"/>
    </row>
    <row r="850" spans="12:13" s="102" customFormat="1">
      <c r="L850" s="103"/>
      <c r="M850" s="103"/>
    </row>
    <row r="851" spans="12:13" s="102" customFormat="1">
      <c r="L851" s="103"/>
      <c r="M851" s="103"/>
    </row>
    <row r="852" spans="12:13" s="102" customFormat="1">
      <c r="L852" s="103"/>
      <c r="M852" s="103"/>
    </row>
    <row r="853" spans="12:13" s="102" customFormat="1">
      <c r="L853" s="103"/>
      <c r="M853" s="103"/>
    </row>
    <row r="854" spans="12:13" s="102" customFormat="1">
      <c r="L854" s="103"/>
      <c r="M854" s="103"/>
    </row>
    <row r="855" spans="12:13" s="102" customFormat="1">
      <c r="L855" s="103"/>
      <c r="M855" s="103"/>
    </row>
    <row r="856" spans="12:13" s="102" customFormat="1">
      <c r="L856" s="103"/>
      <c r="M856" s="103"/>
    </row>
    <row r="857" spans="12:13" s="102" customFormat="1">
      <c r="L857" s="103"/>
      <c r="M857" s="103"/>
    </row>
    <row r="858" spans="12:13" s="102" customFormat="1">
      <c r="L858" s="103"/>
      <c r="M858" s="103"/>
    </row>
    <row r="859" spans="12:13" s="102" customFormat="1">
      <c r="L859" s="103"/>
      <c r="M859" s="103"/>
    </row>
    <row r="860" spans="12:13" s="102" customFormat="1">
      <c r="L860" s="103"/>
      <c r="M860" s="103"/>
    </row>
    <row r="861" spans="12:13" s="102" customFormat="1">
      <c r="L861" s="103"/>
      <c r="M861" s="103"/>
    </row>
    <row r="862" spans="12:13" s="102" customFormat="1">
      <c r="L862" s="103"/>
      <c r="M862" s="103"/>
    </row>
    <row r="863" spans="12:13" s="102" customFormat="1">
      <c r="L863" s="103"/>
      <c r="M863" s="103"/>
    </row>
    <row r="864" spans="12:13" s="102" customFormat="1">
      <c r="L864" s="103"/>
      <c r="M864" s="103"/>
    </row>
    <row r="865" spans="12:13" s="102" customFormat="1">
      <c r="L865" s="103"/>
      <c r="M865" s="103"/>
    </row>
    <row r="866" spans="12:13" s="102" customFormat="1">
      <c r="L866" s="103"/>
      <c r="M866" s="103"/>
    </row>
    <row r="867" spans="12:13" s="102" customFormat="1">
      <c r="L867" s="103"/>
      <c r="M867" s="103"/>
    </row>
    <row r="868" spans="12:13" s="102" customFormat="1">
      <c r="L868" s="103"/>
      <c r="M868" s="103"/>
    </row>
    <row r="869" spans="12:13" s="102" customFormat="1">
      <c r="L869" s="103"/>
      <c r="M869" s="103"/>
    </row>
    <row r="870" spans="12:13" s="102" customFormat="1">
      <c r="L870" s="103"/>
      <c r="M870" s="103"/>
    </row>
    <row r="871" spans="12:13" s="102" customFormat="1">
      <c r="L871" s="103"/>
      <c r="M871" s="103"/>
    </row>
    <row r="872" spans="12:13" s="102" customFormat="1">
      <c r="L872" s="103"/>
      <c r="M872" s="103"/>
    </row>
    <row r="873" spans="12:13" s="102" customFormat="1">
      <c r="L873" s="103"/>
      <c r="M873" s="103"/>
    </row>
    <row r="874" spans="12:13" s="102" customFormat="1">
      <c r="L874" s="103"/>
      <c r="M874" s="103"/>
    </row>
    <row r="875" spans="12:13" s="102" customFormat="1">
      <c r="L875" s="103"/>
      <c r="M875" s="103"/>
    </row>
    <row r="876" spans="12:13" s="102" customFormat="1">
      <c r="L876" s="103"/>
      <c r="M876" s="103"/>
    </row>
    <row r="877" spans="12:13" s="102" customFormat="1">
      <c r="L877" s="103"/>
      <c r="M877" s="103"/>
    </row>
    <row r="878" spans="12:13" s="102" customFormat="1">
      <c r="L878" s="103"/>
      <c r="M878" s="103"/>
    </row>
    <row r="879" spans="12:13" s="102" customFormat="1">
      <c r="L879" s="103"/>
      <c r="M879" s="103"/>
    </row>
    <row r="880" spans="12:13" s="102" customFormat="1">
      <c r="L880" s="103"/>
      <c r="M880" s="103"/>
    </row>
    <row r="881" spans="12:13" s="102" customFormat="1">
      <c r="L881" s="103"/>
      <c r="M881" s="103"/>
    </row>
    <row r="882" spans="12:13" s="102" customFormat="1">
      <c r="L882" s="103"/>
      <c r="M882" s="103"/>
    </row>
    <row r="883" spans="12:13" s="102" customFormat="1">
      <c r="L883" s="103"/>
      <c r="M883" s="103"/>
    </row>
    <row r="884" spans="12:13" s="102" customFormat="1">
      <c r="L884" s="103"/>
      <c r="M884" s="103"/>
    </row>
    <row r="885" spans="12:13" s="102" customFormat="1">
      <c r="L885" s="103"/>
      <c r="M885" s="103"/>
    </row>
    <row r="886" spans="12:13" s="102" customFormat="1">
      <c r="L886" s="103"/>
      <c r="M886" s="103"/>
    </row>
    <row r="887" spans="12:13" s="102" customFormat="1">
      <c r="L887" s="103"/>
      <c r="M887" s="103"/>
    </row>
    <row r="888" spans="12:13" s="102" customFormat="1">
      <c r="L888" s="103"/>
      <c r="M888" s="103"/>
    </row>
    <row r="889" spans="12:13" s="102" customFormat="1">
      <c r="L889" s="103"/>
      <c r="M889" s="103"/>
    </row>
    <row r="890" spans="12:13" s="102" customFormat="1">
      <c r="L890" s="103"/>
      <c r="M890" s="103"/>
    </row>
    <row r="891" spans="12:13" s="102" customFormat="1">
      <c r="L891" s="103"/>
      <c r="M891" s="103"/>
    </row>
    <row r="892" spans="12:13" s="102" customFormat="1">
      <c r="L892" s="103"/>
      <c r="M892" s="103"/>
    </row>
    <row r="893" spans="12:13" s="102" customFormat="1">
      <c r="L893" s="103"/>
      <c r="M893" s="103"/>
    </row>
    <row r="894" spans="12:13" s="102" customFormat="1">
      <c r="L894" s="103"/>
      <c r="M894" s="103"/>
    </row>
    <row r="895" spans="12:13" s="102" customFormat="1">
      <c r="L895" s="103"/>
      <c r="M895" s="103"/>
    </row>
    <row r="896" spans="12:13" s="102" customFormat="1">
      <c r="L896" s="103"/>
      <c r="M896" s="103"/>
    </row>
    <row r="897" spans="12:13" s="102" customFormat="1">
      <c r="L897" s="103"/>
      <c r="M897" s="103"/>
    </row>
    <row r="898" spans="12:13" s="102" customFormat="1">
      <c r="L898" s="103"/>
      <c r="M898" s="103"/>
    </row>
    <row r="899" spans="12:13" s="102" customFormat="1">
      <c r="L899" s="103"/>
      <c r="M899" s="103"/>
    </row>
    <row r="900" spans="12:13" s="102" customFormat="1">
      <c r="L900" s="103"/>
      <c r="M900" s="103"/>
    </row>
    <row r="901" spans="12:13" s="102" customFormat="1">
      <c r="L901" s="103"/>
      <c r="M901" s="103"/>
    </row>
    <row r="902" spans="12:13" s="102" customFormat="1">
      <c r="L902" s="103"/>
      <c r="M902" s="103"/>
    </row>
    <row r="903" spans="12:13" s="102" customFormat="1">
      <c r="L903" s="103"/>
      <c r="M903" s="103"/>
    </row>
    <row r="904" spans="12:13" s="102" customFormat="1">
      <c r="L904" s="103"/>
      <c r="M904" s="103"/>
    </row>
    <row r="905" spans="12:13" s="102" customFormat="1">
      <c r="L905" s="103"/>
      <c r="M905" s="103"/>
    </row>
    <row r="906" spans="12:13" s="102" customFormat="1">
      <c r="L906" s="103"/>
      <c r="M906" s="103"/>
    </row>
    <row r="907" spans="12:13" s="102" customFormat="1">
      <c r="L907" s="103"/>
      <c r="M907" s="103"/>
    </row>
    <row r="908" spans="12:13" s="102" customFormat="1">
      <c r="L908" s="103"/>
      <c r="M908" s="103"/>
    </row>
    <row r="909" spans="12:13" s="102" customFormat="1">
      <c r="L909" s="103"/>
      <c r="M909" s="103"/>
    </row>
    <row r="910" spans="12:13" s="102" customFormat="1">
      <c r="L910" s="103"/>
      <c r="M910" s="103"/>
    </row>
    <row r="911" spans="12:13" s="102" customFormat="1">
      <c r="L911" s="103"/>
      <c r="M911" s="103"/>
    </row>
    <row r="912" spans="12:13" s="102" customFormat="1">
      <c r="L912" s="103"/>
      <c r="M912" s="103"/>
    </row>
    <row r="913" spans="12:13" s="102" customFormat="1">
      <c r="L913" s="103"/>
      <c r="M913" s="103"/>
    </row>
    <row r="914" spans="12:13" s="102" customFormat="1">
      <c r="L914" s="103"/>
      <c r="M914" s="103"/>
    </row>
    <row r="915" spans="12:13" s="102" customFormat="1">
      <c r="L915" s="103"/>
      <c r="M915" s="103"/>
    </row>
    <row r="916" spans="12:13" s="102" customFormat="1">
      <c r="L916" s="103"/>
      <c r="M916" s="103"/>
    </row>
    <row r="917" spans="12:13" s="102" customFormat="1">
      <c r="L917" s="103"/>
      <c r="M917" s="103"/>
    </row>
    <row r="918" spans="12:13" s="102" customFormat="1">
      <c r="L918" s="103"/>
      <c r="M918" s="103"/>
    </row>
    <row r="919" spans="12:13" s="102" customFormat="1">
      <c r="L919" s="103"/>
      <c r="M919" s="103"/>
    </row>
    <row r="920" spans="12:13" s="102" customFormat="1">
      <c r="L920" s="103"/>
      <c r="M920" s="103"/>
    </row>
    <row r="921" spans="12:13" s="102" customFormat="1">
      <c r="L921" s="103"/>
      <c r="M921" s="103"/>
    </row>
    <row r="922" spans="12:13" s="102" customFormat="1">
      <c r="L922" s="103"/>
      <c r="M922" s="103"/>
    </row>
    <row r="923" spans="12:13" s="102" customFormat="1">
      <c r="L923" s="103"/>
      <c r="M923" s="103"/>
    </row>
    <row r="924" spans="12:13" s="102" customFormat="1">
      <c r="L924" s="103"/>
      <c r="M924" s="103"/>
    </row>
    <row r="925" spans="12:13" s="102" customFormat="1">
      <c r="L925" s="103"/>
      <c r="M925" s="103"/>
    </row>
    <row r="926" spans="12:13" s="102" customFormat="1">
      <c r="L926" s="103"/>
      <c r="M926" s="103"/>
    </row>
    <row r="927" spans="12:13" s="102" customFormat="1">
      <c r="L927" s="103"/>
      <c r="M927" s="103"/>
    </row>
    <row r="928" spans="12:13" s="102" customFormat="1">
      <c r="L928" s="103"/>
      <c r="M928" s="103"/>
    </row>
    <row r="929" spans="12:13" s="102" customFormat="1">
      <c r="L929" s="103"/>
      <c r="M929" s="103"/>
    </row>
    <row r="930" spans="12:13" s="102" customFormat="1">
      <c r="L930" s="103"/>
      <c r="M930" s="103"/>
    </row>
    <row r="931" spans="12:13" s="102" customFormat="1">
      <c r="L931" s="103"/>
      <c r="M931" s="103"/>
    </row>
    <row r="932" spans="12:13" s="102" customFormat="1">
      <c r="L932" s="103"/>
      <c r="M932" s="103"/>
    </row>
    <row r="933" spans="12:13" s="102" customFormat="1">
      <c r="L933" s="103"/>
      <c r="M933" s="103"/>
    </row>
    <row r="934" spans="12:13" s="102" customFormat="1">
      <c r="L934" s="103"/>
      <c r="M934" s="103"/>
    </row>
    <row r="935" spans="12:13" s="102" customFormat="1">
      <c r="L935" s="103"/>
      <c r="M935" s="103"/>
    </row>
    <row r="936" spans="12:13" s="102" customFormat="1">
      <c r="L936" s="103"/>
      <c r="M936" s="103"/>
    </row>
    <row r="937" spans="12:13" s="102" customFormat="1">
      <c r="L937" s="103"/>
      <c r="M937" s="103"/>
    </row>
    <row r="938" spans="12:13" s="102" customFormat="1">
      <c r="L938" s="103"/>
      <c r="M938" s="103"/>
    </row>
    <row r="939" spans="12:13" s="102" customFormat="1">
      <c r="L939" s="103"/>
      <c r="M939" s="103"/>
    </row>
    <row r="940" spans="12:13" s="102" customFormat="1">
      <c r="L940" s="103"/>
      <c r="M940" s="103"/>
    </row>
    <row r="941" spans="12:13" s="102" customFormat="1">
      <c r="L941" s="103"/>
      <c r="M941" s="103"/>
    </row>
    <row r="942" spans="12:13" s="102" customFormat="1">
      <c r="L942" s="103"/>
      <c r="M942" s="103"/>
    </row>
    <row r="943" spans="12:13" s="102" customFormat="1">
      <c r="L943" s="103"/>
      <c r="M943" s="103"/>
    </row>
    <row r="944" spans="12:13" s="102" customFormat="1">
      <c r="L944" s="103"/>
      <c r="M944" s="103"/>
    </row>
    <row r="945" spans="12:13" s="102" customFormat="1">
      <c r="L945" s="103"/>
      <c r="M945" s="103"/>
    </row>
    <row r="946" spans="12:13" s="102" customFormat="1">
      <c r="L946" s="103"/>
      <c r="M946" s="103"/>
    </row>
    <row r="947" spans="12:13" s="102" customFormat="1">
      <c r="L947" s="103"/>
      <c r="M947" s="103"/>
    </row>
    <row r="948" spans="12:13" s="102" customFormat="1">
      <c r="L948" s="103"/>
      <c r="M948" s="103"/>
    </row>
    <row r="949" spans="12:13" s="102" customFormat="1">
      <c r="L949" s="103"/>
      <c r="M949" s="103"/>
    </row>
    <row r="950" spans="12:13" s="102" customFormat="1">
      <c r="L950" s="103"/>
      <c r="M950" s="103"/>
    </row>
    <row r="951" spans="12:13" s="102" customFormat="1">
      <c r="L951" s="103"/>
      <c r="M951" s="103"/>
    </row>
    <row r="952" spans="12:13" s="102" customFormat="1">
      <c r="L952" s="103"/>
      <c r="M952" s="103"/>
    </row>
    <row r="953" spans="12:13" s="102" customFormat="1">
      <c r="L953" s="103"/>
      <c r="M953" s="103"/>
    </row>
    <row r="954" spans="12:13" s="102" customFormat="1">
      <c r="L954" s="103"/>
      <c r="M954" s="103"/>
    </row>
    <row r="955" spans="12:13" s="102" customFormat="1">
      <c r="L955" s="103"/>
      <c r="M955" s="103"/>
    </row>
    <row r="956" spans="12:13" s="102" customFormat="1">
      <c r="L956" s="103"/>
      <c r="M956" s="103"/>
    </row>
    <row r="957" spans="12:13" s="102" customFormat="1">
      <c r="L957" s="103"/>
      <c r="M957" s="103"/>
    </row>
    <row r="958" spans="12:13" s="102" customFormat="1">
      <c r="L958" s="103"/>
      <c r="M958" s="103"/>
    </row>
    <row r="959" spans="12:13" s="102" customFormat="1">
      <c r="L959" s="103"/>
      <c r="M959" s="103"/>
    </row>
    <row r="960" spans="12:13" s="102" customFormat="1">
      <c r="L960" s="103"/>
      <c r="M960" s="103"/>
    </row>
    <row r="961" spans="12:13" s="102" customFormat="1">
      <c r="L961" s="103"/>
      <c r="M961" s="103"/>
    </row>
    <row r="962" spans="12:13" s="102" customFormat="1">
      <c r="L962" s="103"/>
      <c r="M962" s="103"/>
    </row>
    <row r="963" spans="12:13" s="102" customFormat="1">
      <c r="L963" s="103"/>
      <c r="M963" s="103"/>
    </row>
    <row r="964" spans="12:13" s="102" customFormat="1">
      <c r="L964" s="103"/>
      <c r="M964" s="103"/>
    </row>
    <row r="965" spans="12:13" s="102" customFormat="1">
      <c r="L965" s="103"/>
      <c r="M965" s="103"/>
    </row>
    <row r="966" spans="12:13" s="102" customFormat="1">
      <c r="L966" s="103"/>
      <c r="M966" s="103"/>
    </row>
    <row r="967" spans="12:13" s="102" customFormat="1">
      <c r="L967" s="103"/>
      <c r="M967" s="103"/>
    </row>
    <row r="968" spans="12:13" s="102" customFormat="1">
      <c r="L968" s="103"/>
      <c r="M968" s="103"/>
    </row>
    <row r="969" spans="12:13" s="102" customFormat="1">
      <c r="L969" s="103"/>
      <c r="M969" s="103"/>
    </row>
    <row r="970" spans="12:13" s="102" customFormat="1">
      <c r="L970" s="103"/>
      <c r="M970" s="103"/>
    </row>
    <row r="971" spans="12:13" s="102" customFormat="1">
      <c r="L971" s="103"/>
      <c r="M971" s="103"/>
    </row>
    <row r="972" spans="12:13" s="102" customFormat="1">
      <c r="L972" s="103"/>
      <c r="M972" s="103"/>
    </row>
    <row r="973" spans="12:13" s="102" customFormat="1">
      <c r="L973" s="103"/>
      <c r="M973" s="103"/>
    </row>
    <row r="974" spans="12:13" s="102" customFormat="1">
      <c r="L974" s="103"/>
      <c r="M974" s="103"/>
    </row>
    <row r="975" spans="12:13" s="102" customFormat="1">
      <c r="L975" s="103"/>
      <c r="M975" s="103"/>
    </row>
    <row r="976" spans="12:13" s="102" customFormat="1">
      <c r="L976" s="103"/>
      <c r="M976" s="103"/>
    </row>
    <row r="977" spans="12:13" s="102" customFormat="1">
      <c r="L977" s="103"/>
      <c r="M977" s="103"/>
    </row>
    <row r="978" spans="12:13" s="102" customFormat="1">
      <c r="L978" s="103"/>
      <c r="M978" s="103"/>
    </row>
    <row r="979" spans="12:13" s="102" customFormat="1">
      <c r="L979" s="103"/>
      <c r="M979" s="103"/>
    </row>
    <row r="980" spans="12:13" s="102" customFormat="1">
      <c r="L980" s="103"/>
      <c r="M980" s="103"/>
    </row>
    <row r="981" spans="12:13" s="102" customFormat="1">
      <c r="L981" s="103"/>
      <c r="M981" s="103"/>
    </row>
    <row r="982" spans="12:13" s="102" customFormat="1">
      <c r="L982" s="103"/>
      <c r="M982" s="103"/>
    </row>
    <row r="983" spans="12:13" s="102" customFormat="1">
      <c r="L983" s="103"/>
      <c r="M983" s="103"/>
    </row>
    <row r="984" spans="12:13" s="102" customFormat="1">
      <c r="L984" s="103"/>
      <c r="M984" s="103"/>
    </row>
    <row r="985" spans="12:13" s="102" customFormat="1">
      <c r="L985" s="103"/>
      <c r="M985" s="103"/>
    </row>
    <row r="986" spans="12:13" s="102" customFormat="1">
      <c r="L986" s="103"/>
      <c r="M986" s="103"/>
    </row>
    <row r="987" spans="12:13" s="102" customFormat="1">
      <c r="L987" s="103"/>
      <c r="M987" s="103"/>
    </row>
    <row r="988" spans="12:13" s="102" customFormat="1">
      <c r="L988" s="103"/>
      <c r="M988" s="103"/>
    </row>
    <row r="989" spans="12:13" s="102" customFormat="1">
      <c r="L989" s="103"/>
      <c r="M989" s="103"/>
    </row>
    <row r="990" spans="12:13" s="102" customFormat="1">
      <c r="L990" s="103"/>
      <c r="M990" s="103"/>
    </row>
    <row r="991" spans="12:13" s="102" customFormat="1">
      <c r="L991" s="103"/>
      <c r="M991" s="103"/>
    </row>
    <row r="992" spans="12:13" s="102" customFormat="1">
      <c r="L992" s="103"/>
      <c r="M992" s="103"/>
    </row>
    <row r="993" spans="12:13" s="102" customFormat="1">
      <c r="L993" s="103"/>
      <c r="M993" s="103"/>
    </row>
    <row r="994" spans="12:13" s="102" customFormat="1">
      <c r="L994" s="103"/>
      <c r="M994" s="103"/>
    </row>
    <row r="995" spans="12:13" s="102" customFormat="1">
      <c r="L995" s="103"/>
      <c r="M995" s="103"/>
    </row>
    <row r="996" spans="12:13" s="102" customFormat="1">
      <c r="L996" s="103"/>
      <c r="M996" s="103"/>
    </row>
    <row r="997" spans="12:13" s="102" customFormat="1">
      <c r="L997" s="103"/>
      <c r="M997" s="103"/>
    </row>
    <row r="998" spans="12:13" s="102" customFormat="1">
      <c r="L998" s="103"/>
      <c r="M998" s="103"/>
    </row>
    <row r="999" spans="12:13" s="102" customFormat="1">
      <c r="L999" s="103"/>
      <c r="M999" s="103"/>
    </row>
    <row r="1000" spans="12:13" s="102" customFormat="1">
      <c r="L1000" s="103"/>
      <c r="M1000" s="103"/>
    </row>
    <row r="1001" spans="12:13" s="102" customFormat="1">
      <c r="L1001" s="103"/>
      <c r="M1001" s="103"/>
    </row>
    <row r="1002" spans="12:13" s="102" customFormat="1">
      <c r="L1002" s="103"/>
      <c r="M1002" s="103"/>
    </row>
    <row r="1003" spans="12:13" s="102" customFormat="1">
      <c r="L1003" s="103"/>
      <c r="M1003" s="103"/>
    </row>
    <row r="1004" spans="12:13" s="102" customFormat="1">
      <c r="L1004" s="103"/>
      <c r="M1004" s="103"/>
    </row>
    <row r="1005" spans="12:13" s="102" customFormat="1">
      <c r="L1005" s="103"/>
      <c r="M1005" s="103"/>
    </row>
    <row r="1006" spans="12:13" s="102" customFormat="1">
      <c r="L1006" s="103"/>
      <c r="M1006" s="103"/>
    </row>
    <row r="1007" spans="12:13" s="102" customFormat="1">
      <c r="L1007" s="103"/>
      <c r="M1007" s="103"/>
    </row>
    <row r="1008" spans="12:13" s="102" customFormat="1">
      <c r="L1008" s="103"/>
      <c r="M1008" s="103"/>
    </row>
    <row r="1009" spans="12:13" s="102" customFormat="1">
      <c r="L1009" s="103"/>
      <c r="M1009" s="103"/>
    </row>
    <row r="1010" spans="12:13" s="102" customFormat="1">
      <c r="L1010" s="103"/>
      <c r="M1010" s="103"/>
    </row>
    <row r="1011" spans="12:13" s="102" customFormat="1">
      <c r="L1011" s="103"/>
      <c r="M1011" s="103"/>
    </row>
    <row r="1012" spans="12:13" s="102" customFormat="1">
      <c r="L1012" s="103"/>
      <c r="M1012" s="103"/>
    </row>
    <row r="1013" spans="12:13" s="102" customFormat="1">
      <c r="L1013" s="103"/>
      <c r="M1013" s="103"/>
    </row>
    <row r="1014" spans="12:13" s="102" customFormat="1">
      <c r="L1014" s="103"/>
      <c r="M1014" s="103"/>
    </row>
    <row r="1015" spans="12:13" s="102" customFormat="1">
      <c r="L1015" s="103"/>
      <c r="M1015" s="103"/>
    </row>
    <row r="1016" spans="12:13" s="102" customFormat="1">
      <c r="L1016" s="103"/>
      <c r="M1016" s="103"/>
    </row>
    <row r="1017" spans="12:13" s="102" customFormat="1">
      <c r="L1017" s="103"/>
      <c r="M1017" s="103"/>
    </row>
    <row r="1018" spans="12:13" s="102" customFormat="1">
      <c r="L1018" s="103"/>
      <c r="M1018" s="103"/>
    </row>
    <row r="1019" spans="12:13" s="102" customFormat="1">
      <c r="L1019" s="103"/>
      <c r="M1019" s="103"/>
    </row>
    <row r="1020" spans="12:13" s="102" customFormat="1">
      <c r="L1020" s="103"/>
      <c r="M1020" s="103"/>
    </row>
    <row r="1021" spans="12:13" s="102" customFormat="1">
      <c r="L1021" s="103"/>
      <c r="M1021" s="103"/>
    </row>
    <row r="1022" spans="12:13" s="102" customFormat="1">
      <c r="L1022" s="103"/>
      <c r="M1022" s="103"/>
    </row>
    <row r="1023" spans="12:13" s="102" customFormat="1">
      <c r="L1023" s="103"/>
      <c r="M1023" s="103"/>
    </row>
    <row r="1024" spans="12:13" s="102" customFormat="1">
      <c r="L1024" s="103"/>
      <c r="M1024" s="103"/>
    </row>
    <row r="1025" spans="12:13" s="102" customFormat="1">
      <c r="L1025" s="103"/>
      <c r="M1025" s="103"/>
    </row>
    <row r="1026" spans="12:13" s="102" customFormat="1">
      <c r="L1026" s="103"/>
      <c r="M1026" s="103"/>
    </row>
    <row r="1027" spans="12:13" s="102" customFormat="1">
      <c r="L1027" s="103"/>
      <c r="M1027" s="103"/>
    </row>
    <row r="1028" spans="12:13" s="102" customFormat="1">
      <c r="L1028" s="103"/>
      <c r="M1028" s="103"/>
    </row>
    <row r="1029" spans="12:13" s="102" customFormat="1">
      <c r="L1029" s="103"/>
      <c r="M1029" s="103"/>
    </row>
    <row r="1030" spans="12:13" s="102" customFormat="1">
      <c r="L1030" s="103"/>
      <c r="M1030" s="103"/>
    </row>
    <row r="1031" spans="12:13" s="102" customFormat="1">
      <c r="L1031" s="103"/>
      <c r="M1031" s="103"/>
    </row>
    <row r="1032" spans="12:13" s="102" customFormat="1">
      <c r="L1032" s="103"/>
      <c r="M1032" s="103"/>
    </row>
    <row r="1033" spans="12:13" s="102" customFormat="1">
      <c r="L1033" s="103"/>
      <c r="M1033" s="103"/>
    </row>
    <row r="1034" spans="12:13" s="102" customFormat="1">
      <c r="L1034" s="103"/>
      <c r="M1034" s="103"/>
    </row>
    <row r="1035" spans="12:13" s="102" customFormat="1">
      <c r="L1035" s="103"/>
      <c r="M1035" s="103"/>
    </row>
    <row r="1036" spans="12:13" s="102" customFormat="1">
      <c r="L1036" s="103"/>
      <c r="M1036" s="103"/>
    </row>
    <row r="1037" spans="12:13" s="102" customFormat="1">
      <c r="L1037" s="103"/>
      <c r="M1037" s="103"/>
    </row>
    <row r="1038" spans="12:13" s="102" customFormat="1">
      <c r="L1038" s="103"/>
      <c r="M1038" s="103"/>
    </row>
    <row r="1039" spans="12:13" s="102" customFormat="1">
      <c r="L1039" s="103"/>
      <c r="M1039" s="103"/>
    </row>
    <row r="1040" spans="12:13" s="102" customFormat="1">
      <c r="L1040" s="103"/>
      <c r="M1040" s="103"/>
    </row>
    <row r="1041" spans="12:13" s="102" customFormat="1">
      <c r="L1041" s="103"/>
      <c r="M1041" s="103"/>
    </row>
    <row r="1042" spans="12:13" s="102" customFormat="1">
      <c r="L1042" s="103"/>
      <c r="M1042" s="103"/>
    </row>
    <row r="1043" spans="12:13" s="102" customFormat="1">
      <c r="L1043" s="103"/>
      <c r="M1043" s="103"/>
    </row>
    <row r="1044" spans="12:13" s="102" customFormat="1">
      <c r="L1044" s="103"/>
      <c r="M1044" s="103"/>
    </row>
    <row r="1045" spans="12:13" s="102" customFormat="1">
      <c r="L1045" s="103"/>
      <c r="M1045" s="103"/>
    </row>
    <row r="1046" spans="12:13" s="102" customFormat="1">
      <c r="L1046" s="103"/>
      <c r="M1046" s="103"/>
    </row>
    <row r="1047" spans="12:13" s="102" customFormat="1">
      <c r="L1047" s="103"/>
      <c r="M1047" s="103"/>
    </row>
    <row r="1048" spans="12:13" s="102" customFormat="1">
      <c r="L1048" s="103"/>
      <c r="M1048" s="103"/>
    </row>
    <row r="1049" spans="12:13" s="102" customFormat="1">
      <c r="L1049" s="103"/>
      <c r="M1049" s="103"/>
    </row>
    <row r="1050" spans="12:13" s="102" customFormat="1">
      <c r="L1050" s="103"/>
      <c r="M1050" s="103"/>
    </row>
    <row r="1051" spans="12:13" s="102" customFormat="1">
      <c r="L1051" s="103"/>
      <c r="M1051" s="103"/>
    </row>
    <row r="1052" spans="12:13" s="102" customFormat="1">
      <c r="L1052" s="103"/>
      <c r="M1052" s="103"/>
    </row>
    <row r="1053" spans="12:13" s="102" customFormat="1">
      <c r="L1053" s="103"/>
      <c r="M1053" s="103"/>
    </row>
    <row r="1054" spans="12:13" s="102" customFormat="1">
      <c r="L1054" s="103"/>
      <c r="M1054" s="103"/>
    </row>
    <row r="1055" spans="12:13" s="102" customFormat="1">
      <c r="L1055" s="103"/>
      <c r="M1055" s="103"/>
    </row>
    <row r="1056" spans="12:13" s="102" customFormat="1">
      <c r="L1056" s="103"/>
      <c r="M1056" s="103"/>
    </row>
    <row r="1057" spans="12:13" s="102" customFormat="1">
      <c r="L1057" s="103"/>
      <c r="M1057" s="103"/>
    </row>
    <row r="1058" spans="12:13" s="102" customFormat="1">
      <c r="L1058" s="103"/>
      <c r="M1058" s="103"/>
    </row>
    <row r="1059" spans="12:13" s="102" customFormat="1">
      <c r="L1059" s="103"/>
      <c r="M1059" s="103"/>
    </row>
    <row r="1060" spans="12:13" s="102" customFormat="1">
      <c r="L1060" s="103"/>
      <c r="M1060" s="103"/>
    </row>
    <row r="1061" spans="12:13" s="102" customFormat="1">
      <c r="L1061" s="103"/>
      <c r="M1061" s="103"/>
    </row>
    <row r="1062" spans="12:13" s="102" customFormat="1">
      <c r="L1062" s="103"/>
      <c r="M1062" s="103"/>
    </row>
    <row r="1063" spans="12:13" s="102" customFormat="1">
      <c r="L1063" s="103"/>
      <c r="M1063" s="103"/>
    </row>
    <row r="1064" spans="12:13" s="102" customFormat="1">
      <c r="L1064" s="103"/>
      <c r="M1064" s="103"/>
    </row>
    <row r="1065" spans="12:13" s="102" customFormat="1">
      <c r="L1065" s="103"/>
      <c r="M1065" s="103"/>
    </row>
    <row r="1066" spans="12:13" s="102" customFormat="1">
      <c r="L1066" s="103"/>
      <c r="M1066" s="103"/>
    </row>
    <row r="1067" spans="12:13" s="102" customFormat="1">
      <c r="L1067" s="103"/>
      <c r="M1067" s="103"/>
    </row>
    <row r="1068" spans="12:13" s="102" customFormat="1">
      <c r="L1068" s="103"/>
      <c r="M1068" s="103"/>
    </row>
    <row r="1069" spans="12:13" s="102" customFormat="1">
      <c r="L1069" s="103"/>
      <c r="M1069" s="103"/>
    </row>
    <row r="1070" spans="12:13" s="102" customFormat="1">
      <c r="L1070" s="103"/>
      <c r="M1070" s="103"/>
    </row>
    <row r="1071" spans="12:13" s="102" customFormat="1">
      <c r="L1071" s="103"/>
      <c r="M1071" s="103"/>
    </row>
    <row r="1072" spans="12:13" s="102" customFormat="1">
      <c r="L1072" s="103"/>
      <c r="M1072" s="103"/>
    </row>
    <row r="1073" spans="12:13" s="102" customFormat="1">
      <c r="L1073" s="103"/>
      <c r="M1073" s="103"/>
    </row>
    <row r="1074" spans="12:13" s="102" customFormat="1">
      <c r="L1074" s="103"/>
      <c r="M1074" s="103"/>
    </row>
    <row r="1075" spans="12:13" s="102" customFormat="1">
      <c r="L1075" s="103"/>
      <c r="M1075" s="103"/>
    </row>
    <row r="1076" spans="12:13" s="102" customFormat="1">
      <c r="L1076" s="103"/>
      <c r="M1076" s="103"/>
    </row>
    <row r="1077" spans="12:13" s="102" customFormat="1">
      <c r="L1077" s="103"/>
      <c r="M1077" s="103"/>
    </row>
    <row r="1078" spans="12:13" s="102" customFormat="1">
      <c r="L1078" s="103"/>
      <c r="M1078" s="103"/>
    </row>
    <row r="1079" spans="12:13" s="102" customFormat="1">
      <c r="L1079" s="103"/>
      <c r="M1079" s="103"/>
    </row>
    <row r="1080" spans="12:13" s="102" customFormat="1">
      <c r="L1080" s="103"/>
      <c r="M1080" s="103"/>
    </row>
    <row r="1081" spans="12:13" s="102" customFormat="1">
      <c r="L1081" s="103"/>
      <c r="M1081" s="103"/>
    </row>
    <row r="1082" spans="12:13" s="102" customFormat="1">
      <c r="L1082" s="103"/>
      <c r="M1082" s="103"/>
    </row>
    <row r="1083" spans="12:13" s="102" customFormat="1">
      <c r="L1083" s="103"/>
      <c r="M1083" s="103"/>
    </row>
    <row r="1084" spans="12:13" s="102" customFormat="1">
      <c r="L1084" s="103"/>
      <c r="M1084" s="103"/>
    </row>
    <row r="1085" spans="12:13" s="102" customFormat="1">
      <c r="L1085" s="103"/>
      <c r="M1085" s="103"/>
    </row>
    <row r="1086" spans="12:13" s="102" customFormat="1">
      <c r="L1086" s="103"/>
      <c r="M1086" s="103"/>
    </row>
    <row r="1087" spans="12:13" s="102" customFormat="1">
      <c r="L1087" s="103"/>
      <c r="M1087" s="103"/>
    </row>
    <row r="1088" spans="12:13" s="102" customFormat="1">
      <c r="L1088" s="103"/>
      <c r="M1088" s="103"/>
    </row>
    <row r="1089" spans="12:13" s="102" customFormat="1">
      <c r="L1089" s="103"/>
      <c r="M1089" s="103"/>
    </row>
    <row r="1090" spans="12:13" s="102" customFormat="1">
      <c r="L1090" s="103"/>
      <c r="M1090" s="103"/>
    </row>
    <row r="1091" spans="12:13" s="102" customFormat="1">
      <c r="L1091" s="103"/>
      <c r="M1091" s="103"/>
    </row>
    <row r="1092" spans="12:13" s="102" customFormat="1">
      <c r="L1092" s="103"/>
      <c r="M1092" s="103"/>
    </row>
    <row r="1093" spans="12:13" s="102" customFormat="1">
      <c r="L1093" s="103"/>
      <c r="M1093" s="103"/>
    </row>
    <row r="1094" spans="12:13" s="102" customFormat="1">
      <c r="L1094" s="103"/>
      <c r="M1094" s="103"/>
    </row>
    <row r="1095" spans="12:13" s="102" customFormat="1">
      <c r="L1095" s="103"/>
      <c r="M1095" s="103"/>
    </row>
    <row r="1096" spans="12:13" s="102" customFormat="1">
      <c r="L1096" s="103"/>
      <c r="M1096" s="103"/>
    </row>
    <row r="1097" spans="12:13" s="102" customFormat="1">
      <c r="L1097" s="103"/>
      <c r="M1097" s="103"/>
    </row>
    <row r="1098" spans="12:13" s="102" customFormat="1">
      <c r="L1098" s="103"/>
      <c r="M1098" s="103"/>
    </row>
    <row r="1099" spans="12:13" s="102" customFormat="1">
      <c r="L1099" s="103"/>
      <c r="M1099" s="103"/>
    </row>
    <row r="1100" spans="12:13" s="102" customFormat="1">
      <c r="L1100" s="103"/>
      <c r="M1100" s="103"/>
    </row>
    <row r="1101" spans="12:13" s="102" customFormat="1">
      <c r="L1101" s="103"/>
      <c r="M1101" s="103"/>
    </row>
    <row r="1102" spans="12:13" s="102" customFormat="1">
      <c r="L1102" s="103"/>
      <c r="M1102" s="103"/>
    </row>
    <row r="1103" spans="12:13" s="102" customFormat="1">
      <c r="L1103" s="103"/>
      <c r="M1103" s="103"/>
    </row>
    <row r="1104" spans="12:13" s="102" customFormat="1">
      <c r="L1104" s="103"/>
      <c r="M1104" s="103"/>
    </row>
    <row r="1105" spans="12:13" s="102" customFormat="1">
      <c r="L1105" s="103"/>
      <c r="M1105" s="103"/>
    </row>
    <row r="1106" spans="12:13" s="102" customFormat="1">
      <c r="L1106" s="103"/>
      <c r="M1106" s="103"/>
    </row>
    <row r="1107" spans="12:13" s="102" customFormat="1">
      <c r="L1107" s="103"/>
      <c r="M1107" s="103"/>
    </row>
    <row r="1108" spans="12:13" s="102" customFormat="1">
      <c r="L1108" s="103"/>
      <c r="M1108" s="103"/>
    </row>
    <row r="1109" spans="12:13" s="102" customFormat="1">
      <c r="L1109" s="103"/>
      <c r="M1109" s="103"/>
    </row>
    <row r="1110" spans="12:13" s="102" customFormat="1">
      <c r="L1110" s="103"/>
      <c r="M1110" s="103"/>
    </row>
    <row r="1111" spans="12:13" s="102" customFormat="1">
      <c r="L1111" s="103"/>
      <c r="M1111" s="103"/>
    </row>
    <row r="1112" spans="12:13" s="102" customFormat="1">
      <c r="L1112" s="103"/>
      <c r="M1112" s="103"/>
    </row>
    <row r="1113" spans="12:13" s="102" customFormat="1">
      <c r="L1113" s="103"/>
      <c r="M1113" s="103"/>
    </row>
    <row r="1114" spans="12:13" s="102" customFormat="1">
      <c r="L1114" s="103"/>
      <c r="M1114" s="103"/>
    </row>
    <row r="1115" spans="12:13" s="102" customFormat="1">
      <c r="L1115" s="103"/>
      <c r="M1115" s="103"/>
    </row>
    <row r="1116" spans="12:13" s="102" customFormat="1">
      <c r="L1116" s="103"/>
      <c r="M1116" s="103"/>
    </row>
    <row r="1117" spans="12:13" s="102" customFormat="1">
      <c r="L1117" s="103"/>
      <c r="M1117" s="103"/>
    </row>
    <row r="1118" spans="12:13" s="102" customFormat="1">
      <c r="L1118" s="103"/>
      <c r="M1118" s="103"/>
    </row>
    <row r="1119" spans="12:13" s="102" customFormat="1">
      <c r="L1119" s="103"/>
      <c r="M1119" s="103"/>
    </row>
    <row r="1120" spans="12:13" s="102" customFormat="1">
      <c r="L1120" s="103"/>
      <c r="M1120" s="103"/>
    </row>
    <row r="1121" spans="12:13" s="102" customFormat="1">
      <c r="L1121" s="103"/>
      <c r="M1121" s="103"/>
    </row>
    <row r="1122" spans="12:13" s="102" customFormat="1">
      <c r="L1122" s="103"/>
      <c r="M1122" s="103"/>
    </row>
    <row r="1123" spans="12:13" s="102" customFormat="1">
      <c r="L1123" s="103"/>
      <c r="M1123" s="103"/>
    </row>
    <row r="1124" spans="12:13" s="102" customFormat="1">
      <c r="L1124" s="103"/>
      <c r="M1124" s="103"/>
    </row>
    <row r="1125" spans="12:13" s="102" customFormat="1">
      <c r="L1125" s="103"/>
      <c r="M1125" s="103"/>
    </row>
    <row r="1126" spans="12:13" s="102" customFormat="1">
      <c r="L1126" s="103"/>
      <c r="M1126" s="103"/>
    </row>
    <row r="1127" spans="12:13" s="102" customFormat="1">
      <c r="L1127" s="103"/>
      <c r="M1127" s="103"/>
    </row>
    <row r="1128" spans="12:13" s="102" customFormat="1">
      <c r="L1128" s="103"/>
      <c r="M1128" s="103"/>
    </row>
    <row r="1129" spans="12:13" s="102" customFormat="1">
      <c r="L1129" s="103"/>
      <c r="M1129" s="103"/>
    </row>
    <row r="1130" spans="12:13" s="102" customFormat="1">
      <c r="L1130" s="103"/>
      <c r="M1130" s="103"/>
    </row>
    <row r="1131" spans="12:13" s="102" customFormat="1">
      <c r="L1131" s="103"/>
      <c r="M1131" s="103"/>
    </row>
    <row r="1132" spans="12:13" s="102" customFormat="1">
      <c r="L1132" s="103"/>
      <c r="M1132" s="103"/>
    </row>
    <row r="1133" spans="12:13" s="102" customFormat="1">
      <c r="L1133" s="103"/>
      <c r="M1133" s="103"/>
    </row>
    <row r="1134" spans="12:13" s="102" customFormat="1">
      <c r="L1134" s="103"/>
      <c r="M1134" s="103"/>
    </row>
    <row r="1135" spans="12:13" s="102" customFormat="1">
      <c r="L1135" s="103"/>
      <c r="M1135" s="103"/>
    </row>
    <row r="1136" spans="12:13" s="102" customFormat="1">
      <c r="L1136" s="103"/>
      <c r="M1136" s="103"/>
    </row>
    <row r="1137" spans="12:13" s="102" customFormat="1">
      <c r="L1137" s="103"/>
      <c r="M1137" s="103"/>
    </row>
    <row r="1138" spans="12:13" s="102" customFormat="1">
      <c r="L1138" s="103"/>
      <c r="M1138" s="103"/>
    </row>
    <row r="1139" spans="12:13" s="102" customFormat="1">
      <c r="L1139" s="103"/>
      <c r="M1139" s="103"/>
    </row>
    <row r="1140" spans="12:13" s="102" customFormat="1">
      <c r="L1140" s="103"/>
      <c r="M1140" s="103"/>
    </row>
    <row r="1141" spans="12:13" s="102" customFormat="1">
      <c r="L1141" s="103"/>
      <c r="M1141" s="103"/>
    </row>
    <row r="1142" spans="12:13" s="102" customFormat="1">
      <c r="L1142" s="103"/>
      <c r="M1142" s="103"/>
    </row>
    <row r="1143" spans="12:13" s="102" customFormat="1">
      <c r="L1143" s="103"/>
      <c r="M1143" s="103"/>
    </row>
    <row r="1144" spans="12:13" s="102" customFormat="1">
      <c r="L1144" s="103"/>
      <c r="M1144" s="103"/>
    </row>
    <row r="1145" spans="12:13" s="102" customFormat="1">
      <c r="L1145" s="103"/>
      <c r="M1145" s="103"/>
    </row>
    <row r="1146" spans="12:13" s="102" customFormat="1">
      <c r="L1146" s="103"/>
      <c r="M1146" s="103"/>
    </row>
    <row r="1147" spans="12:13" s="102" customFormat="1">
      <c r="L1147" s="103"/>
      <c r="M1147" s="103"/>
    </row>
    <row r="1148" spans="12:13" s="102" customFormat="1">
      <c r="L1148" s="103"/>
      <c r="M1148" s="103"/>
    </row>
    <row r="1149" spans="12:13" s="102" customFormat="1">
      <c r="L1149" s="103"/>
      <c r="M1149" s="103"/>
    </row>
    <row r="1150" spans="12:13" s="102" customFormat="1">
      <c r="L1150" s="103"/>
      <c r="M1150" s="103"/>
    </row>
    <row r="1151" spans="12:13" s="102" customFormat="1">
      <c r="L1151" s="103"/>
      <c r="M1151" s="103"/>
    </row>
    <row r="1152" spans="12:13" s="102" customFormat="1">
      <c r="L1152" s="103"/>
      <c r="M1152" s="103"/>
    </row>
    <row r="1153" spans="12:13" s="102" customFormat="1">
      <c r="L1153" s="103"/>
      <c r="M1153" s="103"/>
    </row>
    <row r="1154" spans="12:13" s="102" customFormat="1">
      <c r="L1154" s="103"/>
      <c r="M1154" s="103"/>
    </row>
    <row r="1155" spans="12:13" s="102" customFormat="1">
      <c r="L1155" s="103"/>
      <c r="M1155" s="103"/>
    </row>
    <row r="1156" spans="12:13" s="102" customFormat="1">
      <c r="L1156" s="103"/>
      <c r="M1156" s="103"/>
    </row>
    <row r="1157" spans="12:13" s="102" customFormat="1">
      <c r="L1157" s="103"/>
      <c r="M1157" s="103"/>
    </row>
    <row r="1158" spans="12:13" s="102" customFormat="1">
      <c r="L1158" s="103"/>
      <c r="M1158" s="103"/>
    </row>
    <row r="1159" spans="12:13" s="102" customFormat="1">
      <c r="L1159" s="103"/>
      <c r="M1159" s="103"/>
    </row>
    <row r="1160" spans="12:13" s="102" customFormat="1">
      <c r="L1160" s="103"/>
      <c r="M1160" s="103"/>
    </row>
    <row r="1161" spans="12:13" s="102" customFormat="1">
      <c r="L1161" s="103"/>
      <c r="M1161" s="103"/>
    </row>
    <row r="1162" spans="12:13" s="102" customFormat="1">
      <c r="L1162" s="103"/>
      <c r="M1162" s="103"/>
    </row>
    <row r="1163" spans="12:13" s="102" customFormat="1">
      <c r="L1163" s="103"/>
      <c r="M1163" s="103"/>
    </row>
    <row r="1164" spans="12:13" s="102" customFormat="1">
      <c r="L1164" s="103"/>
      <c r="M1164" s="103"/>
    </row>
    <row r="1165" spans="12:13" s="102" customFormat="1">
      <c r="L1165" s="103"/>
      <c r="M1165" s="103"/>
    </row>
    <row r="1166" spans="12:13" s="102" customFormat="1">
      <c r="L1166" s="103"/>
      <c r="M1166" s="103"/>
    </row>
    <row r="1167" spans="12:13" s="102" customFormat="1">
      <c r="L1167" s="103"/>
      <c r="M1167" s="103"/>
    </row>
    <row r="1168" spans="12:13" s="102" customFormat="1">
      <c r="L1168" s="103"/>
      <c r="M1168" s="103"/>
    </row>
    <row r="1169" spans="12:13" s="102" customFormat="1">
      <c r="L1169" s="103"/>
      <c r="M1169" s="103"/>
    </row>
    <row r="1170" spans="12:13" s="102" customFormat="1">
      <c r="L1170" s="103"/>
      <c r="M1170" s="103"/>
    </row>
    <row r="1171" spans="12:13" s="102" customFormat="1">
      <c r="L1171" s="103"/>
      <c r="M1171" s="103"/>
    </row>
    <row r="1172" spans="12:13" s="102" customFormat="1">
      <c r="L1172" s="103"/>
      <c r="M1172" s="103"/>
    </row>
    <row r="1173" spans="12:13" s="102" customFormat="1">
      <c r="L1173" s="103"/>
      <c r="M1173" s="103"/>
    </row>
    <row r="1174" spans="12:13" s="102" customFormat="1">
      <c r="L1174" s="103"/>
      <c r="M1174" s="103"/>
    </row>
    <row r="1175" spans="12:13" s="102" customFormat="1">
      <c r="L1175" s="103"/>
      <c r="M1175" s="103"/>
    </row>
    <row r="1176" spans="12:13" s="102" customFormat="1">
      <c r="L1176" s="103"/>
      <c r="M1176" s="103"/>
    </row>
    <row r="1177" spans="12:13" s="102" customFormat="1">
      <c r="L1177" s="103"/>
      <c r="M1177" s="103"/>
    </row>
    <row r="1178" spans="12:13" s="102" customFormat="1">
      <c r="L1178" s="103"/>
      <c r="M1178" s="103"/>
    </row>
    <row r="1179" spans="12:13" s="102" customFormat="1">
      <c r="L1179" s="103"/>
      <c r="M1179" s="103"/>
    </row>
    <row r="1180" spans="12:13" s="102" customFormat="1">
      <c r="L1180" s="103"/>
      <c r="M1180" s="103"/>
    </row>
    <row r="1181" spans="12:13" s="102" customFormat="1">
      <c r="L1181" s="103"/>
      <c r="M1181" s="103"/>
    </row>
    <row r="1182" spans="12:13" s="102" customFormat="1">
      <c r="L1182" s="103"/>
      <c r="M1182" s="103"/>
    </row>
    <row r="1183" spans="12:13" s="102" customFormat="1">
      <c r="L1183" s="103"/>
      <c r="M1183" s="103"/>
    </row>
    <row r="1184" spans="12:13" s="102" customFormat="1">
      <c r="L1184" s="103"/>
      <c r="M1184" s="103"/>
    </row>
    <row r="1185" spans="12:13" s="102" customFormat="1">
      <c r="L1185" s="103"/>
      <c r="M1185" s="103"/>
    </row>
    <row r="1186" spans="12:13" s="102" customFormat="1">
      <c r="L1186" s="103"/>
      <c r="M1186" s="103"/>
    </row>
    <row r="1187" spans="12:13" s="102" customFormat="1">
      <c r="L1187" s="103"/>
      <c r="M1187" s="103"/>
    </row>
    <row r="1188" spans="12:13" s="102" customFormat="1">
      <c r="L1188" s="103"/>
      <c r="M1188" s="103"/>
    </row>
    <row r="1189" spans="12:13" s="102" customFormat="1">
      <c r="L1189" s="103"/>
      <c r="M1189" s="103"/>
    </row>
    <row r="1190" spans="12:13" s="102" customFormat="1">
      <c r="L1190" s="103"/>
      <c r="M1190" s="103"/>
    </row>
    <row r="1191" spans="12:13" s="102" customFormat="1">
      <c r="L1191" s="103"/>
      <c r="M1191" s="103"/>
    </row>
    <row r="1192" spans="12:13" s="102" customFormat="1">
      <c r="L1192" s="103"/>
      <c r="M1192" s="103"/>
    </row>
    <row r="1193" spans="12:13" s="102" customFormat="1">
      <c r="L1193" s="103"/>
      <c r="M1193" s="103"/>
    </row>
    <row r="1194" spans="12:13" s="102" customFormat="1">
      <c r="L1194" s="103"/>
      <c r="M1194" s="103"/>
    </row>
    <row r="1195" spans="12:13" s="102" customFormat="1">
      <c r="L1195" s="103"/>
      <c r="M1195" s="103"/>
    </row>
    <row r="1196" spans="12:13" s="102" customFormat="1">
      <c r="L1196" s="103"/>
      <c r="M1196" s="103"/>
    </row>
    <row r="1197" spans="12:13" s="102" customFormat="1">
      <c r="L1197" s="103"/>
      <c r="M1197" s="103"/>
    </row>
    <row r="1198" spans="12:13" s="102" customFormat="1">
      <c r="L1198" s="103"/>
      <c r="M1198" s="103"/>
    </row>
    <row r="1199" spans="12:13" s="102" customFormat="1">
      <c r="L1199" s="103"/>
      <c r="M1199" s="103"/>
    </row>
    <row r="1200" spans="12:13" s="102" customFormat="1">
      <c r="L1200" s="103"/>
      <c r="M1200" s="103"/>
    </row>
    <row r="1201" spans="12:13" s="102" customFormat="1">
      <c r="L1201" s="103"/>
      <c r="M1201" s="103"/>
    </row>
    <row r="1202" spans="12:13" s="102" customFormat="1">
      <c r="L1202" s="103"/>
      <c r="M1202" s="103"/>
    </row>
    <row r="1203" spans="12:13" s="102" customFormat="1">
      <c r="L1203" s="103"/>
      <c r="M1203" s="103"/>
    </row>
    <row r="1204" spans="12:13" s="102" customFormat="1">
      <c r="L1204" s="103"/>
      <c r="M1204" s="103"/>
    </row>
    <row r="1205" spans="12:13" s="102" customFormat="1">
      <c r="L1205" s="103"/>
      <c r="M1205" s="103"/>
    </row>
    <row r="1206" spans="12:13" s="102" customFormat="1">
      <c r="L1206" s="103"/>
      <c r="M1206" s="103"/>
    </row>
    <row r="1207" spans="12:13" s="102" customFormat="1">
      <c r="L1207" s="103"/>
      <c r="M1207" s="103"/>
    </row>
    <row r="1208" spans="12:13" s="102" customFormat="1">
      <c r="L1208" s="103"/>
      <c r="M1208" s="103"/>
    </row>
    <row r="1209" spans="12:13" s="102" customFormat="1">
      <c r="L1209" s="103"/>
      <c r="M1209" s="103"/>
    </row>
    <row r="1210" spans="12:13" s="102" customFormat="1">
      <c r="L1210" s="103"/>
      <c r="M1210" s="103"/>
    </row>
    <row r="1211" spans="12:13" s="102" customFormat="1">
      <c r="L1211" s="103"/>
      <c r="M1211" s="103"/>
    </row>
    <row r="1212" spans="12:13" s="102" customFormat="1">
      <c r="L1212" s="103"/>
      <c r="M1212" s="103"/>
    </row>
    <row r="1213" spans="12:13" s="102" customFormat="1">
      <c r="L1213" s="103"/>
      <c r="M1213" s="103"/>
    </row>
    <row r="1214" spans="12:13" s="102" customFormat="1">
      <c r="L1214" s="103"/>
      <c r="M1214" s="103"/>
    </row>
    <row r="1215" spans="12:13" s="102" customFormat="1">
      <c r="L1215" s="103"/>
      <c r="M1215" s="103"/>
    </row>
    <row r="1216" spans="12:13" s="102" customFormat="1">
      <c r="L1216" s="103"/>
      <c r="M1216" s="103"/>
    </row>
    <row r="1217" spans="12:13" s="102" customFormat="1">
      <c r="L1217" s="103"/>
      <c r="M1217" s="103"/>
    </row>
    <row r="1218" spans="12:13" s="102" customFormat="1">
      <c r="L1218" s="103"/>
      <c r="M1218" s="103"/>
    </row>
    <row r="1219" spans="12:13" s="102" customFormat="1">
      <c r="L1219" s="103"/>
      <c r="M1219" s="103"/>
    </row>
    <row r="1220" spans="12:13" s="102" customFormat="1">
      <c r="L1220" s="103"/>
      <c r="M1220" s="103"/>
    </row>
    <row r="1221" spans="12:13" s="102" customFormat="1">
      <c r="L1221" s="103"/>
      <c r="M1221" s="103"/>
    </row>
    <row r="1222" spans="12:13" s="102" customFormat="1">
      <c r="L1222" s="103"/>
      <c r="M1222" s="103"/>
    </row>
    <row r="1223" spans="12:13" s="102" customFormat="1">
      <c r="L1223" s="103"/>
      <c r="M1223" s="103"/>
    </row>
    <row r="1224" spans="12:13" s="102" customFormat="1">
      <c r="L1224" s="103"/>
      <c r="M1224" s="103"/>
    </row>
    <row r="1225" spans="12:13" s="102" customFormat="1">
      <c r="L1225" s="103"/>
      <c r="M1225" s="103"/>
    </row>
    <row r="1226" spans="12:13" s="102" customFormat="1">
      <c r="L1226" s="103"/>
      <c r="M1226" s="103"/>
    </row>
    <row r="1227" spans="12:13" s="102" customFormat="1">
      <c r="L1227" s="103"/>
      <c r="M1227" s="103"/>
    </row>
    <row r="1228" spans="12:13" s="102" customFormat="1">
      <c r="L1228" s="103"/>
      <c r="M1228" s="103"/>
    </row>
    <row r="1229" spans="12:13" s="102" customFormat="1">
      <c r="L1229" s="103"/>
      <c r="M1229" s="103"/>
    </row>
    <row r="1230" spans="12:13" s="102" customFormat="1">
      <c r="L1230" s="103"/>
      <c r="M1230" s="103"/>
    </row>
    <row r="1231" spans="12:13" s="102" customFormat="1">
      <c r="L1231" s="103"/>
      <c r="M1231" s="103"/>
    </row>
    <row r="1232" spans="12:13" s="102" customFormat="1">
      <c r="L1232" s="103"/>
      <c r="M1232" s="103"/>
    </row>
    <row r="1233" spans="12:13" s="102" customFormat="1">
      <c r="L1233" s="103"/>
      <c r="M1233" s="103"/>
    </row>
    <row r="1234" spans="12:13" s="102" customFormat="1">
      <c r="L1234" s="103"/>
      <c r="M1234" s="103"/>
    </row>
    <row r="1235" spans="12:13" s="102" customFormat="1">
      <c r="L1235" s="103"/>
      <c r="M1235" s="103"/>
    </row>
    <row r="1236" spans="12:13" s="102" customFormat="1">
      <c r="L1236" s="103"/>
      <c r="M1236" s="103"/>
    </row>
    <row r="1237" spans="12:13" s="102" customFormat="1">
      <c r="L1237" s="103"/>
      <c r="M1237" s="103"/>
    </row>
    <row r="1238" spans="12:13" s="102" customFormat="1">
      <c r="L1238" s="103"/>
      <c r="M1238" s="103"/>
    </row>
    <row r="1239" spans="12:13" s="102" customFormat="1">
      <c r="L1239" s="103"/>
      <c r="M1239" s="103"/>
    </row>
    <row r="1240" spans="12:13" s="102" customFormat="1">
      <c r="L1240" s="103"/>
      <c r="M1240" s="103"/>
    </row>
    <row r="1241" spans="12:13" s="102" customFormat="1">
      <c r="L1241" s="103"/>
      <c r="M1241" s="103"/>
    </row>
    <row r="1242" spans="12:13" s="102" customFormat="1">
      <c r="L1242" s="103"/>
      <c r="M1242" s="103"/>
    </row>
    <row r="1243" spans="12:13" s="102" customFormat="1">
      <c r="L1243" s="103"/>
      <c r="M1243" s="103"/>
    </row>
    <row r="1244" spans="12:13" s="102" customFormat="1">
      <c r="L1244" s="103"/>
      <c r="M1244" s="103"/>
    </row>
    <row r="1245" spans="12:13" s="102" customFormat="1">
      <c r="L1245" s="103"/>
      <c r="M1245" s="103"/>
    </row>
    <row r="1246" spans="12:13" s="102" customFormat="1">
      <c r="L1246" s="103"/>
      <c r="M1246" s="103"/>
    </row>
    <row r="1247" spans="12:13" s="102" customFormat="1">
      <c r="L1247" s="103"/>
      <c r="M1247" s="103"/>
    </row>
    <row r="1248" spans="12:13" s="102" customFormat="1">
      <c r="L1248" s="103"/>
      <c r="M1248" s="103"/>
    </row>
    <row r="1249" spans="12:13" s="102" customFormat="1">
      <c r="L1249" s="103"/>
      <c r="M1249" s="103"/>
    </row>
    <row r="1250" spans="12:13" s="102" customFormat="1">
      <c r="L1250" s="103"/>
      <c r="M1250" s="103"/>
    </row>
    <row r="1251" spans="12:13" s="102" customFormat="1">
      <c r="L1251" s="103"/>
      <c r="M1251" s="103"/>
    </row>
    <row r="1252" spans="12:13" s="102" customFormat="1">
      <c r="L1252" s="103"/>
      <c r="M1252" s="103"/>
    </row>
    <row r="1253" spans="12:13" s="102" customFormat="1">
      <c r="L1253" s="103"/>
      <c r="M1253" s="103"/>
    </row>
    <row r="1254" spans="12:13" s="102" customFormat="1">
      <c r="L1254" s="103"/>
      <c r="M1254" s="103"/>
    </row>
    <row r="1255" spans="12:13" s="102" customFormat="1">
      <c r="L1255" s="103"/>
      <c r="M1255" s="103"/>
    </row>
    <row r="1256" spans="12:13" s="102" customFormat="1">
      <c r="L1256" s="103"/>
      <c r="M1256" s="103"/>
    </row>
    <row r="1257" spans="12:13" s="102" customFormat="1">
      <c r="L1257" s="103"/>
      <c r="M1257" s="103"/>
    </row>
    <row r="1258" spans="12:13" s="102" customFormat="1">
      <c r="L1258" s="103"/>
      <c r="M1258" s="103"/>
    </row>
    <row r="1259" spans="12:13" s="102" customFormat="1">
      <c r="L1259" s="103"/>
      <c r="M1259" s="103"/>
    </row>
    <row r="1260" spans="12:13" s="102" customFormat="1">
      <c r="L1260" s="103"/>
      <c r="M1260" s="103"/>
    </row>
    <row r="1261" spans="12:13" s="102" customFormat="1">
      <c r="L1261" s="103"/>
      <c r="M1261" s="103"/>
    </row>
    <row r="1262" spans="12:13" s="102" customFormat="1">
      <c r="L1262" s="103"/>
      <c r="M1262" s="103"/>
    </row>
    <row r="1263" spans="12:13" s="102" customFormat="1">
      <c r="L1263" s="103"/>
      <c r="M1263" s="103"/>
    </row>
    <row r="1264" spans="12:13" s="102" customFormat="1">
      <c r="L1264" s="103"/>
      <c r="M1264" s="103"/>
    </row>
    <row r="1265" spans="12:13" s="102" customFormat="1">
      <c r="L1265" s="103"/>
      <c r="M1265" s="103"/>
    </row>
    <row r="1266" spans="12:13" s="102" customFormat="1">
      <c r="L1266" s="103"/>
      <c r="M1266" s="103"/>
    </row>
    <row r="1267" spans="12:13" s="102" customFormat="1">
      <c r="L1267" s="103"/>
      <c r="M1267" s="103"/>
    </row>
    <row r="1268" spans="12:13" s="102" customFormat="1">
      <c r="L1268" s="103"/>
      <c r="M1268" s="103"/>
    </row>
    <row r="1269" spans="12:13" s="102" customFormat="1">
      <c r="L1269" s="103"/>
      <c r="M1269" s="103"/>
    </row>
    <row r="1270" spans="12:13" s="102" customFormat="1">
      <c r="L1270" s="103"/>
      <c r="M1270" s="103"/>
    </row>
    <row r="1271" spans="12:13" s="102" customFormat="1">
      <c r="L1271" s="103"/>
      <c r="M1271" s="103"/>
    </row>
    <row r="1272" spans="12:13" s="102" customFormat="1">
      <c r="L1272" s="103"/>
      <c r="M1272" s="103"/>
    </row>
    <row r="1273" spans="12:13" s="102" customFormat="1">
      <c r="L1273" s="103"/>
      <c r="M1273" s="103"/>
    </row>
    <row r="1274" spans="12:13" s="102" customFormat="1">
      <c r="L1274" s="103"/>
      <c r="M1274" s="103"/>
    </row>
    <row r="1275" spans="12:13" s="102" customFormat="1">
      <c r="L1275" s="103"/>
      <c r="M1275" s="103"/>
    </row>
    <row r="1276" spans="12:13" s="102" customFormat="1">
      <c r="L1276" s="103"/>
      <c r="M1276" s="103"/>
    </row>
    <row r="1277" spans="12:13" s="102" customFormat="1">
      <c r="L1277" s="103"/>
      <c r="M1277" s="103"/>
    </row>
    <row r="1278" spans="12:13" s="102" customFormat="1">
      <c r="L1278" s="103"/>
      <c r="M1278" s="103"/>
    </row>
    <row r="1279" spans="12:13" s="102" customFormat="1">
      <c r="L1279" s="103"/>
      <c r="M1279" s="103"/>
    </row>
    <row r="1280" spans="12:13" s="102" customFormat="1">
      <c r="L1280" s="103"/>
      <c r="M1280" s="103"/>
    </row>
    <row r="1281" spans="12:13" s="102" customFormat="1">
      <c r="L1281" s="103"/>
      <c r="M1281" s="103"/>
    </row>
    <row r="1282" spans="12:13" s="102" customFormat="1">
      <c r="L1282" s="103"/>
      <c r="M1282" s="103"/>
    </row>
    <row r="1283" spans="12:13" s="102" customFormat="1">
      <c r="L1283" s="103"/>
      <c r="M1283" s="103"/>
    </row>
    <row r="1284" spans="12:13" s="102" customFormat="1">
      <c r="L1284" s="103"/>
      <c r="M1284" s="103"/>
    </row>
    <row r="1285" spans="12:13" s="102" customFormat="1">
      <c r="L1285" s="103"/>
      <c r="M1285" s="103"/>
    </row>
    <row r="1286" spans="12:13" s="102" customFormat="1">
      <c r="L1286" s="103"/>
      <c r="M1286" s="103"/>
    </row>
    <row r="1287" spans="12:13" s="102" customFormat="1">
      <c r="L1287" s="103"/>
      <c r="M1287" s="103"/>
    </row>
    <row r="1288" spans="12:13" s="102" customFormat="1">
      <c r="L1288" s="103"/>
      <c r="M1288" s="103"/>
    </row>
    <row r="1289" spans="12:13" s="102" customFormat="1">
      <c r="L1289" s="103"/>
      <c r="M1289" s="103"/>
    </row>
    <row r="1290" spans="12:13" s="102" customFormat="1">
      <c r="L1290" s="103"/>
      <c r="M1290" s="103"/>
    </row>
    <row r="1291" spans="12:13" s="102" customFormat="1">
      <c r="L1291" s="103"/>
      <c r="M1291" s="103"/>
    </row>
    <row r="1292" spans="12:13" s="102" customFormat="1">
      <c r="L1292" s="103"/>
      <c r="M1292" s="103"/>
    </row>
    <row r="1293" spans="12:13" s="102" customFormat="1">
      <c r="L1293" s="103"/>
      <c r="M1293" s="103"/>
    </row>
    <row r="1294" spans="12:13" s="102" customFormat="1">
      <c r="L1294" s="103"/>
      <c r="M1294" s="103"/>
    </row>
    <row r="1295" spans="12:13" s="102" customFormat="1">
      <c r="L1295" s="103"/>
      <c r="M1295" s="103"/>
    </row>
    <row r="1296" spans="12:13" s="102" customFormat="1">
      <c r="L1296" s="103"/>
      <c r="M1296" s="103"/>
    </row>
    <row r="1297" spans="12:13" s="102" customFormat="1">
      <c r="L1297" s="103"/>
      <c r="M1297" s="103"/>
    </row>
    <row r="1298" spans="12:13" s="102" customFormat="1">
      <c r="L1298" s="103"/>
      <c r="M1298" s="103"/>
    </row>
    <row r="1299" spans="12:13" s="102" customFormat="1">
      <c r="L1299" s="103"/>
      <c r="M1299" s="103"/>
    </row>
    <row r="1300" spans="12:13" s="102" customFormat="1">
      <c r="L1300" s="103"/>
      <c r="M1300" s="103"/>
    </row>
    <row r="1301" spans="12:13" s="102" customFormat="1">
      <c r="L1301" s="103"/>
      <c r="M1301" s="103"/>
    </row>
    <row r="1302" spans="12:13" s="102" customFormat="1">
      <c r="L1302" s="103"/>
      <c r="M1302" s="103"/>
    </row>
    <row r="1303" spans="12:13" s="102" customFormat="1">
      <c r="L1303" s="103"/>
      <c r="M1303" s="103"/>
    </row>
    <row r="1304" spans="12:13" s="102" customFormat="1">
      <c r="L1304" s="103"/>
      <c r="M1304" s="103"/>
    </row>
    <row r="1305" spans="12:13" s="102" customFormat="1">
      <c r="L1305" s="103"/>
      <c r="M1305" s="103"/>
    </row>
    <row r="1306" spans="12:13" s="102" customFormat="1">
      <c r="L1306" s="103"/>
      <c r="M1306" s="103"/>
    </row>
    <row r="1307" spans="12:13" s="102" customFormat="1">
      <c r="L1307" s="103"/>
      <c r="M1307" s="103"/>
    </row>
    <row r="1308" spans="12:13" s="102" customFormat="1">
      <c r="L1308" s="103"/>
      <c r="M1308" s="103"/>
    </row>
    <row r="1309" spans="12:13" s="102" customFormat="1">
      <c r="L1309" s="103"/>
      <c r="M1309" s="103"/>
    </row>
    <row r="1310" spans="12:13" s="102" customFormat="1">
      <c r="L1310" s="103"/>
      <c r="M1310" s="103"/>
    </row>
    <row r="1311" spans="12:13" s="102" customFormat="1">
      <c r="L1311" s="103"/>
      <c r="M1311" s="103"/>
    </row>
    <row r="1312" spans="12:13" s="102" customFormat="1">
      <c r="L1312" s="103"/>
      <c r="M1312" s="103"/>
    </row>
    <row r="1313" spans="12:13" s="102" customFormat="1">
      <c r="L1313" s="103"/>
      <c r="M1313" s="103"/>
    </row>
    <row r="1314" spans="12:13" s="102" customFormat="1">
      <c r="L1314" s="103"/>
      <c r="M1314" s="103"/>
    </row>
    <row r="1315" spans="12:13" s="102" customFormat="1">
      <c r="L1315" s="103"/>
      <c r="M1315" s="103"/>
    </row>
    <row r="1316" spans="12:13" s="102" customFormat="1">
      <c r="L1316" s="103"/>
      <c r="M1316" s="103"/>
    </row>
    <row r="1317" spans="12:13" s="102" customFormat="1">
      <c r="L1317" s="103"/>
      <c r="M1317" s="103"/>
    </row>
    <row r="1318" spans="12:13" s="102" customFormat="1">
      <c r="L1318" s="103"/>
      <c r="M1318" s="103"/>
    </row>
    <row r="1319" spans="12:13" s="102" customFormat="1">
      <c r="L1319" s="103"/>
      <c r="M1319" s="103"/>
    </row>
    <row r="1320" spans="12:13" s="102" customFormat="1">
      <c r="L1320" s="103"/>
      <c r="M1320" s="103"/>
    </row>
    <row r="1321" spans="12:13" s="102" customFormat="1">
      <c r="L1321" s="103"/>
      <c r="M1321" s="103"/>
    </row>
    <row r="1322" spans="12:13" s="102" customFormat="1">
      <c r="L1322" s="103"/>
      <c r="M1322" s="103"/>
    </row>
    <row r="1323" spans="12:13" s="102" customFormat="1">
      <c r="L1323" s="103"/>
      <c r="M1323" s="103"/>
    </row>
    <row r="1324" spans="12:13" s="102" customFormat="1">
      <c r="L1324" s="103"/>
      <c r="M1324" s="103"/>
    </row>
    <row r="1325" spans="12:13" s="102" customFormat="1">
      <c r="L1325" s="103"/>
      <c r="M1325" s="103"/>
    </row>
    <row r="1326" spans="12:13" s="102" customFormat="1">
      <c r="L1326" s="103"/>
      <c r="M1326" s="103"/>
    </row>
    <row r="1327" spans="12:13" s="102" customFormat="1">
      <c r="L1327" s="103"/>
      <c r="M1327" s="103"/>
    </row>
    <row r="1328" spans="12:13" s="102" customFormat="1">
      <c r="L1328" s="103"/>
      <c r="M1328" s="103"/>
    </row>
    <row r="1329" spans="12:13" s="102" customFormat="1">
      <c r="L1329" s="103"/>
      <c r="M1329" s="103"/>
    </row>
    <row r="1330" spans="12:13" s="102" customFormat="1">
      <c r="L1330" s="103"/>
      <c r="M1330" s="103"/>
    </row>
    <row r="1331" spans="12:13" s="102" customFormat="1">
      <c r="L1331" s="103"/>
      <c r="M1331" s="103"/>
    </row>
    <row r="1332" spans="12:13" s="102" customFormat="1">
      <c r="L1332" s="103"/>
      <c r="M1332" s="103"/>
    </row>
    <row r="1333" spans="12:13" s="102" customFormat="1">
      <c r="L1333" s="103"/>
      <c r="M1333" s="103"/>
    </row>
    <row r="1334" spans="12:13" s="102" customFormat="1">
      <c r="L1334" s="103"/>
      <c r="M1334" s="103"/>
    </row>
    <row r="1335" spans="12:13" s="102" customFormat="1">
      <c r="L1335" s="103"/>
      <c r="M1335" s="103"/>
    </row>
    <row r="1336" spans="12:13" s="102" customFormat="1">
      <c r="L1336" s="103"/>
      <c r="M1336" s="103"/>
    </row>
    <row r="1337" spans="12:13" s="102" customFormat="1">
      <c r="L1337" s="103"/>
      <c r="M1337" s="103"/>
    </row>
    <row r="1338" spans="12:13" s="102" customFormat="1">
      <c r="L1338" s="103"/>
      <c r="M1338" s="103"/>
    </row>
    <row r="1339" spans="12:13" s="102" customFormat="1">
      <c r="L1339" s="103"/>
      <c r="M1339" s="103"/>
    </row>
    <row r="1340" spans="12:13" s="102" customFormat="1">
      <c r="L1340" s="103"/>
      <c r="M1340" s="103"/>
    </row>
    <row r="1341" spans="12:13" s="102" customFormat="1">
      <c r="L1341" s="103"/>
      <c r="M1341" s="103"/>
    </row>
    <row r="1342" spans="12:13" s="102" customFormat="1">
      <c r="L1342" s="103"/>
      <c r="M1342" s="103"/>
    </row>
    <row r="1343" spans="12:13" s="102" customFormat="1">
      <c r="L1343" s="103"/>
      <c r="M1343" s="103"/>
    </row>
    <row r="1344" spans="12:13" s="102" customFormat="1">
      <c r="L1344" s="103"/>
      <c r="M1344" s="103"/>
    </row>
    <row r="1345" spans="12:13" s="102" customFormat="1">
      <c r="L1345" s="103"/>
      <c r="M1345" s="103"/>
    </row>
    <row r="1346" spans="12:13" s="102" customFormat="1">
      <c r="L1346" s="103"/>
      <c r="M1346" s="103"/>
    </row>
    <row r="1347" spans="12:13" s="102" customFormat="1">
      <c r="L1347" s="103"/>
      <c r="M1347" s="103"/>
    </row>
    <row r="1348" spans="12:13" s="102" customFormat="1">
      <c r="L1348" s="103"/>
      <c r="M1348" s="103"/>
    </row>
    <row r="1349" spans="12:13" s="102" customFormat="1">
      <c r="L1349" s="103"/>
      <c r="M1349" s="103"/>
    </row>
    <row r="1350" spans="12:13" s="102" customFormat="1">
      <c r="L1350" s="103"/>
      <c r="M1350" s="103"/>
    </row>
    <row r="1351" spans="12:13" s="102" customFormat="1">
      <c r="L1351" s="103"/>
      <c r="M1351" s="103"/>
    </row>
    <row r="1352" spans="12:13" s="102" customFormat="1">
      <c r="L1352" s="103"/>
      <c r="M1352" s="103"/>
    </row>
    <row r="1353" spans="12:13" s="102" customFormat="1">
      <c r="L1353" s="103"/>
      <c r="M1353" s="103"/>
    </row>
    <row r="1354" spans="12:13" s="102" customFormat="1">
      <c r="L1354" s="103"/>
      <c r="M1354" s="103"/>
    </row>
    <row r="1355" spans="12:13" s="102" customFormat="1">
      <c r="L1355" s="103"/>
      <c r="M1355" s="103"/>
    </row>
    <row r="1356" spans="12:13" s="102" customFormat="1">
      <c r="L1356" s="103"/>
      <c r="M1356" s="103"/>
    </row>
    <row r="1357" spans="12:13" s="102" customFormat="1">
      <c r="L1357" s="103"/>
      <c r="M1357" s="103"/>
    </row>
    <row r="1358" spans="12:13" s="102" customFormat="1">
      <c r="L1358" s="103"/>
      <c r="M1358" s="103"/>
    </row>
    <row r="1359" spans="12:13" s="102" customFormat="1">
      <c r="L1359" s="103"/>
      <c r="M1359" s="103"/>
    </row>
    <row r="1360" spans="12:13" s="102" customFormat="1">
      <c r="L1360" s="103"/>
      <c r="M1360" s="103"/>
    </row>
    <row r="1361" spans="12:13" s="102" customFormat="1">
      <c r="L1361" s="103"/>
      <c r="M1361" s="103"/>
    </row>
    <row r="1362" spans="12:13" s="102" customFormat="1">
      <c r="L1362" s="103"/>
      <c r="M1362" s="103"/>
    </row>
    <row r="1363" spans="12:13" s="102" customFormat="1">
      <c r="L1363" s="103"/>
      <c r="M1363" s="103"/>
    </row>
    <row r="1364" spans="12:13" s="102" customFormat="1">
      <c r="L1364" s="103"/>
      <c r="M1364" s="103"/>
    </row>
    <row r="1365" spans="12:13" s="102" customFormat="1">
      <c r="L1365" s="103"/>
      <c r="M1365" s="103"/>
    </row>
    <row r="1366" spans="12:13" s="102" customFormat="1">
      <c r="L1366" s="103"/>
      <c r="M1366" s="103"/>
    </row>
    <row r="1367" spans="12:13" s="102" customFormat="1">
      <c r="L1367" s="103"/>
      <c r="M1367" s="103"/>
    </row>
    <row r="1368" spans="12:13" s="102" customFormat="1">
      <c r="L1368" s="103"/>
      <c r="M1368" s="103"/>
    </row>
    <row r="1369" spans="12:13" s="102" customFormat="1">
      <c r="L1369" s="103"/>
      <c r="M1369" s="103"/>
    </row>
    <row r="1370" spans="12:13" s="102" customFormat="1">
      <c r="L1370" s="103"/>
      <c r="M1370" s="103"/>
    </row>
    <row r="1371" spans="12:13" s="102" customFormat="1">
      <c r="L1371" s="103"/>
      <c r="M1371" s="103"/>
    </row>
    <row r="1372" spans="12:13" s="102" customFormat="1">
      <c r="L1372" s="103"/>
      <c r="M1372" s="103"/>
    </row>
    <row r="1373" spans="12:13" s="102" customFormat="1">
      <c r="L1373" s="103"/>
      <c r="M1373" s="103"/>
    </row>
    <row r="1374" spans="12:13" s="102" customFormat="1">
      <c r="L1374" s="103"/>
      <c r="M1374" s="103"/>
    </row>
    <row r="1375" spans="12:13" s="102" customFormat="1">
      <c r="L1375" s="103"/>
      <c r="M1375" s="103"/>
    </row>
    <row r="1376" spans="12:13" s="102" customFormat="1">
      <c r="L1376" s="103"/>
      <c r="M1376" s="103"/>
    </row>
    <row r="1377" spans="12:13" s="102" customFormat="1">
      <c r="L1377" s="103"/>
      <c r="M1377" s="103"/>
    </row>
    <row r="1378" spans="12:13" s="102" customFormat="1">
      <c r="L1378" s="103"/>
      <c r="M1378" s="103"/>
    </row>
    <row r="1379" spans="12:13" s="102" customFormat="1">
      <c r="L1379" s="103"/>
      <c r="M1379" s="103"/>
    </row>
    <row r="1380" spans="12:13" s="102" customFormat="1">
      <c r="L1380" s="103"/>
      <c r="M1380" s="103"/>
    </row>
    <row r="1381" spans="12:13" s="102" customFormat="1">
      <c r="L1381" s="103"/>
      <c r="M1381" s="103"/>
    </row>
    <row r="1382" spans="12:13" s="102" customFormat="1">
      <c r="L1382" s="103"/>
      <c r="M1382" s="103"/>
    </row>
    <row r="1383" spans="12:13" s="102" customFormat="1">
      <c r="L1383" s="103"/>
      <c r="M1383" s="103"/>
    </row>
    <row r="1384" spans="12:13" s="102" customFormat="1">
      <c r="L1384" s="103"/>
      <c r="M1384" s="103"/>
    </row>
    <row r="1385" spans="12:13" s="102" customFormat="1">
      <c r="L1385" s="103"/>
      <c r="M1385" s="103"/>
    </row>
    <row r="1386" spans="12:13" s="102" customFormat="1">
      <c r="L1386" s="103"/>
      <c r="M1386" s="103"/>
    </row>
    <row r="1387" spans="12:13" s="102" customFormat="1">
      <c r="L1387" s="103"/>
      <c r="M1387" s="103"/>
    </row>
    <row r="1388" spans="12:13" s="102" customFormat="1">
      <c r="L1388" s="103"/>
      <c r="M1388" s="103"/>
    </row>
    <row r="1389" spans="12:13" s="102" customFormat="1">
      <c r="L1389" s="103"/>
      <c r="M1389" s="103"/>
    </row>
    <row r="1390" spans="12:13" s="102" customFormat="1">
      <c r="L1390" s="103"/>
      <c r="M1390" s="103"/>
    </row>
    <row r="1391" spans="12:13" s="102" customFormat="1">
      <c r="L1391" s="103"/>
      <c r="M1391" s="103"/>
    </row>
    <row r="1392" spans="12:13" s="102" customFormat="1">
      <c r="L1392" s="103"/>
      <c r="M1392" s="103"/>
    </row>
    <row r="1393" spans="12:13" s="102" customFormat="1">
      <c r="L1393" s="103"/>
      <c r="M1393" s="103"/>
    </row>
    <row r="1394" spans="12:13" s="102" customFormat="1">
      <c r="L1394" s="103"/>
      <c r="M1394" s="103"/>
    </row>
    <row r="1395" spans="12:13" s="102" customFormat="1">
      <c r="L1395" s="103"/>
      <c r="M1395" s="103"/>
    </row>
    <row r="1396" spans="12:13" s="102" customFormat="1">
      <c r="L1396" s="103"/>
      <c r="M1396" s="103"/>
    </row>
    <row r="1397" spans="12:13" s="102" customFormat="1">
      <c r="L1397" s="103"/>
      <c r="M1397" s="103"/>
    </row>
    <row r="1398" spans="12:13" s="102" customFormat="1">
      <c r="L1398" s="103"/>
      <c r="M1398" s="103"/>
    </row>
    <row r="1399" spans="12:13" s="102" customFormat="1">
      <c r="L1399" s="103"/>
      <c r="M1399" s="103"/>
    </row>
    <row r="1400" spans="12:13" s="102" customFormat="1">
      <c r="L1400" s="103"/>
      <c r="M1400" s="103"/>
    </row>
    <row r="1401" spans="12:13" s="102" customFormat="1">
      <c r="L1401" s="103"/>
      <c r="M1401" s="103"/>
    </row>
    <row r="1402" spans="12:13" s="102" customFormat="1">
      <c r="L1402" s="103"/>
      <c r="M1402" s="103"/>
    </row>
    <row r="1403" spans="12:13" s="102" customFormat="1">
      <c r="L1403" s="103"/>
      <c r="M1403" s="103"/>
    </row>
    <row r="1404" spans="12:13" s="102" customFormat="1">
      <c r="L1404" s="103"/>
      <c r="M1404" s="103"/>
    </row>
    <row r="1405" spans="12:13" s="102" customFormat="1">
      <c r="L1405" s="103"/>
      <c r="M1405" s="103"/>
    </row>
    <row r="1406" spans="12:13" s="102" customFormat="1">
      <c r="L1406" s="103"/>
      <c r="M1406" s="103"/>
    </row>
    <row r="1407" spans="12:13" s="102" customFormat="1">
      <c r="L1407" s="103"/>
      <c r="M1407" s="103"/>
    </row>
    <row r="1408" spans="12:13" s="102" customFormat="1">
      <c r="L1408" s="103"/>
      <c r="M1408" s="103"/>
    </row>
    <row r="1409" spans="12:13" s="102" customFormat="1">
      <c r="L1409" s="103"/>
      <c r="M1409" s="103"/>
    </row>
    <row r="1410" spans="12:13" s="102" customFormat="1">
      <c r="L1410" s="103"/>
      <c r="M1410" s="103"/>
    </row>
    <row r="1411" spans="12:13" s="102" customFormat="1">
      <c r="L1411" s="103"/>
      <c r="M1411" s="103"/>
    </row>
    <row r="1412" spans="12:13" s="102" customFormat="1">
      <c r="L1412" s="103"/>
      <c r="M1412" s="103"/>
    </row>
    <row r="1413" spans="12:13" s="102" customFormat="1">
      <c r="L1413" s="103"/>
      <c r="M1413" s="103"/>
    </row>
    <row r="1414" spans="12:13" s="102" customFormat="1">
      <c r="L1414" s="103"/>
      <c r="M1414" s="103"/>
    </row>
    <row r="1415" spans="12:13" s="102" customFormat="1">
      <c r="L1415" s="103"/>
      <c r="M1415" s="103"/>
    </row>
    <row r="1416" spans="12:13" s="102" customFormat="1">
      <c r="L1416" s="103"/>
      <c r="M1416" s="103"/>
    </row>
    <row r="1417" spans="12:13" s="102" customFormat="1">
      <c r="L1417" s="103"/>
      <c r="M1417" s="103"/>
    </row>
    <row r="1418" spans="12:13" s="102" customFormat="1">
      <c r="L1418" s="103"/>
      <c r="M1418" s="103"/>
    </row>
    <row r="1419" spans="12:13" s="102" customFormat="1">
      <c r="L1419" s="103"/>
      <c r="M1419" s="103"/>
    </row>
    <row r="1420" spans="12:13" s="102" customFormat="1">
      <c r="L1420" s="103"/>
      <c r="M1420" s="103"/>
    </row>
    <row r="1421" spans="12:13" s="102" customFormat="1">
      <c r="L1421" s="103"/>
      <c r="M1421" s="103"/>
    </row>
    <row r="1422" spans="12:13" s="102" customFormat="1">
      <c r="L1422" s="103"/>
      <c r="M1422" s="103"/>
    </row>
    <row r="1423" spans="12:13" s="102" customFormat="1">
      <c r="L1423" s="103"/>
      <c r="M1423" s="103"/>
    </row>
    <row r="1424" spans="12:13" s="102" customFormat="1">
      <c r="L1424" s="103"/>
      <c r="M1424" s="103"/>
    </row>
    <row r="1425" spans="12:13" s="102" customFormat="1">
      <c r="L1425" s="103"/>
      <c r="M1425" s="103"/>
    </row>
    <row r="1426" spans="12:13" s="102" customFormat="1">
      <c r="L1426" s="103"/>
      <c r="M1426" s="103"/>
    </row>
    <row r="1427" spans="12:13" s="102" customFormat="1">
      <c r="L1427" s="103"/>
      <c r="M1427" s="103"/>
    </row>
    <row r="1428" spans="12:13" s="102" customFormat="1">
      <c r="L1428" s="103"/>
      <c r="M1428" s="103"/>
    </row>
    <row r="1429" spans="12:13" s="102" customFormat="1">
      <c r="L1429" s="103"/>
      <c r="M1429" s="103"/>
    </row>
    <row r="1430" spans="12:13" s="102" customFormat="1">
      <c r="L1430" s="103"/>
      <c r="M1430" s="103"/>
    </row>
    <row r="1431" spans="12:13" s="102" customFormat="1">
      <c r="L1431" s="103"/>
      <c r="M1431" s="103"/>
    </row>
    <row r="1432" spans="12:13" s="102" customFormat="1">
      <c r="L1432" s="103"/>
      <c r="M1432" s="103"/>
    </row>
    <row r="1433" spans="12:13" s="102" customFormat="1">
      <c r="L1433" s="103"/>
      <c r="M1433" s="103"/>
    </row>
    <row r="1434" spans="12:13" s="102" customFormat="1">
      <c r="L1434" s="103"/>
      <c r="M1434" s="103"/>
    </row>
    <row r="1435" spans="12:13" s="102" customFormat="1">
      <c r="L1435" s="103"/>
      <c r="M1435" s="103"/>
    </row>
    <row r="1436" spans="12:13" s="102" customFormat="1">
      <c r="L1436" s="103"/>
      <c r="M1436" s="103"/>
    </row>
    <row r="1437" spans="12:13" s="102" customFormat="1">
      <c r="L1437" s="103"/>
      <c r="M1437" s="103"/>
    </row>
    <row r="1438" spans="12:13" s="102" customFormat="1">
      <c r="L1438" s="103"/>
      <c r="M1438" s="103"/>
    </row>
    <row r="1439" spans="12:13" s="102" customFormat="1">
      <c r="L1439" s="103"/>
      <c r="M1439" s="103"/>
    </row>
    <row r="1440" spans="12:13" s="102" customFormat="1">
      <c r="L1440" s="103"/>
      <c r="M1440" s="103"/>
    </row>
    <row r="1441" spans="12:13" s="102" customFormat="1">
      <c r="L1441" s="103"/>
      <c r="M1441" s="103"/>
    </row>
    <row r="1442" spans="12:13" s="102" customFormat="1">
      <c r="L1442" s="103"/>
      <c r="M1442" s="103"/>
    </row>
    <row r="1443" spans="12:13" s="102" customFormat="1">
      <c r="L1443" s="103"/>
      <c r="M1443" s="103"/>
    </row>
    <row r="1444" spans="12:13" s="102" customFormat="1">
      <c r="L1444" s="103"/>
      <c r="M1444" s="103"/>
    </row>
    <row r="1445" spans="12:13" s="102" customFormat="1">
      <c r="L1445" s="103"/>
      <c r="M1445" s="103"/>
    </row>
    <row r="1446" spans="12:13" s="102" customFormat="1">
      <c r="L1446" s="103"/>
      <c r="M1446" s="103"/>
    </row>
    <row r="1447" spans="12:13" s="102" customFormat="1">
      <c r="L1447" s="103"/>
      <c r="M1447" s="103"/>
    </row>
    <row r="1448" spans="12:13" s="102" customFormat="1">
      <c r="L1448" s="103"/>
      <c r="M1448" s="103"/>
    </row>
    <row r="1449" spans="12:13" s="102" customFormat="1">
      <c r="L1449" s="103"/>
      <c r="M1449" s="103"/>
    </row>
    <row r="1450" spans="12:13" s="102" customFormat="1">
      <c r="L1450" s="103"/>
      <c r="M1450" s="103"/>
    </row>
    <row r="1451" spans="12:13" s="102" customFormat="1">
      <c r="L1451" s="103"/>
      <c r="M1451" s="103"/>
    </row>
    <row r="1452" spans="12:13" s="102" customFormat="1">
      <c r="L1452" s="103"/>
      <c r="M1452" s="103"/>
    </row>
    <row r="1453" spans="12:13" s="102" customFormat="1">
      <c r="L1453" s="103"/>
      <c r="M1453" s="103"/>
    </row>
    <row r="1454" spans="12:13" s="102" customFormat="1">
      <c r="L1454" s="103"/>
      <c r="M1454" s="103"/>
    </row>
    <row r="1455" spans="12:13" s="102" customFormat="1">
      <c r="L1455" s="103"/>
      <c r="M1455" s="103"/>
    </row>
    <row r="1456" spans="12:13" s="102" customFormat="1">
      <c r="L1456" s="103"/>
      <c r="M1456" s="103"/>
    </row>
    <row r="1457" spans="7:9">
      <c r="G1457" s="102"/>
      <c r="H1457" s="102"/>
      <c r="I1457" s="102"/>
    </row>
    <row r="1458" spans="7:9">
      <c r="G1458" s="102"/>
      <c r="H1458" s="102"/>
      <c r="I1458" s="102"/>
    </row>
    <row r="1459" spans="7:9">
      <c r="G1459" s="102"/>
      <c r="H1459" s="102"/>
      <c r="I1459" s="102"/>
    </row>
    <row r="1460" spans="7:9">
      <c r="G1460" s="102"/>
      <c r="H1460" s="102"/>
      <c r="I1460" s="102"/>
    </row>
    <row r="1461" spans="7:9">
      <c r="G1461" s="102"/>
      <c r="H1461" s="102"/>
      <c r="I1461" s="102"/>
    </row>
    <row r="1462" spans="7:9">
      <c r="G1462" s="102"/>
      <c r="H1462" s="102"/>
      <c r="I1462" s="102"/>
    </row>
    <row r="1463" spans="7:9">
      <c r="G1463" s="102"/>
      <c r="H1463" s="102"/>
      <c r="I1463" s="102"/>
    </row>
    <row r="1464" spans="7:9">
      <c r="G1464" s="102"/>
      <c r="H1464" s="102"/>
      <c r="I1464" s="102"/>
    </row>
    <row r="1465" spans="7:9">
      <c r="G1465" s="102"/>
      <c r="H1465" s="102"/>
      <c r="I1465" s="102"/>
    </row>
    <row r="1466" spans="7:9">
      <c r="G1466" s="102"/>
      <c r="H1466" s="102"/>
      <c r="I1466" s="102"/>
    </row>
    <row r="1467" spans="7:9">
      <c r="G1467" s="102"/>
      <c r="H1467" s="102"/>
      <c r="I1467" s="102"/>
    </row>
    <row r="1468" spans="7:9">
      <c r="G1468" s="102"/>
      <c r="H1468" s="102"/>
      <c r="I1468" s="102"/>
    </row>
    <row r="1469" spans="7:9">
      <c r="G1469" s="102"/>
      <c r="H1469" s="102"/>
      <c r="I1469" s="102"/>
    </row>
    <row r="1470" spans="7:9">
      <c r="G1470" s="102"/>
      <c r="H1470" s="102"/>
      <c r="I1470" s="102"/>
    </row>
    <row r="1471" spans="7:9">
      <c r="G1471" s="102"/>
      <c r="H1471" s="102"/>
      <c r="I1471" s="102"/>
    </row>
    <row r="1472" spans="7:9">
      <c r="G1472" s="102"/>
      <c r="H1472" s="102"/>
      <c r="I1472" s="102"/>
    </row>
    <row r="1473" spans="7:9">
      <c r="G1473" s="102"/>
      <c r="H1473" s="102"/>
      <c r="I1473" s="102"/>
    </row>
    <row r="1474" spans="7:9">
      <c r="G1474" s="102"/>
      <c r="H1474" s="102"/>
      <c r="I1474" s="102"/>
    </row>
    <row r="1475" spans="7:9">
      <c r="G1475" s="102"/>
      <c r="H1475" s="102"/>
      <c r="I1475" s="102"/>
    </row>
    <row r="1476" spans="7:9">
      <c r="G1476" s="102"/>
      <c r="H1476" s="102"/>
      <c r="I1476" s="102"/>
    </row>
    <row r="1477" spans="7:9">
      <c r="G1477" s="102"/>
      <c r="H1477" s="102"/>
      <c r="I1477" s="102"/>
    </row>
    <row r="1478" spans="7:9">
      <c r="G1478" s="102"/>
      <c r="H1478" s="102"/>
      <c r="I1478" s="102"/>
    </row>
    <row r="1479" spans="7:9">
      <c r="G1479" s="102"/>
      <c r="H1479" s="102"/>
      <c r="I1479" s="102"/>
    </row>
    <row r="1480" spans="7:9">
      <c r="G1480" s="102"/>
      <c r="H1480" s="102"/>
      <c r="I1480" s="102"/>
    </row>
    <row r="1481" spans="7:9">
      <c r="G1481" s="102"/>
      <c r="H1481" s="102"/>
      <c r="I1481" s="102"/>
    </row>
    <row r="1482" spans="7:9">
      <c r="G1482" s="102"/>
      <c r="H1482" s="102"/>
      <c r="I1482" s="102"/>
    </row>
    <row r="1483" spans="7:9">
      <c r="G1483" s="102"/>
      <c r="H1483" s="102"/>
      <c r="I1483" s="102"/>
    </row>
    <row r="1484" spans="7:9">
      <c r="G1484" s="102"/>
      <c r="H1484" s="102"/>
      <c r="I1484" s="102"/>
    </row>
    <row r="1485" spans="7:9">
      <c r="G1485" s="102"/>
      <c r="H1485" s="102"/>
      <c r="I1485" s="102"/>
    </row>
    <row r="1486" spans="7:9">
      <c r="G1486" s="102"/>
      <c r="H1486" s="102"/>
      <c r="I1486" s="102"/>
    </row>
    <row r="1487" spans="7:9">
      <c r="G1487" s="102"/>
      <c r="H1487" s="102"/>
      <c r="I1487" s="102"/>
    </row>
    <row r="1488" spans="7:9">
      <c r="G1488" s="102"/>
      <c r="H1488" s="102"/>
      <c r="I1488" s="102"/>
    </row>
    <row r="1489" spans="7:9">
      <c r="G1489" s="102"/>
      <c r="H1489" s="102"/>
      <c r="I1489" s="102"/>
    </row>
    <row r="1490" spans="7:9">
      <c r="G1490" s="102"/>
      <c r="H1490" s="102"/>
      <c r="I1490" s="102"/>
    </row>
    <row r="1491" spans="7:9">
      <c r="G1491" s="102"/>
      <c r="H1491" s="102"/>
      <c r="I1491" s="102"/>
    </row>
    <row r="1492" spans="7:9">
      <c r="G1492" s="102"/>
      <c r="H1492" s="102"/>
      <c r="I1492" s="102"/>
    </row>
    <row r="1493" spans="7:9">
      <c r="G1493" s="102"/>
      <c r="H1493" s="102"/>
      <c r="I1493" s="102"/>
    </row>
    <row r="1494" spans="7:9">
      <c r="G1494" s="102"/>
      <c r="H1494" s="102"/>
      <c r="I1494" s="102"/>
    </row>
    <row r="1495" spans="7:9">
      <c r="G1495" s="102"/>
      <c r="H1495" s="102"/>
      <c r="I1495" s="102"/>
    </row>
    <row r="1496" spans="7:9">
      <c r="G1496" s="102"/>
      <c r="H1496" s="102"/>
      <c r="I1496" s="102"/>
    </row>
    <row r="1497" spans="7:9">
      <c r="G1497" s="102"/>
      <c r="H1497" s="102"/>
      <c r="I1497" s="102"/>
    </row>
    <row r="1498" spans="7:9">
      <c r="G1498" s="102"/>
      <c r="H1498" s="102"/>
      <c r="I1498" s="102"/>
    </row>
    <row r="1499" spans="7:9">
      <c r="G1499" s="102"/>
      <c r="H1499" s="102"/>
      <c r="I1499" s="102"/>
    </row>
    <row r="1500" spans="7:9">
      <c r="G1500" s="102"/>
      <c r="H1500" s="102"/>
      <c r="I1500" s="102"/>
    </row>
    <row r="1501" spans="7:9">
      <c r="G1501" s="102"/>
      <c r="H1501" s="102"/>
      <c r="I1501" s="102"/>
    </row>
    <row r="1502" spans="7:9">
      <c r="G1502" s="102"/>
      <c r="H1502" s="102"/>
      <c r="I1502" s="102"/>
    </row>
    <row r="1503" spans="7:9">
      <c r="G1503" s="102"/>
      <c r="H1503" s="102"/>
      <c r="I1503" s="102"/>
    </row>
    <row r="1504" spans="7:9">
      <c r="G1504" s="102"/>
      <c r="H1504" s="102"/>
      <c r="I1504" s="102"/>
    </row>
    <row r="1505" spans="7:9">
      <c r="G1505" s="102"/>
      <c r="H1505" s="102"/>
      <c r="I1505" s="102"/>
    </row>
    <row r="1506" spans="7:9">
      <c r="G1506" s="102"/>
      <c r="H1506" s="102"/>
      <c r="I1506" s="102"/>
    </row>
    <row r="1507" spans="7:9">
      <c r="G1507" s="102"/>
      <c r="H1507" s="102"/>
      <c r="I1507" s="102"/>
    </row>
    <row r="1508" spans="7:9">
      <c r="G1508" s="102"/>
      <c r="H1508" s="102"/>
      <c r="I1508" s="102"/>
    </row>
    <row r="1509" spans="7:9">
      <c r="G1509" s="102"/>
      <c r="H1509" s="102"/>
      <c r="I1509" s="102"/>
    </row>
    <row r="1510" spans="7:9">
      <c r="G1510" s="102"/>
      <c r="H1510" s="102"/>
      <c r="I1510" s="102"/>
    </row>
    <row r="1511" spans="7:9">
      <c r="G1511" s="102"/>
      <c r="H1511" s="102"/>
      <c r="I1511" s="102"/>
    </row>
    <row r="1512" spans="7:9">
      <c r="G1512" s="102"/>
      <c r="H1512" s="102"/>
      <c r="I1512" s="102"/>
    </row>
    <row r="1513" spans="7:9">
      <c r="G1513" s="102"/>
      <c r="H1513" s="102"/>
      <c r="I1513" s="102"/>
    </row>
    <row r="1514" spans="7:9">
      <c r="G1514" s="102"/>
      <c r="H1514" s="102"/>
      <c r="I1514" s="102"/>
    </row>
    <row r="1515" spans="7:9">
      <c r="G1515" s="102"/>
      <c r="H1515" s="102"/>
      <c r="I1515" s="102"/>
    </row>
    <row r="1516" spans="7:9">
      <c r="G1516" s="102"/>
      <c r="H1516" s="102"/>
      <c r="I1516" s="102"/>
    </row>
    <row r="1517" spans="7:9">
      <c r="G1517" s="102"/>
      <c r="H1517" s="102"/>
      <c r="I1517" s="102"/>
    </row>
    <row r="1518" spans="7:9">
      <c r="G1518" s="102"/>
      <c r="H1518" s="102"/>
      <c r="I1518" s="102"/>
    </row>
    <row r="1519" spans="7:9">
      <c r="G1519" s="102"/>
      <c r="H1519" s="102"/>
      <c r="I1519" s="102"/>
    </row>
    <row r="1520" spans="7:9">
      <c r="G1520" s="102"/>
      <c r="H1520" s="102"/>
      <c r="I1520" s="102"/>
    </row>
    <row r="1521" spans="7:9">
      <c r="G1521" s="102"/>
      <c r="H1521" s="102"/>
      <c r="I1521" s="102"/>
    </row>
    <row r="1522" spans="7:9">
      <c r="G1522" s="102"/>
      <c r="H1522" s="102"/>
      <c r="I1522" s="102"/>
    </row>
    <row r="1523" spans="7:9">
      <c r="G1523" s="102"/>
      <c r="H1523" s="102"/>
      <c r="I1523" s="102"/>
    </row>
    <row r="1524" spans="7:9">
      <c r="G1524" s="102"/>
      <c r="H1524" s="102"/>
      <c r="I1524" s="102"/>
    </row>
    <row r="1525" spans="7:9">
      <c r="G1525" s="102"/>
      <c r="H1525" s="102"/>
      <c r="I1525" s="102"/>
    </row>
    <row r="1526" spans="7:9">
      <c r="G1526" s="102"/>
      <c r="H1526" s="102"/>
      <c r="I1526" s="102"/>
    </row>
    <row r="1527" spans="7:9">
      <c r="G1527" s="102"/>
      <c r="H1527" s="102"/>
      <c r="I1527" s="102"/>
    </row>
    <row r="1528" spans="7:9">
      <c r="G1528" s="102"/>
      <c r="H1528" s="102"/>
      <c r="I1528" s="102"/>
    </row>
    <row r="1529" spans="7:9">
      <c r="G1529" s="102"/>
      <c r="H1529" s="102"/>
      <c r="I1529" s="102"/>
    </row>
    <row r="1530" spans="7:9">
      <c r="G1530" s="102"/>
      <c r="H1530" s="102"/>
      <c r="I1530" s="102"/>
    </row>
    <row r="1531" spans="7:9">
      <c r="G1531" s="102"/>
      <c r="H1531" s="102"/>
      <c r="I1531" s="102"/>
    </row>
    <row r="1532" spans="7:9">
      <c r="G1532" s="102"/>
      <c r="H1532" s="102"/>
      <c r="I1532" s="102"/>
    </row>
    <row r="1533" spans="7:9">
      <c r="G1533" s="102"/>
      <c r="H1533" s="102"/>
      <c r="I1533" s="102"/>
    </row>
    <row r="1534" spans="7:9">
      <c r="G1534" s="102"/>
      <c r="H1534" s="102"/>
      <c r="I1534" s="102"/>
    </row>
    <row r="1535" spans="7:9">
      <c r="G1535" s="102"/>
      <c r="H1535" s="102"/>
      <c r="I1535" s="102"/>
    </row>
    <row r="1536" spans="7:9">
      <c r="G1536" s="102"/>
      <c r="H1536" s="102"/>
      <c r="I1536" s="102"/>
    </row>
    <row r="1537" spans="7:9">
      <c r="G1537" s="102"/>
      <c r="H1537" s="102"/>
      <c r="I1537" s="102"/>
    </row>
    <row r="1538" spans="7:9">
      <c r="G1538" s="102"/>
      <c r="H1538" s="102"/>
      <c r="I1538" s="102"/>
    </row>
    <row r="1539" spans="7:9">
      <c r="G1539" s="102"/>
      <c r="H1539" s="102"/>
      <c r="I1539" s="102"/>
    </row>
    <row r="1540" spans="7:9">
      <c r="G1540" s="102"/>
      <c r="H1540" s="102"/>
      <c r="I1540" s="102"/>
    </row>
    <row r="1541" spans="7:9">
      <c r="G1541" s="102"/>
      <c r="H1541" s="102"/>
      <c r="I1541" s="102"/>
    </row>
    <row r="1542" spans="7:9">
      <c r="G1542" s="102"/>
      <c r="H1542" s="102"/>
      <c r="I1542" s="102"/>
    </row>
  </sheetData>
  <mergeCells count="7">
    <mergeCell ref="V1:X1"/>
    <mergeCell ref="B1:F1"/>
    <mergeCell ref="G1:I1"/>
    <mergeCell ref="J1:K1"/>
    <mergeCell ref="L1:M1"/>
    <mergeCell ref="N1:P1"/>
    <mergeCell ref="Q1:U1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1559"/>
  <sheetViews>
    <sheetView topLeftCell="P1" workbookViewId="0">
      <selection activeCell="W3" sqref="W3"/>
    </sheetView>
  </sheetViews>
  <sheetFormatPr defaultRowHeight="12.75"/>
  <cols>
    <col min="1" max="1" width="25.7109375" style="104" customWidth="1"/>
    <col min="2" max="2" width="12.7109375" style="105" customWidth="1"/>
    <col min="3" max="3" width="14.140625" style="105" customWidth="1"/>
    <col min="4" max="4" width="11.140625" style="105" bestFit="1" customWidth="1"/>
    <col min="5" max="5" width="10.140625" style="105" bestFit="1" customWidth="1"/>
    <col min="6" max="6" width="9.85546875" style="105" bestFit="1" customWidth="1"/>
    <col min="7" max="7" width="11.140625" style="111" bestFit="1" customWidth="1"/>
    <col min="8" max="8" width="10.140625" style="111" bestFit="1" customWidth="1"/>
    <col min="9" max="9" width="9.85546875" style="111" bestFit="1" customWidth="1"/>
    <col min="10" max="10" width="15.5703125" style="106" bestFit="1" customWidth="1"/>
    <col min="11" max="11" width="15.5703125" style="106" customWidth="1"/>
    <col min="12" max="12" width="15.85546875" style="107" bestFit="1" customWidth="1"/>
    <col min="13" max="13" width="15.85546875" style="107" customWidth="1"/>
    <col min="14" max="14" width="12.140625" style="108" bestFit="1" customWidth="1"/>
    <col min="15" max="15" width="11" style="108" bestFit="1" customWidth="1"/>
    <col min="16" max="16" width="16" style="108" bestFit="1" customWidth="1"/>
    <col min="17" max="17" width="37.7109375" style="109" bestFit="1" customWidth="1"/>
    <col min="18" max="19" width="7.28515625" style="109" bestFit="1" customWidth="1"/>
    <col min="20" max="21" width="8.5703125" style="109" bestFit="1" customWidth="1"/>
    <col min="22" max="22" width="20.7109375" style="110" bestFit="1" customWidth="1"/>
    <col min="23" max="23" width="40.140625" style="78" bestFit="1" customWidth="1"/>
    <col min="24" max="24" width="25" style="78" bestFit="1" customWidth="1"/>
    <col min="25" max="258" width="9.140625" style="78"/>
    <col min="259" max="259" width="40.140625" style="78" bestFit="1" customWidth="1"/>
    <col min="260" max="260" width="12.140625" style="78" bestFit="1" customWidth="1"/>
    <col min="261" max="261" width="14.5703125" style="78" bestFit="1" customWidth="1"/>
    <col min="262" max="262" width="12.140625" style="78" bestFit="1" customWidth="1"/>
    <col min="263" max="263" width="11" style="78" bestFit="1" customWidth="1"/>
    <col min="264" max="264" width="10.28515625" style="78" bestFit="1" customWidth="1"/>
    <col min="265" max="265" width="12.140625" style="78" bestFit="1" customWidth="1"/>
    <col min="266" max="266" width="11" style="78" bestFit="1" customWidth="1"/>
    <col min="267" max="267" width="10.28515625" style="78" bestFit="1" customWidth="1"/>
    <col min="268" max="269" width="17" style="78" bestFit="1" customWidth="1"/>
    <col min="270" max="270" width="12.140625" style="78" bestFit="1" customWidth="1"/>
    <col min="271" max="271" width="11" style="78" bestFit="1" customWidth="1"/>
    <col min="272" max="272" width="10.42578125" style="78" bestFit="1" customWidth="1"/>
    <col min="273" max="273" width="18.42578125" style="78" bestFit="1" customWidth="1"/>
    <col min="274" max="275" width="7.28515625" style="78" bestFit="1" customWidth="1"/>
    <col min="276" max="277" width="8.5703125" style="78" bestFit="1" customWidth="1"/>
    <col min="278" max="278" width="20.7109375" style="78" bestFit="1" customWidth="1"/>
    <col min="279" max="279" width="40.140625" style="78" bestFit="1" customWidth="1"/>
    <col min="280" max="280" width="25" style="78" bestFit="1" customWidth="1"/>
    <col min="281" max="514" width="9.140625" style="78"/>
    <col min="515" max="515" width="40.140625" style="78" bestFit="1" customWidth="1"/>
    <col min="516" max="516" width="12.140625" style="78" bestFit="1" customWidth="1"/>
    <col min="517" max="517" width="14.5703125" style="78" bestFit="1" customWidth="1"/>
    <col min="518" max="518" width="12.140625" style="78" bestFit="1" customWidth="1"/>
    <col min="519" max="519" width="11" style="78" bestFit="1" customWidth="1"/>
    <col min="520" max="520" width="10.28515625" style="78" bestFit="1" customWidth="1"/>
    <col min="521" max="521" width="12.140625" style="78" bestFit="1" customWidth="1"/>
    <col min="522" max="522" width="11" style="78" bestFit="1" customWidth="1"/>
    <col min="523" max="523" width="10.28515625" style="78" bestFit="1" customWidth="1"/>
    <col min="524" max="525" width="17" style="78" bestFit="1" customWidth="1"/>
    <col min="526" max="526" width="12.140625" style="78" bestFit="1" customWidth="1"/>
    <col min="527" max="527" width="11" style="78" bestFit="1" customWidth="1"/>
    <col min="528" max="528" width="10.42578125" style="78" bestFit="1" customWidth="1"/>
    <col min="529" max="529" width="18.42578125" style="78" bestFit="1" customWidth="1"/>
    <col min="530" max="531" width="7.28515625" style="78" bestFit="1" customWidth="1"/>
    <col min="532" max="533" width="8.5703125" style="78" bestFit="1" customWidth="1"/>
    <col min="534" max="534" width="20.7109375" style="78" bestFit="1" customWidth="1"/>
    <col min="535" max="535" width="40.140625" style="78" bestFit="1" customWidth="1"/>
    <col min="536" max="536" width="25" style="78" bestFit="1" customWidth="1"/>
    <col min="537" max="770" width="9.140625" style="78"/>
    <col min="771" max="771" width="40.140625" style="78" bestFit="1" customWidth="1"/>
    <col min="772" max="772" width="12.140625" style="78" bestFit="1" customWidth="1"/>
    <col min="773" max="773" width="14.5703125" style="78" bestFit="1" customWidth="1"/>
    <col min="774" max="774" width="12.140625" style="78" bestFit="1" customWidth="1"/>
    <col min="775" max="775" width="11" style="78" bestFit="1" customWidth="1"/>
    <col min="776" max="776" width="10.28515625" style="78" bestFit="1" customWidth="1"/>
    <col min="777" max="777" width="12.140625" style="78" bestFit="1" customWidth="1"/>
    <col min="778" max="778" width="11" style="78" bestFit="1" customWidth="1"/>
    <col min="779" max="779" width="10.28515625" style="78" bestFit="1" customWidth="1"/>
    <col min="780" max="781" width="17" style="78" bestFit="1" customWidth="1"/>
    <col min="782" max="782" width="12.140625" style="78" bestFit="1" customWidth="1"/>
    <col min="783" max="783" width="11" style="78" bestFit="1" customWidth="1"/>
    <col min="784" max="784" width="10.42578125" style="78" bestFit="1" customWidth="1"/>
    <col min="785" max="785" width="18.42578125" style="78" bestFit="1" customWidth="1"/>
    <col min="786" max="787" width="7.28515625" style="78" bestFit="1" customWidth="1"/>
    <col min="788" max="789" width="8.5703125" style="78" bestFit="1" customWidth="1"/>
    <col min="790" max="790" width="20.7109375" style="78" bestFit="1" customWidth="1"/>
    <col min="791" max="791" width="40.140625" style="78" bestFit="1" customWidth="1"/>
    <col min="792" max="792" width="25" style="78" bestFit="1" customWidth="1"/>
    <col min="793" max="1026" width="9.140625" style="78"/>
    <col min="1027" max="1027" width="40.140625" style="78" bestFit="1" customWidth="1"/>
    <col min="1028" max="1028" width="12.140625" style="78" bestFit="1" customWidth="1"/>
    <col min="1029" max="1029" width="14.5703125" style="78" bestFit="1" customWidth="1"/>
    <col min="1030" max="1030" width="12.140625" style="78" bestFit="1" customWidth="1"/>
    <col min="1031" max="1031" width="11" style="78" bestFit="1" customWidth="1"/>
    <col min="1032" max="1032" width="10.28515625" style="78" bestFit="1" customWidth="1"/>
    <col min="1033" max="1033" width="12.140625" style="78" bestFit="1" customWidth="1"/>
    <col min="1034" max="1034" width="11" style="78" bestFit="1" customWidth="1"/>
    <col min="1035" max="1035" width="10.28515625" style="78" bestFit="1" customWidth="1"/>
    <col min="1036" max="1037" width="17" style="78" bestFit="1" customWidth="1"/>
    <col min="1038" max="1038" width="12.140625" style="78" bestFit="1" customWidth="1"/>
    <col min="1039" max="1039" width="11" style="78" bestFit="1" customWidth="1"/>
    <col min="1040" max="1040" width="10.42578125" style="78" bestFit="1" customWidth="1"/>
    <col min="1041" max="1041" width="18.42578125" style="78" bestFit="1" customWidth="1"/>
    <col min="1042" max="1043" width="7.28515625" style="78" bestFit="1" customWidth="1"/>
    <col min="1044" max="1045" width="8.5703125" style="78" bestFit="1" customWidth="1"/>
    <col min="1046" max="1046" width="20.7109375" style="78" bestFit="1" customWidth="1"/>
    <col min="1047" max="1047" width="40.140625" style="78" bestFit="1" customWidth="1"/>
    <col min="1048" max="1048" width="25" style="78" bestFit="1" customWidth="1"/>
    <col min="1049" max="1282" width="9.140625" style="78"/>
    <col min="1283" max="1283" width="40.140625" style="78" bestFit="1" customWidth="1"/>
    <col min="1284" max="1284" width="12.140625" style="78" bestFit="1" customWidth="1"/>
    <col min="1285" max="1285" width="14.5703125" style="78" bestFit="1" customWidth="1"/>
    <col min="1286" max="1286" width="12.140625" style="78" bestFit="1" customWidth="1"/>
    <col min="1287" max="1287" width="11" style="78" bestFit="1" customWidth="1"/>
    <col min="1288" max="1288" width="10.28515625" style="78" bestFit="1" customWidth="1"/>
    <col min="1289" max="1289" width="12.140625" style="78" bestFit="1" customWidth="1"/>
    <col min="1290" max="1290" width="11" style="78" bestFit="1" customWidth="1"/>
    <col min="1291" max="1291" width="10.28515625" style="78" bestFit="1" customWidth="1"/>
    <col min="1292" max="1293" width="17" style="78" bestFit="1" customWidth="1"/>
    <col min="1294" max="1294" width="12.140625" style="78" bestFit="1" customWidth="1"/>
    <col min="1295" max="1295" width="11" style="78" bestFit="1" customWidth="1"/>
    <col min="1296" max="1296" width="10.42578125" style="78" bestFit="1" customWidth="1"/>
    <col min="1297" max="1297" width="18.42578125" style="78" bestFit="1" customWidth="1"/>
    <col min="1298" max="1299" width="7.28515625" style="78" bestFit="1" customWidth="1"/>
    <col min="1300" max="1301" width="8.5703125" style="78" bestFit="1" customWidth="1"/>
    <col min="1302" max="1302" width="20.7109375" style="78" bestFit="1" customWidth="1"/>
    <col min="1303" max="1303" width="40.140625" style="78" bestFit="1" customWidth="1"/>
    <col min="1304" max="1304" width="25" style="78" bestFit="1" customWidth="1"/>
    <col min="1305" max="1538" width="9.140625" style="78"/>
    <col min="1539" max="1539" width="40.140625" style="78" bestFit="1" customWidth="1"/>
    <col min="1540" max="1540" width="12.140625" style="78" bestFit="1" customWidth="1"/>
    <col min="1541" max="1541" width="14.5703125" style="78" bestFit="1" customWidth="1"/>
    <col min="1542" max="1542" width="12.140625" style="78" bestFit="1" customWidth="1"/>
    <col min="1543" max="1543" width="11" style="78" bestFit="1" customWidth="1"/>
    <col min="1544" max="1544" width="10.28515625" style="78" bestFit="1" customWidth="1"/>
    <col min="1545" max="1545" width="12.140625" style="78" bestFit="1" customWidth="1"/>
    <col min="1546" max="1546" width="11" style="78" bestFit="1" customWidth="1"/>
    <col min="1547" max="1547" width="10.28515625" style="78" bestFit="1" customWidth="1"/>
    <col min="1548" max="1549" width="17" style="78" bestFit="1" customWidth="1"/>
    <col min="1550" max="1550" width="12.140625" style="78" bestFit="1" customWidth="1"/>
    <col min="1551" max="1551" width="11" style="78" bestFit="1" customWidth="1"/>
    <col min="1552" max="1552" width="10.42578125" style="78" bestFit="1" customWidth="1"/>
    <col min="1553" max="1553" width="18.42578125" style="78" bestFit="1" customWidth="1"/>
    <col min="1554" max="1555" width="7.28515625" style="78" bestFit="1" customWidth="1"/>
    <col min="1556" max="1557" width="8.5703125" style="78" bestFit="1" customWidth="1"/>
    <col min="1558" max="1558" width="20.7109375" style="78" bestFit="1" customWidth="1"/>
    <col min="1559" max="1559" width="40.140625" style="78" bestFit="1" customWidth="1"/>
    <col min="1560" max="1560" width="25" style="78" bestFit="1" customWidth="1"/>
    <col min="1561" max="1794" width="9.140625" style="78"/>
    <col min="1795" max="1795" width="40.140625" style="78" bestFit="1" customWidth="1"/>
    <col min="1796" max="1796" width="12.140625" style="78" bestFit="1" customWidth="1"/>
    <col min="1797" max="1797" width="14.5703125" style="78" bestFit="1" customWidth="1"/>
    <col min="1798" max="1798" width="12.140625" style="78" bestFit="1" customWidth="1"/>
    <col min="1799" max="1799" width="11" style="78" bestFit="1" customWidth="1"/>
    <col min="1800" max="1800" width="10.28515625" style="78" bestFit="1" customWidth="1"/>
    <col min="1801" max="1801" width="12.140625" style="78" bestFit="1" customWidth="1"/>
    <col min="1802" max="1802" width="11" style="78" bestFit="1" customWidth="1"/>
    <col min="1803" max="1803" width="10.28515625" style="78" bestFit="1" customWidth="1"/>
    <col min="1804" max="1805" width="17" style="78" bestFit="1" customWidth="1"/>
    <col min="1806" max="1806" width="12.140625" style="78" bestFit="1" customWidth="1"/>
    <col min="1807" max="1807" width="11" style="78" bestFit="1" customWidth="1"/>
    <col min="1808" max="1808" width="10.42578125" style="78" bestFit="1" customWidth="1"/>
    <col min="1809" max="1809" width="18.42578125" style="78" bestFit="1" customWidth="1"/>
    <col min="1810" max="1811" width="7.28515625" style="78" bestFit="1" customWidth="1"/>
    <col min="1812" max="1813" width="8.5703125" style="78" bestFit="1" customWidth="1"/>
    <col min="1814" max="1814" width="20.7109375" style="78" bestFit="1" customWidth="1"/>
    <col min="1815" max="1815" width="40.140625" style="78" bestFit="1" customWidth="1"/>
    <col min="1816" max="1816" width="25" style="78" bestFit="1" customWidth="1"/>
    <col min="1817" max="2050" width="9.140625" style="78"/>
    <col min="2051" max="2051" width="40.140625" style="78" bestFit="1" customWidth="1"/>
    <col min="2052" max="2052" width="12.140625" style="78" bestFit="1" customWidth="1"/>
    <col min="2053" max="2053" width="14.5703125" style="78" bestFit="1" customWidth="1"/>
    <col min="2054" max="2054" width="12.140625" style="78" bestFit="1" customWidth="1"/>
    <col min="2055" max="2055" width="11" style="78" bestFit="1" customWidth="1"/>
    <col min="2056" max="2056" width="10.28515625" style="78" bestFit="1" customWidth="1"/>
    <col min="2057" max="2057" width="12.140625" style="78" bestFit="1" customWidth="1"/>
    <col min="2058" max="2058" width="11" style="78" bestFit="1" customWidth="1"/>
    <col min="2059" max="2059" width="10.28515625" style="78" bestFit="1" customWidth="1"/>
    <col min="2060" max="2061" width="17" style="78" bestFit="1" customWidth="1"/>
    <col min="2062" max="2062" width="12.140625" style="78" bestFit="1" customWidth="1"/>
    <col min="2063" max="2063" width="11" style="78" bestFit="1" customWidth="1"/>
    <col min="2064" max="2064" width="10.42578125" style="78" bestFit="1" customWidth="1"/>
    <col min="2065" max="2065" width="18.42578125" style="78" bestFit="1" customWidth="1"/>
    <col min="2066" max="2067" width="7.28515625" style="78" bestFit="1" customWidth="1"/>
    <col min="2068" max="2069" width="8.5703125" style="78" bestFit="1" customWidth="1"/>
    <col min="2070" max="2070" width="20.7109375" style="78" bestFit="1" customWidth="1"/>
    <col min="2071" max="2071" width="40.140625" style="78" bestFit="1" customWidth="1"/>
    <col min="2072" max="2072" width="25" style="78" bestFit="1" customWidth="1"/>
    <col min="2073" max="2306" width="9.140625" style="78"/>
    <col min="2307" max="2307" width="40.140625" style="78" bestFit="1" customWidth="1"/>
    <col min="2308" max="2308" width="12.140625" style="78" bestFit="1" customWidth="1"/>
    <col min="2309" max="2309" width="14.5703125" style="78" bestFit="1" customWidth="1"/>
    <col min="2310" max="2310" width="12.140625" style="78" bestFit="1" customWidth="1"/>
    <col min="2311" max="2311" width="11" style="78" bestFit="1" customWidth="1"/>
    <col min="2312" max="2312" width="10.28515625" style="78" bestFit="1" customWidth="1"/>
    <col min="2313" max="2313" width="12.140625" style="78" bestFit="1" customWidth="1"/>
    <col min="2314" max="2314" width="11" style="78" bestFit="1" customWidth="1"/>
    <col min="2315" max="2315" width="10.28515625" style="78" bestFit="1" customWidth="1"/>
    <col min="2316" max="2317" width="17" style="78" bestFit="1" customWidth="1"/>
    <col min="2318" max="2318" width="12.140625" style="78" bestFit="1" customWidth="1"/>
    <col min="2319" max="2319" width="11" style="78" bestFit="1" customWidth="1"/>
    <col min="2320" max="2320" width="10.42578125" style="78" bestFit="1" customWidth="1"/>
    <col min="2321" max="2321" width="18.42578125" style="78" bestFit="1" customWidth="1"/>
    <col min="2322" max="2323" width="7.28515625" style="78" bestFit="1" customWidth="1"/>
    <col min="2324" max="2325" width="8.5703125" style="78" bestFit="1" customWidth="1"/>
    <col min="2326" max="2326" width="20.7109375" style="78" bestFit="1" customWidth="1"/>
    <col min="2327" max="2327" width="40.140625" style="78" bestFit="1" customWidth="1"/>
    <col min="2328" max="2328" width="25" style="78" bestFit="1" customWidth="1"/>
    <col min="2329" max="2562" width="9.140625" style="78"/>
    <col min="2563" max="2563" width="40.140625" style="78" bestFit="1" customWidth="1"/>
    <col min="2564" max="2564" width="12.140625" style="78" bestFit="1" customWidth="1"/>
    <col min="2565" max="2565" width="14.5703125" style="78" bestFit="1" customWidth="1"/>
    <col min="2566" max="2566" width="12.140625" style="78" bestFit="1" customWidth="1"/>
    <col min="2567" max="2567" width="11" style="78" bestFit="1" customWidth="1"/>
    <col min="2568" max="2568" width="10.28515625" style="78" bestFit="1" customWidth="1"/>
    <col min="2569" max="2569" width="12.140625" style="78" bestFit="1" customWidth="1"/>
    <col min="2570" max="2570" width="11" style="78" bestFit="1" customWidth="1"/>
    <col min="2571" max="2571" width="10.28515625" style="78" bestFit="1" customWidth="1"/>
    <col min="2572" max="2573" width="17" style="78" bestFit="1" customWidth="1"/>
    <col min="2574" max="2574" width="12.140625" style="78" bestFit="1" customWidth="1"/>
    <col min="2575" max="2575" width="11" style="78" bestFit="1" customWidth="1"/>
    <col min="2576" max="2576" width="10.42578125" style="78" bestFit="1" customWidth="1"/>
    <col min="2577" max="2577" width="18.42578125" style="78" bestFit="1" customWidth="1"/>
    <col min="2578" max="2579" width="7.28515625" style="78" bestFit="1" customWidth="1"/>
    <col min="2580" max="2581" width="8.5703125" style="78" bestFit="1" customWidth="1"/>
    <col min="2582" max="2582" width="20.7109375" style="78" bestFit="1" customWidth="1"/>
    <col min="2583" max="2583" width="40.140625" style="78" bestFit="1" customWidth="1"/>
    <col min="2584" max="2584" width="25" style="78" bestFit="1" customWidth="1"/>
    <col min="2585" max="2818" width="9.140625" style="78"/>
    <col min="2819" max="2819" width="40.140625" style="78" bestFit="1" customWidth="1"/>
    <col min="2820" max="2820" width="12.140625" style="78" bestFit="1" customWidth="1"/>
    <col min="2821" max="2821" width="14.5703125" style="78" bestFit="1" customWidth="1"/>
    <col min="2822" max="2822" width="12.140625" style="78" bestFit="1" customWidth="1"/>
    <col min="2823" max="2823" width="11" style="78" bestFit="1" customWidth="1"/>
    <col min="2824" max="2824" width="10.28515625" style="78" bestFit="1" customWidth="1"/>
    <col min="2825" max="2825" width="12.140625" style="78" bestFit="1" customWidth="1"/>
    <col min="2826" max="2826" width="11" style="78" bestFit="1" customWidth="1"/>
    <col min="2827" max="2827" width="10.28515625" style="78" bestFit="1" customWidth="1"/>
    <col min="2828" max="2829" width="17" style="78" bestFit="1" customWidth="1"/>
    <col min="2830" max="2830" width="12.140625" style="78" bestFit="1" customWidth="1"/>
    <col min="2831" max="2831" width="11" style="78" bestFit="1" customWidth="1"/>
    <col min="2832" max="2832" width="10.42578125" style="78" bestFit="1" customWidth="1"/>
    <col min="2833" max="2833" width="18.42578125" style="78" bestFit="1" customWidth="1"/>
    <col min="2834" max="2835" width="7.28515625" style="78" bestFit="1" customWidth="1"/>
    <col min="2836" max="2837" width="8.5703125" style="78" bestFit="1" customWidth="1"/>
    <col min="2838" max="2838" width="20.7109375" style="78" bestFit="1" customWidth="1"/>
    <col min="2839" max="2839" width="40.140625" style="78" bestFit="1" customWidth="1"/>
    <col min="2840" max="2840" width="25" style="78" bestFit="1" customWidth="1"/>
    <col min="2841" max="3074" width="9.140625" style="78"/>
    <col min="3075" max="3075" width="40.140625" style="78" bestFit="1" customWidth="1"/>
    <col min="3076" max="3076" width="12.140625" style="78" bestFit="1" customWidth="1"/>
    <col min="3077" max="3077" width="14.5703125" style="78" bestFit="1" customWidth="1"/>
    <col min="3078" max="3078" width="12.140625" style="78" bestFit="1" customWidth="1"/>
    <col min="3079" max="3079" width="11" style="78" bestFit="1" customWidth="1"/>
    <col min="3080" max="3080" width="10.28515625" style="78" bestFit="1" customWidth="1"/>
    <col min="3081" max="3081" width="12.140625" style="78" bestFit="1" customWidth="1"/>
    <col min="3082" max="3082" width="11" style="78" bestFit="1" customWidth="1"/>
    <col min="3083" max="3083" width="10.28515625" style="78" bestFit="1" customWidth="1"/>
    <col min="3084" max="3085" width="17" style="78" bestFit="1" customWidth="1"/>
    <col min="3086" max="3086" width="12.140625" style="78" bestFit="1" customWidth="1"/>
    <col min="3087" max="3087" width="11" style="78" bestFit="1" customWidth="1"/>
    <col min="3088" max="3088" width="10.42578125" style="78" bestFit="1" customWidth="1"/>
    <col min="3089" max="3089" width="18.42578125" style="78" bestFit="1" customWidth="1"/>
    <col min="3090" max="3091" width="7.28515625" style="78" bestFit="1" customWidth="1"/>
    <col min="3092" max="3093" width="8.5703125" style="78" bestFit="1" customWidth="1"/>
    <col min="3094" max="3094" width="20.7109375" style="78" bestFit="1" customWidth="1"/>
    <col min="3095" max="3095" width="40.140625" style="78" bestFit="1" customWidth="1"/>
    <col min="3096" max="3096" width="25" style="78" bestFit="1" customWidth="1"/>
    <col min="3097" max="3330" width="9.140625" style="78"/>
    <col min="3331" max="3331" width="40.140625" style="78" bestFit="1" customWidth="1"/>
    <col min="3332" max="3332" width="12.140625" style="78" bestFit="1" customWidth="1"/>
    <col min="3333" max="3333" width="14.5703125" style="78" bestFit="1" customWidth="1"/>
    <col min="3334" max="3334" width="12.140625" style="78" bestFit="1" customWidth="1"/>
    <col min="3335" max="3335" width="11" style="78" bestFit="1" customWidth="1"/>
    <col min="3336" max="3336" width="10.28515625" style="78" bestFit="1" customWidth="1"/>
    <col min="3337" max="3337" width="12.140625" style="78" bestFit="1" customWidth="1"/>
    <col min="3338" max="3338" width="11" style="78" bestFit="1" customWidth="1"/>
    <col min="3339" max="3339" width="10.28515625" style="78" bestFit="1" customWidth="1"/>
    <col min="3340" max="3341" width="17" style="78" bestFit="1" customWidth="1"/>
    <col min="3342" max="3342" width="12.140625" style="78" bestFit="1" customWidth="1"/>
    <col min="3343" max="3343" width="11" style="78" bestFit="1" customWidth="1"/>
    <col min="3344" max="3344" width="10.42578125" style="78" bestFit="1" customWidth="1"/>
    <col min="3345" max="3345" width="18.42578125" style="78" bestFit="1" customWidth="1"/>
    <col min="3346" max="3347" width="7.28515625" style="78" bestFit="1" customWidth="1"/>
    <col min="3348" max="3349" width="8.5703125" style="78" bestFit="1" customWidth="1"/>
    <col min="3350" max="3350" width="20.7109375" style="78" bestFit="1" customWidth="1"/>
    <col min="3351" max="3351" width="40.140625" style="78" bestFit="1" customWidth="1"/>
    <col min="3352" max="3352" width="25" style="78" bestFit="1" customWidth="1"/>
    <col min="3353" max="3586" width="9.140625" style="78"/>
    <col min="3587" max="3587" width="40.140625" style="78" bestFit="1" customWidth="1"/>
    <col min="3588" max="3588" width="12.140625" style="78" bestFit="1" customWidth="1"/>
    <col min="3589" max="3589" width="14.5703125" style="78" bestFit="1" customWidth="1"/>
    <col min="3590" max="3590" width="12.140625" style="78" bestFit="1" customWidth="1"/>
    <col min="3591" max="3591" width="11" style="78" bestFit="1" customWidth="1"/>
    <col min="3592" max="3592" width="10.28515625" style="78" bestFit="1" customWidth="1"/>
    <col min="3593" max="3593" width="12.140625" style="78" bestFit="1" customWidth="1"/>
    <col min="3594" max="3594" width="11" style="78" bestFit="1" customWidth="1"/>
    <col min="3595" max="3595" width="10.28515625" style="78" bestFit="1" customWidth="1"/>
    <col min="3596" max="3597" width="17" style="78" bestFit="1" customWidth="1"/>
    <col min="3598" max="3598" width="12.140625" style="78" bestFit="1" customWidth="1"/>
    <col min="3599" max="3599" width="11" style="78" bestFit="1" customWidth="1"/>
    <col min="3600" max="3600" width="10.42578125" style="78" bestFit="1" customWidth="1"/>
    <col min="3601" max="3601" width="18.42578125" style="78" bestFit="1" customWidth="1"/>
    <col min="3602" max="3603" width="7.28515625" style="78" bestFit="1" customWidth="1"/>
    <col min="3604" max="3605" width="8.5703125" style="78" bestFit="1" customWidth="1"/>
    <col min="3606" max="3606" width="20.7109375" style="78" bestFit="1" customWidth="1"/>
    <col min="3607" max="3607" width="40.140625" style="78" bestFit="1" customWidth="1"/>
    <col min="3608" max="3608" width="25" style="78" bestFit="1" customWidth="1"/>
    <col min="3609" max="3842" width="9.140625" style="78"/>
    <col min="3843" max="3843" width="40.140625" style="78" bestFit="1" customWidth="1"/>
    <col min="3844" max="3844" width="12.140625" style="78" bestFit="1" customWidth="1"/>
    <col min="3845" max="3845" width="14.5703125" style="78" bestFit="1" customWidth="1"/>
    <col min="3846" max="3846" width="12.140625" style="78" bestFit="1" customWidth="1"/>
    <col min="3847" max="3847" width="11" style="78" bestFit="1" customWidth="1"/>
    <col min="3848" max="3848" width="10.28515625" style="78" bestFit="1" customWidth="1"/>
    <col min="3849" max="3849" width="12.140625" style="78" bestFit="1" customWidth="1"/>
    <col min="3850" max="3850" width="11" style="78" bestFit="1" customWidth="1"/>
    <col min="3851" max="3851" width="10.28515625" style="78" bestFit="1" customWidth="1"/>
    <col min="3852" max="3853" width="17" style="78" bestFit="1" customWidth="1"/>
    <col min="3854" max="3854" width="12.140625" style="78" bestFit="1" customWidth="1"/>
    <col min="3855" max="3855" width="11" style="78" bestFit="1" customWidth="1"/>
    <col min="3856" max="3856" width="10.42578125" style="78" bestFit="1" customWidth="1"/>
    <col min="3857" max="3857" width="18.42578125" style="78" bestFit="1" customWidth="1"/>
    <col min="3858" max="3859" width="7.28515625" style="78" bestFit="1" customWidth="1"/>
    <col min="3860" max="3861" width="8.5703125" style="78" bestFit="1" customWidth="1"/>
    <col min="3862" max="3862" width="20.7109375" style="78" bestFit="1" customWidth="1"/>
    <col min="3863" max="3863" width="40.140625" style="78" bestFit="1" customWidth="1"/>
    <col min="3864" max="3864" width="25" style="78" bestFit="1" customWidth="1"/>
    <col min="3865" max="4098" width="9.140625" style="78"/>
    <col min="4099" max="4099" width="40.140625" style="78" bestFit="1" customWidth="1"/>
    <col min="4100" max="4100" width="12.140625" style="78" bestFit="1" customWidth="1"/>
    <col min="4101" max="4101" width="14.5703125" style="78" bestFit="1" customWidth="1"/>
    <col min="4102" max="4102" width="12.140625" style="78" bestFit="1" customWidth="1"/>
    <col min="4103" max="4103" width="11" style="78" bestFit="1" customWidth="1"/>
    <col min="4104" max="4104" width="10.28515625" style="78" bestFit="1" customWidth="1"/>
    <col min="4105" max="4105" width="12.140625" style="78" bestFit="1" customWidth="1"/>
    <col min="4106" max="4106" width="11" style="78" bestFit="1" customWidth="1"/>
    <col min="4107" max="4107" width="10.28515625" style="78" bestFit="1" customWidth="1"/>
    <col min="4108" max="4109" width="17" style="78" bestFit="1" customWidth="1"/>
    <col min="4110" max="4110" width="12.140625" style="78" bestFit="1" customWidth="1"/>
    <col min="4111" max="4111" width="11" style="78" bestFit="1" customWidth="1"/>
    <col min="4112" max="4112" width="10.42578125" style="78" bestFit="1" customWidth="1"/>
    <col min="4113" max="4113" width="18.42578125" style="78" bestFit="1" customWidth="1"/>
    <col min="4114" max="4115" width="7.28515625" style="78" bestFit="1" customWidth="1"/>
    <col min="4116" max="4117" width="8.5703125" style="78" bestFit="1" customWidth="1"/>
    <col min="4118" max="4118" width="20.7109375" style="78" bestFit="1" customWidth="1"/>
    <col min="4119" max="4119" width="40.140625" style="78" bestFit="1" customWidth="1"/>
    <col min="4120" max="4120" width="25" style="78" bestFit="1" customWidth="1"/>
    <col min="4121" max="4354" width="9.140625" style="78"/>
    <col min="4355" max="4355" width="40.140625" style="78" bestFit="1" customWidth="1"/>
    <col min="4356" max="4356" width="12.140625" style="78" bestFit="1" customWidth="1"/>
    <col min="4357" max="4357" width="14.5703125" style="78" bestFit="1" customWidth="1"/>
    <col min="4358" max="4358" width="12.140625" style="78" bestFit="1" customWidth="1"/>
    <col min="4359" max="4359" width="11" style="78" bestFit="1" customWidth="1"/>
    <col min="4360" max="4360" width="10.28515625" style="78" bestFit="1" customWidth="1"/>
    <col min="4361" max="4361" width="12.140625" style="78" bestFit="1" customWidth="1"/>
    <col min="4362" max="4362" width="11" style="78" bestFit="1" customWidth="1"/>
    <col min="4363" max="4363" width="10.28515625" style="78" bestFit="1" customWidth="1"/>
    <col min="4364" max="4365" width="17" style="78" bestFit="1" customWidth="1"/>
    <col min="4366" max="4366" width="12.140625" style="78" bestFit="1" customWidth="1"/>
    <col min="4367" max="4367" width="11" style="78" bestFit="1" customWidth="1"/>
    <col min="4368" max="4368" width="10.42578125" style="78" bestFit="1" customWidth="1"/>
    <col min="4369" max="4369" width="18.42578125" style="78" bestFit="1" customWidth="1"/>
    <col min="4370" max="4371" width="7.28515625" style="78" bestFit="1" customWidth="1"/>
    <col min="4372" max="4373" width="8.5703125" style="78" bestFit="1" customWidth="1"/>
    <col min="4374" max="4374" width="20.7109375" style="78" bestFit="1" customWidth="1"/>
    <col min="4375" max="4375" width="40.140625" style="78" bestFit="1" customWidth="1"/>
    <col min="4376" max="4376" width="25" style="78" bestFit="1" customWidth="1"/>
    <col min="4377" max="4610" width="9.140625" style="78"/>
    <col min="4611" max="4611" width="40.140625" style="78" bestFit="1" customWidth="1"/>
    <col min="4612" max="4612" width="12.140625" style="78" bestFit="1" customWidth="1"/>
    <col min="4613" max="4613" width="14.5703125" style="78" bestFit="1" customWidth="1"/>
    <col min="4614" max="4614" width="12.140625" style="78" bestFit="1" customWidth="1"/>
    <col min="4615" max="4615" width="11" style="78" bestFit="1" customWidth="1"/>
    <col min="4616" max="4616" width="10.28515625" style="78" bestFit="1" customWidth="1"/>
    <col min="4617" max="4617" width="12.140625" style="78" bestFit="1" customWidth="1"/>
    <col min="4618" max="4618" width="11" style="78" bestFit="1" customWidth="1"/>
    <col min="4619" max="4619" width="10.28515625" style="78" bestFit="1" customWidth="1"/>
    <col min="4620" max="4621" width="17" style="78" bestFit="1" customWidth="1"/>
    <col min="4622" max="4622" width="12.140625" style="78" bestFit="1" customWidth="1"/>
    <col min="4623" max="4623" width="11" style="78" bestFit="1" customWidth="1"/>
    <col min="4624" max="4624" width="10.42578125" style="78" bestFit="1" customWidth="1"/>
    <col min="4625" max="4625" width="18.42578125" style="78" bestFit="1" customWidth="1"/>
    <col min="4626" max="4627" width="7.28515625" style="78" bestFit="1" customWidth="1"/>
    <col min="4628" max="4629" width="8.5703125" style="78" bestFit="1" customWidth="1"/>
    <col min="4630" max="4630" width="20.7109375" style="78" bestFit="1" customWidth="1"/>
    <col min="4631" max="4631" width="40.140625" style="78" bestFit="1" customWidth="1"/>
    <col min="4632" max="4632" width="25" style="78" bestFit="1" customWidth="1"/>
    <col min="4633" max="4866" width="9.140625" style="78"/>
    <col min="4867" max="4867" width="40.140625" style="78" bestFit="1" customWidth="1"/>
    <col min="4868" max="4868" width="12.140625" style="78" bestFit="1" customWidth="1"/>
    <col min="4869" max="4869" width="14.5703125" style="78" bestFit="1" customWidth="1"/>
    <col min="4870" max="4870" width="12.140625" style="78" bestFit="1" customWidth="1"/>
    <col min="4871" max="4871" width="11" style="78" bestFit="1" customWidth="1"/>
    <col min="4872" max="4872" width="10.28515625" style="78" bestFit="1" customWidth="1"/>
    <col min="4873" max="4873" width="12.140625" style="78" bestFit="1" customWidth="1"/>
    <col min="4874" max="4874" width="11" style="78" bestFit="1" customWidth="1"/>
    <col min="4875" max="4875" width="10.28515625" style="78" bestFit="1" customWidth="1"/>
    <col min="4876" max="4877" width="17" style="78" bestFit="1" customWidth="1"/>
    <col min="4878" max="4878" width="12.140625" style="78" bestFit="1" customWidth="1"/>
    <col min="4879" max="4879" width="11" style="78" bestFit="1" customWidth="1"/>
    <col min="4880" max="4880" width="10.42578125" style="78" bestFit="1" customWidth="1"/>
    <col min="4881" max="4881" width="18.42578125" style="78" bestFit="1" customWidth="1"/>
    <col min="4882" max="4883" width="7.28515625" style="78" bestFit="1" customWidth="1"/>
    <col min="4884" max="4885" width="8.5703125" style="78" bestFit="1" customWidth="1"/>
    <col min="4886" max="4886" width="20.7109375" style="78" bestFit="1" customWidth="1"/>
    <col min="4887" max="4887" width="40.140625" style="78" bestFit="1" customWidth="1"/>
    <col min="4888" max="4888" width="25" style="78" bestFit="1" customWidth="1"/>
    <col min="4889" max="5122" width="9.140625" style="78"/>
    <col min="5123" max="5123" width="40.140625" style="78" bestFit="1" customWidth="1"/>
    <col min="5124" max="5124" width="12.140625" style="78" bestFit="1" customWidth="1"/>
    <col min="5125" max="5125" width="14.5703125" style="78" bestFit="1" customWidth="1"/>
    <col min="5126" max="5126" width="12.140625" style="78" bestFit="1" customWidth="1"/>
    <col min="5127" max="5127" width="11" style="78" bestFit="1" customWidth="1"/>
    <col min="5128" max="5128" width="10.28515625" style="78" bestFit="1" customWidth="1"/>
    <col min="5129" max="5129" width="12.140625" style="78" bestFit="1" customWidth="1"/>
    <col min="5130" max="5130" width="11" style="78" bestFit="1" customWidth="1"/>
    <col min="5131" max="5131" width="10.28515625" style="78" bestFit="1" customWidth="1"/>
    <col min="5132" max="5133" width="17" style="78" bestFit="1" customWidth="1"/>
    <col min="5134" max="5134" width="12.140625" style="78" bestFit="1" customWidth="1"/>
    <col min="5135" max="5135" width="11" style="78" bestFit="1" customWidth="1"/>
    <col min="5136" max="5136" width="10.42578125" style="78" bestFit="1" customWidth="1"/>
    <col min="5137" max="5137" width="18.42578125" style="78" bestFit="1" customWidth="1"/>
    <col min="5138" max="5139" width="7.28515625" style="78" bestFit="1" customWidth="1"/>
    <col min="5140" max="5141" width="8.5703125" style="78" bestFit="1" customWidth="1"/>
    <col min="5142" max="5142" width="20.7109375" style="78" bestFit="1" customWidth="1"/>
    <col min="5143" max="5143" width="40.140625" style="78" bestFit="1" customWidth="1"/>
    <col min="5144" max="5144" width="25" style="78" bestFit="1" customWidth="1"/>
    <col min="5145" max="5378" width="9.140625" style="78"/>
    <col min="5379" max="5379" width="40.140625" style="78" bestFit="1" customWidth="1"/>
    <col min="5380" max="5380" width="12.140625" style="78" bestFit="1" customWidth="1"/>
    <col min="5381" max="5381" width="14.5703125" style="78" bestFit="1" customWidth="1"/>
    <col min="5382" max="5382" width="12.140625" style="78" bestFit="1" customWidth="1"/>
    <col min="5383" max="5383" width="11" style="78" bestFit="1" customWidth="1"/>
    <col min="5384" max="5384" width="10.28515625" style="78" bestFit="1" customWidth="1"/>
    <col min="5385" max="5385" width="12.140625" style="78" bestFit="1" customWidth="1"/>
    <col min="5386" max="5386" width="11" style="78" bestFit="1" customWidth="1"/>
    <col min="5387" max="5387" width="10.28515625" style="78" bestFit="1" customWidth="1"/>
    <col min="5388" max="5389" width="17" style="78" bestFit="1" customWidth="1"/>
    <col min="5390" max="5390" width="12.140625" style="78" bestFit="1" customWidth="1"/>
    <col min="5391" max="5391" width="11" style="78" bestFit="1" customWidth="1"/>
    <col min="5392" max="5392" width="10.42578125" style="78" bestFit="1" customWidth="1"/>
    <col min="5393" max="5393" width="18.42578125" style="78" bestFit="1" customWidth="1"/>
    <col min="5394" max="5395" width="7.28515625" style="78" bestFit="1" customWidth="1"/>
    <col min="5396" max="5397" width="8.5703125" style="78" bestFit="1" customWidth="1"/>
    <col min="5398" max="5398" width="20.7109375" style="78" bestFit="1" customWidth="1"/>
    <col min="5399" max="5399" width="40.140625" style="78" bestFit="1" customWidth="1"/>
    <col min="5400" max="5400" width="25" style="78" bestFit="1" customWidth="1"/>
    <col min="5401" max="5634" width="9.140625" style="78"/>
    <col min="5635" max="5635" width="40.140625" style="78" bestFit="1" customWidth="1"/>
    <col min="5636" max="5636" width="12.140625" style="78" bestFit="1" customWidth="1"/>
    <col min="5637" max="5637" width="14.5703125" style="78" bestFit="1" customWidth="1"/>
    <col min="5638" max="5638" width="12.140625" style="78" bestFit="1" customWidth="1"/>
    <col min="5639" max="5639" width="11" style="78" bestFit="1" customWidth="1"/>
    <col min="5640" max="5640" width="10.28515625" style="78" bestFit="1" customWidth="1"/>
    <col min="5641" max="5641" width="12.140625" style="78" bestFit="1" customWidth="1"/>
    <col min="5642" max="5642" width="11" style="78" bestFit="1" customWidth="1"/>
    <col min="5643" max="5643" width="10.28515625" style="78" bestFit="1" customWidth="1"/>
    <col min="5644" max="5645" width="17" style="78" bestFit="1" customWidth="1"/>
    <col min="5646" max="5646" width="12.140625" style="78" bestFit="1" customWidth="1"/>
    <col min="5647" max="5647" width="11" style="78" bestFit="1" customWidth="1"/>
    <col min="5648" max="5648" width="10.42578125" style="78" bestFit="1" customWidth="1"/>
    <col min="5649" max="5649" width="18.42578125" style="78" bestFit="1" customWidth="1"/>
    <col min="5650" max="5651" width="7.28515625" style="78" bestFit="1" customWidth="1"/>
    <col min="5652" max="5653" width="8.5703125" style="78" bestFit="1" customWidth="1"/>
    <col min="5654" max="5654" width="20.7109375" style="78" bestFit="1" customWidth="1"/>
    <col min="5655" max="5655" width="40.140625" style="78" bestFit="1" customWidth="1"/>
    <col min="5656" max="5656" width="25" style="78" bestFit="1" customWidth="1"/>
    <col min="5657" max="5890" width="9.140625" style="78"/>
    <col min="5891" max="5891" width="40.140625" style="78" bestFit="1" customWidth="1"/>
    <col min="5892" max="5892" width="12.140625" style="78" bestFit="1" customWidth="1"/>
    <col min="5893" max="5893" width="14.5703125" style="78" bestFit="1" customWidth="1"/>
    <col min="5894" max="5894" width="12.140625" style="78" bestFit="1" customWidth="1"/>
    <col min="5895" max="5895" width="11" style="78" bestFit="1" customWidth="1"/>
    <col min="5896" max="5896" width="10.28515625" style="78" bestFit="1" customWidth="1"/>
    <col min="5897" max="5897" width="12.140625" style="78" bestFit="1" customWidth="1"/>
    <col min="5898" max="5898" width="11" style="78" bestFit="1" customWidth="1"/>
    <col min="5899" max="5899" width="10.28515625" style="78" bestFit="1" customWidth="1"/>
    <col min="5900" max="5901" width="17" style="78" bestFit="1" customWidth="1"/>
    <col min="5902" max="5902" width="12.140625" style="78" bestFit="1" customWidth="1"/>
    <col min="5903" max="5903" width="11" style="78" bestFit="1" customWidth="1"/>
    <col min="5904" max="5904" width="10.42578125" style="78" bestFit="1" customWidth="1"/>
    <col min="5905" max="5905" width="18.42578125" style="78" bestFit="1" customWidth="1"/>
    <col min="5906" max="5907" width="7.28515625" style="78" bestFit="1" customWidth="1"/>
    <col min="5908" max="5909" width="8.5703125" style="78" bestFit="1" customWidth="1"/>
    <col min="5910" max="5910" width="20.7109375" style="78" bestFit="1" customWidth="1"/>
    <col min="5911" max="5911" width="40.140625" style="78" bestFit="1" customWidth="1"/>
    <col min="5912" max="5912" width="25" style="78" bestFit="1" customWidth="1"/>
    <col min="5913" max="6146" width="9.140625" style="78"/>
    <col min="6147" max="6147" width="40.140625" style="78" bestFit="1" customWidth="1"/>
    <col min="6148" max="6148" width="12.140625" style="78" bestFit="1" customWidth="1"/>
    <col min="6149" max="6149" width="14.5703125" style="78" bestFit="1" customWidth="1"/>
    <col min="6150" max="6150" width="12.140625" style="78" bestFit="1" customWidth="1"/>
    <col min="6151" max="6151" width="11" style="78" bestFit="1" customWidth="1"/>
    <col min="6152" max="6152" width="10.28515625" style="78" bestFit="1" customWidth="1"/>
    <col min="6153" max="6153" width="12.140625" style="78" bestFit="1" customWidth="1"/>
    <col min="6154" max="6154" width="11" style="78" bestFit="1" customWidth="1"/>
    <col min="6155" max="6155" width="10.28515625" style="78" bestFit="1" customWidth="1"/>
    <col min="6156" max="6157" width="17" style="78" bestFit="1" customWidth="1"/>
    <col min="6158" max="6158" width="12.140625" style="78" bestFit="1" customWidth="1"/>
    <col min="6159" max="6159" width="11" style="78" bestFit="1" customWidth="1"/>
    <col min="6160" max="6160" width="10.42578125" style="78" bestFit="1" customWidth="1"/>
    <col min="6161" max="6161" width="18.42578125" style="78" bestFit="1" customWidth="1"/>
    <col min="6162" max="6163" width="7.28515625" style="78" bestFit="1" customWidth="1"/>
    <col min="6164" max="6165" width="8.5703125" style="78" bestFit="1" customWidth="1"/>
    <col min="6166" max="6166" width="20.7109375" style="78" bestFit="1" customWidth="1"/>
    <col min="6167" max="6167" width="40.140625" style="78" bestFit="1" customWidth="1"/>
    <col min="6168" max="6168" width="25" style="78" bestFit="1" customWidth="1"/>
    <col min="6169" max="6402" width="9.140625" style="78"/>
    <col min="6403" max="6403" width="40.140625" style="78" bestFit="1" customWidth="1"/>
    <col min="6404" max="6404" width="12.140625" style="78" bestFit="1" customWidth="1"/>
    <col min="6405" max="6405" width="14.5703125" style="78" bestFit="1" customWidth="1"/>
    <col min="6406" max="6406" width="12.140625" style="78" bestFit="1" customWidth="1"/>
    <col min="6407" max="6407" width="11" style="78" bestFit="1" customWidth="1"/>
    <col min="6408" max="6408" width="10.28515625" style="78" bestFit="1" customWidth="1"/>
    <col min="6409" max="6409" width="12.140625" style="78" bestFit="1" customWidth="1"/>
    <col min="6410" max="6410" width="11" style="78" bestFit="1" customWidth="1"/>
    <col min="6411" max="6411" width="10.28515625" style="78" bestFit="1" customWidth="1"/>
    <col min="6412" max="6413" width="17" style="78" bestFit="1" customWidth="1"/>
    <col min="6414" max="6414" width="12.140625" style="78" bestFit="1" customWidth="1"/>
    <col min="6415" max="6415" width="11" style="78" bestFit="1" customWidth="1"/>
    <col min="6416" max="6416" width="10.42578125" style="78" bestFit="1" customWidth="1"/>
    <col min="6417" max="6417" width="18.42578125" style="78" bestFit="1" customWidth="1"/>
    <col min="6418" max="6419" width="7.28515625" style="78" bestFit="1" customWidth="1"/>
    <col min="6420" max="6421" width="8.5703125" style="78" bestFit="1" customWidth="1"/>
    <col min="6422" max="6422" width="20.7109375" style="78" bestFit="1" customWidth="1"/>
    <col min="6423" max="6423" width="40.140625" style="78" bestFit="1" customWidth="1"/>
    <col min="6424" max="6424" width="25" style="78" bestFit="1" customWidth="1"/>
    <col min="6425" max="6658" width="9.140625" style="78"/>
    <col min="6659" max="6659" width="40.140625" style="78" bestFit="1" customWidth="1"/>
    <col min="6660" max="6660" width="12.140625" style="78" bestFit="1" customWidth="1"/>
    <col min="6661" max="6661" width="14.5703125" style="78" bestFit="1" customWidth="1"/>
    <col min="6662" max="6662" width="12.140625" style="78" bestFit="1" customWidth="1"/>
    <col min="6663" max="6663" width="11" style="78" bestFit="1" customWidth="1"/>
    <col min="6664" max="6664" width="10.28515625" style="78" bestFit="1" customWidth="1"/>
    <col min="6665" max="6665" width="12.140625" style="78" bestFit="1" customWidth="1"/>
    <col min="6666" max="6666" width="11" style="78" bestFit="1" customWidth="1"/>
    <col min="6667" max="6667" width="10.28515625" style="78" bestFit="1" customWidth="1"/>
    <col min="6668" max="6669" width="17" style="78" bestFit="1" customWidth="1"/>
    <col min="6670" max="6670" width="12.140625" style="78" bestFit="1" customWidth="1"/>
    <col min="6671" max="6671" width="11" style="78" bestFit="1" customWidth="1"/>
    <col min="6672" max="6672" width="10.42578125" style="78" bestFit="1" customWidth="1"/>
    <col min="6673" max="6673" width="18.42578125" style="78" bestFit="1" customWidth="1"/>
    <col min="6674" max="6675" width="7.28515625" style="78" bestFit="1" customWidth="1"/>
    <col min="6676" max="6677" width="8.5703125" style="78" bestFit="1" customWidth="1"/>
    <col min="6678" max="6678" width="20.7109375" style="78" bestFit="1" customWidth="1"/>
    <col min="6679" max="6679" width="40.140625" style="78" bestFit="1" customWidth="1"/>
    <col min="6680" max="6680" width="25" style="78" bestFit="1" customWidth="1"/>
    <col min="6681" max="6914" width="9.140625" style="78"/>
    <col min="6915" max="6915" width="40.140625" style="78" bestFit="1" customWidth="1"/>
    <col min="6916" max="6916" width="12.140625" style="78" bestFit="1" customWidth="1"/>
    <col min="6917" max="6917" width="14.5703125" style="78" bestFit="1" customWidth="1"/>
    <col min="6918" max="6918" width="12.140625" style="78" bestFit="1" customWidth="1"/>
    <col min="6919" max="6919" width="11" style="78" bestFit="1" customWidth="1"/>
    <col min="6920" max="6920" width="10.28515625" style="78" bestFit="1" customWidth="1"/>
    <col min="6921" max="6921" width="12.140625" style="78" bestFit="1" customWidth="1"/>
    <col min="6922" max="6922" width="11" style="78" bestFit="1" customWidth="1"/>
    <col min="6923" max="6923" width="10.28515625" style="78" bestFit="1" customWidth="1"/>
    <col min="6924" max="6925" width="17" style="78" bestFit="1" customWidth="1"/>
    <col min="6926" max="6926" width="12.140625" style="78" bestFit="1" customWidth="1"/>
    <col min="6927" max="6927" width="11" style="78" bestFit="1" customWidth="1"/>
    <col min="6928" max="6928" width="10.42578125" style="78" bestFit="1" customWidth="1"/>
    <col min="6929" max="6929" width="18.42578125" style="78" bestFit="1" customWidth="1"/>
    <col min="6930" max="6931" width="7.28515625" style="78" bestFit="1" customWidth="1"/>
    <col min="6932" max="6933" width="8.5703125" style="78" bestFit="1" customWidth="1"/>
    <col min="6934" max="6934" width="20.7109375" style="78" bestFit="1" customWidth="1"/>
    <col min="6935" max="6935" width="40.140625" style="78" bestFit="1" customWidth="1"/>
    <col min="6936" max="6936" width="25" style="78" bestFit="1" customWidth="1"/>
    <col min="6937" max="7170" width="9.140625" style="78"/>
    <col min="7171" max="7171" width="40.140625" style="78" bestFit="1" customWidth="1"/>
    <col min="7172" max="7172" width="12.140625" style="78" bestFit="1" customWidth="1"/>
    <col min="7173" max="7173" width="14.5703125" style="78" bestFit="1" customWidth="1"/>
    <col min="7174" max="7174" width="12.140625" style="78" bestFit="1" customWidth="1"/>
    <col min="7175" max="7175" width="11" style="78" bestFit="1" customWidth="1"/>
    <col min="7176" max="7176" width="10.28515625" style="78" bestFit="1" customWidth="1"/>
    <col min="7177" max="7177" width="12.140625" style="78" bestFit="1" customWidth="1"/>
    <col min="7178" max="7178" width="11" style="78" bestFit="1" customWidth="1"/>
    <col min="7179" max="7179" width="10.28515625" style="78" bestFit="1" customWidth="1"/>
    <col min="7180" max="7181" width="17" style="78" bestFit="1" customWidth="1"/>
    <col min="7182" max="7182" width="12.140625" style="78" bestFit="1" customWidth="1"/>
    <col min="7183" max="7183" width="11" style="78" bestFit="1" customWidth="1"/>
    <col min="7184" max="7184" width="10.42578125" style="78" bestFit="1" customWidth="1"/>
    <col min="7185" max="7185" width="18.42578125" style="78" bestFit="1" customWidth="1"/>
    <col min="7186" max="7187" width="7.28515625" style="78" bestFit="1" customWidth="1"/>
    <col min="7188" max="7189" width="8.5703125" style="78" bestFit="1" customWidth="1"/>
    <col min="7190" max="7190" width="20.7109375" style="78" bestFit="1" customWidth="1"/>
    <col min="7191" max="7191" width="40.140625" style="78" bestFit="1" customWidth="1"/>
    <col min="7192" max="7192" width="25" style="78" bestFit="1" customWidth="1"/>
    <col min="7193" max="7426" width="9.140625" style="78"/>
    <col min="7427" max="7427" width="40.140625" style="78" bestFit="1" customWidth="1"/>
    <col min="7428" max="7428" width="12.140625" style="78" bestFit="1" customWidth="1"/>
    <col min="7429" max="7429" width="14.5703125" style="78" bestFit="1" customWidth="1"/>
    <col min="7430" max="7430" width="12.140625" style="78" bestFit="1" customWidth="1"/>
    <col min="7431" max="7431" width="11" style="78" bestFit="1" customWidth="1"/>
    <col min="7432" max="7432" width="10.28515625" style="78" bestFit="1" customWidth="1"/>
    <col min="7433" max="7433" width="12.140625" style="78" bestFit="1" customWidth="1"/>
    <col min="7434" max="7434" width="11" style="78" bestFit="1" customWidth="1"/>
    <col min="7435" max="7435" width="10.28515625" style="78" bestFit="1" customWidth="1"/>
    <col min="7436" max="7437" width="17" style="78" bestFit="1" customWidth="1"/>
    <col min="7438" max="7438" width="12.140625" style="78" bestFit="1" customWidth="1"/>
    <col min="7439" max="7439" width="11" style="78" bestFit="1" customWidth="1"/>
    <col min="7440" max="7440" width="10.42578125" style="78" bestFit="1" customWidth="1"/>
    <col min="7441" max="7441" width="18.42578125" style="78" bestFit="1" customWidth="1"/>
    <col min="7442" max="7443" width="7.28515625" style="78" bestFit="1" customWidth="1"/>
    <col min="7444" max="7445" width="8.5703125" style="78" bestFit="1" customWidth="1"/>
    <col min="7446" max="7446" width="20.7109375" style="78" bestFit="1" customWidth="1"/>
    <col min="7447" max="7447" width="40.140625" style="78" bestFit="1" customWidth="1"/>
    <col min="7448" max="7448" width="25" style="78" bestFit="1" customWidth="1"/>
    <col min="7449" max="7682" width="9.140625" style="78"/>
    <col min="7683" max="7683" width="40.140625" style="78" bestFit="1" customWidth="1"/>
    <col min="7684" max="7684" width="12.140625" style="78" bestFit="1" customWidth="1"/>
    <col min="7685" max="7685" width="14.5703125" style="78" bestFit="1" customWidth="1"/>
    <col min="7686" max="7686" width="12.140625" style="78" bestFit="1" customWidth="1"/>
    <col min="7687" max="7687" width="11" style="78" bestFit="1" customWidth="1"/>
    <col min="7688" max="7688" width="10.28515625" style="78" bestFit="1" customWidth="1"/>
    <col min="7689" max="7689" width="12.140625" style="78" bestFit="1" customWidth="1"/>
    <col min="7690" max="7690" width="11" style="78" bestFit="1" customWidth="1"/>
    <col min="7691" max="7691" width="10.28515625" style="78" bestFit="1" customWidth="1"/>
    <col min="7692" max="7693" width="17" style="78" bestFit="1" customWidth="1"/>
    <col min="7694" max="7694" width="12.140625" style="78" bestFit="1" customWidth="1"/>
    <col min="7695" max="7695" width="11" style="78" bestFit="1" customWidth="1"/>
    <col min="7696" max="7696" width="10.42578125" style="78" bestFit="1" customWidth="1"/>
    <col min="7697" max="7697" width="18.42578125" style="78" bestFit="1" customWidth="1"/>
    <col min="7698" max="7699" width="7.28515625" style="78" bestFit="1" customWidth="1"/>
    <col min="7700" max="7701" width="8.5703125" style="78" bestFit="1" customWidth="1"/>
    <col min="7702" max="7702" width="20.7109375" style="78" bestFit="1" customWidth="1"/>
    <col min="7703" max="7703" width="40.140625" style="78" bestFit="1" customWidth="1"/>
    <col min="7704" max="7704" width="25" style="78" bestFit="1" customWidth="1"/>
    <col min="7705" max="7938" width="9.140625" style="78"/>
    <col min="7939" max="7939" width="40.140625" style="78" bestFit="1" customWidth="1"/>
    <col min="7940" max="7940" width="12.140625" style="78" bestFit="1" customWidth="1"/>
    <col min="7941" max="7941" width="14.5703125" style="78" bestFit="1" customWidth="1"/>
    <col min="7942" max="7942" width="12.140625" style="78" bestFit="1" customWidth="1"/>
    <col min="7943" max="7943" width="11" style="78" bestFit="1" customWidth="1"/>
    <col min="7944" max="7944" width="10.28515625" style="78" bestFit="1" customWidth="1"/>
    <col min="7945" max="7945" width="12.140625" style="78" bestFit="1" customWidth="1"/>
    <col min="7946" max="7946" width="11" style="78" bestFit="1" customWidth="1"/>
    <col min="7947" max="7947" width="10.28515625" style="78" bestFit="1" customWidth="1"/>
    <col min="7948" max="7949" width="17" style="78" bestFit="1" customWidth="1"/>
    <col min="7950" max="7950" width="12.140625" style="78" bestFit="1" customWidth="1"/>
    <col min="7951" max="7951" width="11" style="78" bestFit="1" customWidth="1"/>
    <col min="7952" max="7952" width="10.42578125" style="78" bestFit="1" customWidth="1"/>
    <col min="7953" max="7953" width="18.42578125" style="78" bestFit="1" customWidth="1"/>
    <col min="7954" max="7955" width="7.28515625" style="78" bestFit="1" customWidth="1"/>
    <col min="7956" max="7957" width="8.5703125" style="78" bestFit="1" customWidth="1"/>
    <col min="7958" max="7958" width="20.7109375" style="78" bestFit="1" customWidth="1"/>
    <col min="7959" max="7959" width="40.140625" style="78" bestFit="1" customWidth="1"/>
    <col min="7960" max="7960" width="25" style="78" bestFit="1" customWidth="1"/>
    <col min="7961" max="8194" width="9.140625" style="78"/>
    <col min="8195" max="8195" width="40.140625" style="78" bestFit="1" customWidth="1"/>
    <col min="8196" max="8196" width="12.140625" style="78" bestFit="1" customWidth="1"/>
    <col min="8197" max="8197" width="14.5703125" style="78" bestFit="1" customWidth="1"/>
    <col min="8198" max="8198" width="12.140625" style="78" bestFit="1" customWidth="1"/>
    <col min="8199" max="8199" width="11" style="78" bestFit="1" customWidth="1"/>
    <col min="8200" max="8200" width="10.28515625" style="78" bestFit="1" customWidth="1"/>
    <col min="8201" max="8201" width="12.140625" style="78" bestFit="1" customWidth="1"/>
    <col min="8202" max="8202" width="11" style="78" bestFit="1" customWidth="1"/>
    <col min="8203" max="8203" width="10.28515625" style="78" bestFit="1" customWidth="1"/>
    <col min="8204" max="8205" width="17" style="78" bestFit="1" customWidth="1"/>
    <col min="8206" max="8206" width="12.140625" style="78" bestFit="1" customWidth="1"/>
    <col min="8207" max="8207" width="11" style="78" bestFit="1" customWidth="1"/>
    <col min="8208" max="8208" width="10.42578125" style="78" bestFit="1" customWidth="1"/>
    <col min="8209" max="8209" width="18.42578125" style="78" bestFit="1" customWidth="1"/>
    <col min="8210" max="8211" width="7.28515625" style="78" bestFit="1" customWidth="1"/>
    <col min="8212" max="8213" width="8.5703125" style="78" bestFit="1" customWidth="1"/>
    <col min="8214" max="8214" width="20.7109375" style="78" bestFit="1" customWidth="1"/>
    <col min="8215" max="8215" width="40.140625" style="78" bestFit="1" customWidth="1"/>
    <col min="8216" max="8216" width="25" style="78" bestFit="1" customWidth="1"/>
    <col min="8217" max="8450" width="9.140625" style="78"/>
    <col min="8451" max="8451" width="40.140625" style="78" bestFit="1" customWidth="1"/>
    <col min="8452" max="8452" width="12.140625" style="78" bestFit="1" customWidth="1"/>
    <col min="8453" max="8453" width="14.5703125" style="78" bestFit="1" customWidth="1"/>
    <col min="8454" max="8454" width="12.140625" style="78" bestFit="1" customWidth="1"/>
    <col min="8455" max="8455" width="11" style="78" bestFit="1" customWidth="1"/>
    <col min="8456" max="8456" width="10.28515625" style="78" bestFit="1" customWidth="1"/>
    <col min="8457" max="8457" width="12.140625" style="78" bestFit="1" customWidth="1"/>
    <col min="8458" max="8458" width="11" style="78" bestFit="1" customWidth="1"/>
    <col min="8459" max="8459" width="10.28515625" style="78" bestFit="1" customWidth="1"/>
    <col min="8460" max="8461" width="17" style="78" bestFit="1" customWidth="1"/>
    <col min="8462" max="8462" width="12.140625" style="78" bestFit="1" customWidth="1"/>
    <col min="8463" max="8463" width="11" style="78" bestFit="1" customWidth="1"/>
    <col min="8464" max="8464" width="10.42578125" style="78" bestFit="1" customWidth="1"/>
    <col min="8465" max="8465" width="18.42578125" style="78" bestFit="1" customWidth="1"/>
    <col min="8466" max="8467" width="7.28515625" style="78" bestFit="1" customWidth="1"/>
    <col min="8468" max="8469" width="8.5703125" style="78" bestFit="1" customWidth="1"/>
    <col min="8470" max="8470" width="20.7109375" style="78" bestFit="1" customWidth="1"/>
    <col min="8471" max="8471" width="40.140625" style="78" bestFit="1" customWidth="1"/>
    <col min="8472" max="8472" width="25" style="78" bestFit="1" customWidth="1"/>
    <col min="8473" max="8706" width="9.140625" style="78"/>
    <col min="8707" max="8707" width="40.140625" style="78" bestFit="1" customWidth="1"/>
    <col min="8708" max="8708" width="12.140625" style="78" bestFit="1" customWidth="1"/>
    <col min="8709" max="8709" width="14.5703125" style="78" bestFit="1" customWidth="1"/>
    <col min="8710" max="8710" width="12.140625" style="78" bestFit="1" customWidth="1"/>
    <col min="8711" max="8711" width="11" style="78" bestFit="1" customWidth="1"/>
    <col min="8712" max="8712" width="10.28515625" style="78" bestFit="1" customWidth="1"/>
    <col min="8713" max="8713" width="12.140625" style="78" bestFit="1" customWidth="1"/>
    <col min="8714" max="8714" width="11" style="78" bestFit="1" customWidth="1"/>
    <col min="8715" max="8715" width="10.28515625" style="78" bestFit="1" customWidth="1"/>
    <col min="8716" max="8717" width="17" style="78" bestFit="1" customWidth="1"/>
    <col min="8718" max="8718" width="12.140625" style="78" bestFit="1" customWidth="1"/>
    <col min="8719" max="8719" width="11" style="78" bestFit="1" customWidth="1"/>
    <col min="8720" max="8720" width="10.42578125" style="78" bestFit="1" customWidth="1"/>
    <col min="8721" max="8721" width="18.42578125" style="78" bestFit="1" customWidth="1"/>
    <col min="8722" max="8723" width="7.28515625" style="78" bestFit="1" customWidth="1"/>
    <col min="8724" max="8725" width="8.5703125" style="78" bestFit="1" customWidth="1"/>
    <col min="8726" max="8726" width="20.7109375" style="78" bestFit="1" customWidth="1"/>
    <col min="8727" max="8727" width="40.140625" style="78" bestFit="1" customWidth="1"/>
    <col min="8728" max="8728" width="25" style="78" bestFit="1" customWidth="1"/>
    <col min="8729" max="8962" width="9.140625" style="78"/>
    <col min="8963" max="8963" width="40.140625" style="78" bestFit="1" customWidth="1"/>
    <col min="8964" max="8964" width="12.140625" style="78" bestFit="1" customWidth="1"/>
    <col min="8965" max="8965" width="14.5703125" style="78" bestFit="1" customWidth="1"/>
    <col min="8966" max="8966" width="12.140625" style="78" bestFit="1" customWidth="1"/>
    <col min="8967" max="8967" width="11" style="78" bestFit="1" customWidth="1"/>
    <col min="8968" max="8968" width="10.28515625" style="78" bestFit="1" customWidth="1"/>
    <col min="8969" max="8969" width="12.140625" style="78" bestFit="1" customWidth="1"/>
    <col min="8970" max="8970" width="11" style="78" bestFit="1" customWidth="1"/>
    <col min="8971" max="8971" width="10.28515625" style="78" bestFit="1" customWidth="1"/>
    <col min="8972" max="8973" width="17" style="78" bestFit="1" customWidth="1"/>
    <col min="8974" max="8974" width="12.140625" style="78" bestFit="1" customWidth="1"/>
    <col min="8975" max="8975" width="11" style="78" bestFit="1" customWidth="1"/>
    <col min="8976" max="8976" width="10.42578125" style="78" bestFit="1" customWidth="1"/>
    <col min="8977" max="8977" width="18.42578125" style="78" bestFit="1" customWidth="1"/>
    <col min="8978" max="8979" width="7.28515625" style="78" bestFit="1" customWidth="1"/>
    <col min="8980" max="8981" width="8.5703125" style="78" bestFit="1" customWidth="1"/>
    <col min="8982" max="8982" width="20.7109375" style="78" bestFit="1" customWidth="1"/>
    <col min="8983" max="8983" width="40.140625" style="78" bestFit="1" customWidth="1"/>
    <col min="8984" max="8984" width="25" style="78" bestFit="1" customWidth="1"/>
    <col min="8985" max="9218" width="9.140625" style="78"/>
    <col min="9219" max="9219" width="40.140625" style="78" bestFit="1" customWidth="1"/>
    <col min="9220" max="9220" width="12.140625" style="78" bestFit="1" customWidth="1"/>
    <col min="9221" max="9221" width="14.5703125" style="78" bestFit="1" customWidth="1"/>
    <col min="9222" max="9222" width="12.140625" style="78" bestFit="1" customWidth="1"/>
    <col min="9223" max="9223" width="11" style="78" bestFit="1" customWidth="1"/>
    <col min="9224" max="9224" width="10.28515625" style="78" bestFit="1" customWidth="1"/>
    <col min="9225" max="9225" width="12.140625" style="78" bestFit="1" customWidth="1"/>
    <col min="9226" max="9226" width="11" style="78" bestFit="1" customWidth="1"/>
    <col min="9227" max="9227" width="10.28515625" style="78" bestFit="1" customWidth="1"/>
    <col min="9228" max="9229" width="17" style="78" bestFit="1" customWidth="1"/>
    <col min="9230" max="9230" width="12.140625" style="78" bestFit="1" customWidth="1"/>
    <col min="9231" max="9231" width="11" style="78" bestFit="1" customWidth="1"/>
    <col min="9232" max="9232" width="10.42578125" style="78" bestFit="1" customWidth="1"/>
    <col min="9233" max="9233" width="18.42578125" style="78" bestFit="1" customWidth="1"/>
    <col min="9234" max="9235" width="7.28515625" style="78" bestFit="1" customWidth="1"/>
    <col min="9236" max="9237" width="8.5703125" style="78" bestFit="1" customWidth="1"/>
    <col min="9238" max="9238" width="20.7109375" style="78" bestFit="1" customWidth="1"/>
    <col min="9239" max="9239" width="40.140625" style="78" bestFit="1" customWidth="1"/>
    <col min="9240" max="9240" width="25" style="78" bestFit="1" customWidth="1"/>
    <col min="9241" max="9474" width="9.140625" style="78"/>
    <col min="9475" max="9475" width="40.140625" style="78" bestFit="1" customWidth="1"/>
    <col min="9476" max="9476" width="12.140625" style="78" bestFit="1" customWidth="1"/>
    <col min="9477" max="9477" width="14.5703125" style="78" bestFit="1" customWidth="1"/>
    <col min="9478" max="9478" width="12.140625" style="78" bestFit="1" customWidth="1"/>
    <col min="9479" max="9479" width="11" style="78" bestFit="1" customWidth="1"/>
    <col min="9480" max="9480" width="10.28515625" style="78" bestFit="1" customWidth="1"/>
    <col min="9481" max="9481" width="12.140625" style="78" bestFit="1" customWidth="1"/>
    <col min="9482" max="9482" width="11" style="78" bestFit="1" customWidth="1"/>
    <col min="9483" max="9483" width="10.28515625" style="78" bestFit="1" customWidth="1"/>
    <col min="9484" max="9485" width="17" style="78" bestFit="1" customWidth="1"/>
    <col min="9486" max="9486" width="12.140625" style="78" bestFit="1" customWidth="1"/>
    <col min="9487" max="9487" width="11" style="78" bestFit="1" customWidth="1"/>
    <col min="9488" max="9488" width="10.42578125" style="78" bestFit="1" customWidth="1"/>
    <col min="9489" max="9489" width="18.42578125" style="78" bestFit="1" customWidth="1"/>
    <col min="9490" max="9491" width="7.28515625" style="78" bestFit="1" customWidth="1"/>
    <col min="9492" max="9493" width="8.5703125" style="78" bestFit="1" customWidth="1"/>
    <col min="9494" max="9494" width="20.7109375" style="78" bestFit="1" customWidth="1"/>
    <col min="9495" max="9495" width="40.140625" style="78" bestFit="1" customWidth="1"/>
    <col min="9496" max="9496" width="25" style="78" bestFit="1" customWidth="1"/>
    <col min="9497" max="9730" width="9.140625" style="78"/>
    <col min="9731" max="9731" width="40.140625" style="78" bestFit="1" customWidth="1"/>
    <col min="9732" max="9732" width="12.140625" style="78" bestFit="1" customWidth="1"/>
    <col min="9733" max="9733" width="14.5703125" style="78" bestFit="1" customWidth="1"/>
    <col min="9734" max="9734" width="12.140625" style="78" bestFit="1" customWidth="1"/>
    <col min="9735" max="9735" width="11" style="78" bestFit="1" customWidth="1"/>
    <col min="9736" max="9736" width="10.28515625" style="78" bestFit="1" customWidth="1"/>
    <col min="9737" max="9737" width="12.140625" style="78" bestFit="1" customWidth="1"/>
    <col min="9738" max="9738" width="11" style="78" bestFit="1" customWidth="1"/>
    <col min="9739" max="9739" width="10.28515625" style="78" bestFit="1" customWidth="1"/>
    <col min="9740" max="9741" width="17" style="78" bestFit="1" customWidth="1"/>
    <col min="9742" max="9742" width="12.140625" style="78" bestFit="1" customWidth="1"/>
    <col min="9743" max="9743" width="11" style="78" bestFit="1" customWidth="1"/>
    <col min="9744" max="9744" width="10.42578125" style="78" bestFit="1" customWidth="1"/>
    <col min="9745" max="9745" width="18.42578125" style="78" bestFit="1" customWidth="1"/>
    <col min="9746" max="9747" width="7.28515625" style="78" bestFit="1" customWidth="1"/>
    <col min="9748" max="9749" width="8.5703125" style="78" bestFit="1" customWidth="1"/>
    <col min="9750" max="9750" width="20.7109375" style="78" bestFit="1" customWidth="1"/>
    <col min="9751" max="9751" width="40.140625" style="78" bestFit="1" customWidth="1"/>
    <col min="9752" max="9752" width="25" style="78" bestFit="1" customWidth="1"/>
    <col min="9753" max="9986" width="9.140625" style="78"/>
    <col min="9987" max="9987" width="40.140625" style="78" bestFit="1" customWidth="1"/>
    <col min="9988" max="9988" width="12.140625" style="78" bestFit="1" customWidth="1"/>
    <col min="9989" max="9989" width="14.5703125" style="78" bestFit="1" customWidth="1"/>
    <col min="9990" max="9990" width="12.140625" style="78" bestFit="1" customWidth="1"/>
    <col min="9991" max="9991" width="11" style="78" bestFit="1" customWidth="1"/>
    <col min="9992" max="9992" width="10.28515625" style="78" bestFit="1" customWidth="1"/>
    <col min="9993" max="9993" width="12.140625" style="78" bestFit="1" customWidth="1"/>
    <col min="9994" max="9994" width="11" style="78" bestFit="1" customWidth="1"/>
    <col min="9995" max="9995" width="10.28515625" style="78" bestFit="1" customWidth="1"/>
    <col min="9996" max="9997" width="17" style="78" bestFit="1" customWidth="1"/>
    <col min="9998" max="9998" width="12.140625" style="78" bestFit="1" customWidth="1"/>
    <col min="9999" max="9999" width="11" style="78" bestFit="1" customWidth="1"/>
    <col min="10000" max="10000" width="10.42578125" style="78" bestFit="1" customWidth="1"/>
    <col min="10001" max="10001" width="18.42578125" style="78" bestFit="1" customWidth="1"/>
    <col min="10002" max="10003" width="7.28515625" style="78" bestFit="1" customWidth="1"/>
    <col min="10004" max="10005" width="8.5703125" style="78" bestFit="1" customWidth="1"/>
    <col min="10006" max="10006" width="20.7109375" style="78" bestFit="1" customWidth="1"/>
    <col min="10007" max="10007" width="40.140625" style="78" bestFit="1" customWidth="1"/>
    <col min="10008" max="10008" width="25" style="78" bestFit="1" customWidth="1"/>
    <col min="10009" max="10242" width="9.140625" style="78"/>
    <col min="10243" max="10243" width="40.140625" style="78" bestFit="1" customWidth="1"/>
    <col min="10244" max="10244" width="12.140625" style="78" bestFit="1" customWidth="1"/>
    <col min="10245" max="10245" width="14.5703125" style="78" bestFit="1" customWidth="1"/>
    <col min="10246" max="10246" width="12.140625" style="78" bestFit="1" customWidth="1"/>
    <col min="10247" max="10247" width="11" style="78" bestFit="1" customWidth="1"/>
    <col min="10248" max="10248" width="10.28515625" style="78" bestFit="1" customWidth="1"/>
    <col min="10249" max="10249" width="12.140625" style="78" bestFit="1" customWidth="1"/>
    <col min="10250" max="10250" width="11" style="78" bestFit="1" customWidth="1"/>
    <col min="10251" max="10251" width="10.28515625" style="78" bestFit="1" customWidth="1"/>
    <col min="10252" max="10253" width="17" style="78" bestFit="1" customWidth="1"/>
    <col min="10254" max="10254" width="12.140625" style="78" bestFit="1" customWidth="1"/>
    <col min="10255" max="10255" width="11" style="78" bestFit="1" customWidth="1"/>
    <col min="10256" max="10256" width="10.42578125" style="78" bestFit="1" customWidth="1"/>
    <col min="10257" max="10257" width="18.42578125" style="78" bestFit="1" customWidth="1"/>
    <col min="10258" max="10259" width="7.28515625" style="78" bestFit="1" customWidth="1"/>
    <col min="10260" max="10261" width="8.5703125" style="78" bestFit="1" customWidth="1"/>
    <col min="10262" max="10262" width="20.7109375" style="78" bestFit="1" customWidth="1"/>
    <col min="10263" max="10263" width="40.140625" style="78" bestFit="1" customWidth="1"/>
    <col min="10264" max="10264" width="25" style="78" bestFit="1" customWidth="1"/>
    <col min="10265" max="10498" width="9.140625" style="78"/>
    <col min="10499" max="10499" width="40.140625" style="78" bestFit="1" customWidth="1"/>
    <col min="10500" max="10500" width="12.140625" style="78" bestFit="1" customWidth="1"/>
    <col min="10501" max="10501" width="14.5703125" style="78" bestFit="1" customWidth="1"/>
    <col min="10502" max="10502" width="12.140625" style="78" bestFit="1" customWidth="1"/>
    <col min="10503" max="10503" width="11" style="78" bestFit="1" customWidth="1"/>
    <col min="10504" max="10504" width="10.28515625" style="78" bestFit="1" customWidth="1"/>
    <col min="10505" max="10505" width="12.140625" style="78" bestFit="1" customWidth="1"/>
    <col min="10506" max="10506" width="11" style="78" bestFit="1" customWidth="1"/>
    <col min="10507" max="10507" width="10.28515625" style="78" bestFit="1" customWidth="1"/>
    <col min="10508" max="10509" width="17" style="78" bestFit="1" customWidth="1"/>
    <col min="10510" max="10510" width="12.140625" style="78" bestFit="1" customWidth="1"/>
    <col min="10511" max="10511" width="11" style="78" bestFit="1" customWidth="1"/>
    <col min="10512" max="10512" width="10.42578125" style="78" bestFit="1" customWidth="1"/>
    <col min="10513" max="10513" width="18.42578125" style="78" bestFit="1" customWidth="1"/>
    <col min="10514" max="10515" width="7.28515625" style="78" bestFit="1" customWidth="1"/>
    <col min="10516" max="10517" width="8.5703125" style="78" bestFit="1" customWidth="1"/>
    <col min="10518" max="10518" width="20.7109375" style="78" bestFit="1" customWidth="1"/>
    <col min="10519" max="10519" width="40.140625" style="78" bestFit="1" customWidth="1"/>
    <col min="10520" max="10520" width="25" style="78" bestFit="1" customWidth="1"/>
    <col min="10521" max="10754" width="9.140625" style="78"/>
    <col min="10755" max="10755" width="40.140625" style="78" bestFit="1" customWidth="1"/>
    <col min="10756" max="10756" width="12.140625" style="78" bestFit="1" customWidth="1"/>
    <col min="10757" max="10757" width="14.5703125" style="78" bestFit="1" customWidth="1"/>
    <col min="10758" max="10758" width="12.140625" style="78" bestFit="1" customWidth="1"/>
    <col min="10759" max="10759" width="11" style="78" bestFit="1" customWidth="1"/>
    <col min="10760" max="10760" width="10.28515625" style="78" bestFit="1" customWidth="1"/>
    <col min="10761" max="10761" width="12.140625" style="78" bestFit="1" customWidth="1"/>
    <col min="10762" max="10762" width="11" style="78" bestFit="1" customWidth="1"/>
    <col min="10763" max="10763" width="10.28515625" style="78" bestFit="1" customWidth="1"/>
    <col min="10764" max="10765" width="17" style="78" bestFit="1" customWidth="1"/>
    <col min="10766" max="10766" width="12.140625" style="78" bestFit="1" customWidth="1"/>
    <col min="10767" max="10767" width="11" style="78" bestFit="1" customWidth="1"/>
    <col min="10768" max="10768" width="10.42578125" style="78" bestFit="1" customWidth="1"/>
    <col min="10769" max="10769" width="18.42578125" style="78" bestFit="1" customWidth="1"/>
    <col min="10770" max="10771" width="7.28515625" style="78" bestFit="1" customWidth="1"/>
    <col min="10772" max="10773" width="8.5703125" style="78" bestFit="1" customWidth="1"/>
    <col min="10774" max="10774" width="20.7109375" style="78" bestFit="1" customWidth="1"/>
    <col min="10775" max="10775" width="40.140625" style="78" bestFit="1" customWidth="1"/>
    <col min="10776" max="10776" width="25" style="78" bestFit="1" customWidth="1"/>
    <col min="10777" max="11010" width="9.140625" style="78"/>
    <col min="11011" max="11011" width="40.140625" style="78" bestFit="1" customWidth="1"/>
    <col min="11012" max="11012" width="12.140625" style="78" bestFit="1" customWidth="1"/>
    <col min="11013" max="11013" width="14.5703125" style="78" bestFit="1" customWidth="1"/>
    <col min="11014" max="11014" width="12.140625" style="78" bestFit="1" customWidth="1"/>
    <col min="11015" max="11015" width="11" style="78" bestFit="1" customWidth="1"/>
    <col min="11016" max="11016" width="10.28515625" style="78" bestFit="1" customWidth="1"/>
    <col min="11017" max="11017" width="12.140625" style="78" bestFit="1" customWidth="1"/>
    <col min="11018" max="11018" width="11" style="78" bestFit="1" customWidth="1"/>
    <col min="11019" max="11019" width="10.28515625" style="78" bestFit="1" customWidth="1"/>
    <col min="11020" max="11021" width="17" style="78" bestFit="1" customWidth="1"/>
    <col min="11022" max="11022" width="12.140625" style="78" bestFit="1" customWidth="1"/>
    <col min="11023" max="11023" width="11" style="78" bestFit="1" customWidth="1"/>
    <col min="11024" max="11024" width="10.42578125" style="78" bestFit="1" customWidth="1"/>
    <col min="11025" max="11025" width="18.42578125" style="78" bestFit="1" customWidth="1"/>
    <col min="11026" max="11027" width="7.28515625" style="78" bestFit="1" customWidth="1"/>
    <col min="11028" max="11029" width="8.5703125" style="78" bestFit="1" customWidth="1"/>
    <col min="11030" max="11030" width="20.7109375" style="78" bestFit="1" customWidth="1"/>
    <col min="11031" max="11031" width="40.140625" style="78" bestFit="1" customWidth="1"/>
    <col min="11032" max="11032" width="25" style="78" bestFit="1" customWidth="1"/>
    <col min="11033" max="11266" width="9.140625" style="78"/>
    <col min="11267" max="11267" width="40.140625" style="78" bestFit="1" customWidth="1"/>
    <col min="11268" max="11268" width="12.140625" style="78" bestFit="1" customWidth="1"/>
    <col min="11269" max="11269" width="14.5703125" style="78" bestFit="1" customWidth="1"/>
    <col min="11270" max="11270" width="12.140625" style="78" bestFit="1" customWidth="1"/>
    <col min="11271" max="11271" width="11" style="78" bestFit="1" customWidth="1"/>
    <col min="11272" max="11272" width="10.28515625" style="78" bestFit="1" customWidth="1"/>
    <col min="11273" max="11273" width="12.140625" style="78" bestFit="1" customWidth="1"/>
    <col min="11274" max="11274" width="11" style="78" bestFit="1" customWidth="1"/>
    <col min="11275" max="11275" width="10.28515625" style="78" bestFit="1" customWidth="1"/>
    <col min="11276" max="11277" width="17" style="78" bestFit="1" customWidth="1"/>
    <col min="11278" max="11278" width="12.140625" style="78" bestFit="1" customWidth="1"/>
    <col min="11279" max="11279" width="11" style="78" bestFit="1" customWidth="1"/>
    <col min="11280" max="11280" width="10.42578125" style="78" bestFit="1" customWidth="1"/>
    <col min="11281" max="11281" width="18.42578125" style="78" bestFit="1" customWidth="1"/>
    <col min="11282" max="11283" width="7.28515625" style="78" bestFit="1" customWidth="1"/>
    <col min="11284" max="11285" width="8.5703125" style="78" bestFit="1" customWidth="1"/>
    <col min="11286" max="11286" width="20.7109375" style="78" bestFit="1" customWidth="1"/>
    <col min="11287" max="11287" width="40.140625" style="78" bestFit="1" customWidth="1"/>
    <col min="11288" max="11288" width="25" style="78" bestFit="1" customWidth="1"/>
    <col min="11289" max="11522" width="9.140625" style="78"/>
    <col min="11523" max="11523" width="40.140625" style="78" bestFit="1" customWidth="1"/>
    <col min="11524" max="11524" width="12.140625" style="78" bestFit="1" customWidth="1"/>
    <col min="11525" max="11525" width="14.5703125" style="78" bestFit="1" customWidth="1"/>
    <col min="11526" max="11526" width="12.140625" style="78" bestFit="1" customWidth="1"/>
    <col min="11527" max="11527" width="11" style="78" bestFit="1" customWidth="1"/>
    <col min="11528" max="11528" width="10.28515625" style="78" bestFit="1" customWidth="1"/>
    <col min="11529" max="11529" width="12.140625" style="78" bestFit="1" customWidth="1"/>
    <col min="11530" max="11530" width="11" style="78" bestFit="1" customWidth="1"/>
    <col min="11531" max="11531" width="10.28515625" style="78" bestFit="1" customWidth="1"/>
    <col min="11532" max="11533" width="17" style="78" bestFit="1" customWidth="1"/>
    <col min="11534" max="11534" width="12.140625" style="78" bestFit="1" customWidth="1"/>
    <col min="11535" max="11535" width="11" style="78" bestFit="1" customWidth="1"/>
    <col min="11536" max="11536" width="10.42578125" style="78" bestFit="1" customWidth="1"/>
    <col min="11537" max="11537" width="18.42578125" style="78" bestFit="1" customWidth="1"/>
    <col min="11538" max="11539" width="7.28515625" style="78" bestFit="1" customWidth="1"/>
    <col min="11540" max="11541" width="8.5703125" style="78" bestFit="1" customWidth="1"/>
    <col min="11542" max="11542" width="20.7109375" style="78" bestFit="1" customWidth="1"/>
    <col min="11543" max="11543" width="40.140625" style="78" bestFit="1" customWidth="1"/>
    <col min="11544" max="11544" width="25" style="78" bestFit="1" customWidth="1"/>
    <col min="11545" max="11778" width="9.140625" style="78"/>
    <col min="11779" max="11779" width="40.140625" style="78" bestFit="1" customWidth="1"/>
    <col min="11780" max="11780" width="12.140625" style="78" bestFit="1" customWidth="1"/>
    <col min="11781" max="11781" width="14.5703125" style="78" bestFit="1" customWidth="1"/>
    <col min="11782" max="11782" width="12.140625" style="78" bestFit="1" customWidth="1"/>
    <col min="11783" max="11783" width="11" style="78" bestFit="1" customWidth="1"/>
    <col min="11784" max="11784" width="10.28515625" style="78" bestFit="1" customWidth="1"/>
    <col min="11785" max="11785" width="12.140625" style="78" bestFit="1" customWidth="1"/>
    <col min="11786" max="11786" width="11" style="78" bestFit="1" customWidth="1"/>
    <col min="11787" max="11787" width="10.28515625" style="78" bestFit="1" customWidth="1"/>
    <col min="11788" max="11789" width="17" style="78" bestFit="1" customWidth="1"/>
    <col min="11790" max="11790" width="12.140625" style="78" bestFit="1" customWidth="1"/>
    <col min="11791" max="11791" width="11" style="78" bestFit="1" customWidth="1"/>
    <col min="11792" max="11792" width="10.42578125" style="78" bestFit="1" customWidth="1"/>
    <col min="11793" max="11793" width="18.42578125" style="78" bestFit="1" customWidth="1"/>
    <col min="11794" max="11795" width="7.28515625" style="78" bestFit="1" customWidth="1"/>
    <col min="11796" max="11797" width="8.5703125" style="78" bestFit="1" customWidth="1"/>
    <col min="11798" max="11798" width="20.7109375" style="78" bestFit="1" customWidth="1"/>
    <col min="11799" max="11799" width="40.140625" style="78" bestFit="1" customWidth="1"/>
    <col min="11800" max="11800" width="25" style="78" bestFit="1" customWidth="1"/>
    <col min="11801" max="12034" width="9.140625" style="78"/>
    <col min="12035" max="12035" width="40.140625" style="78" bestFit="1" customWidth="1"/>
    <col min="12036" max="12036" width="12.140625" style="78" bestFit="1" customWidth="1"/>
    <col min="12037" max="12037" width="14.5703125" style="78" bestFit="1" customWidth="1"/>
    <col min="12038" max="12038" width="12.140625" style="78" bestFit="1" customWidth="1"/>
    <col min="12039" max="12039" width="11" style="78" bestFit="1" customWidth="1"/>
    <col min="12040" max="12040" width="10.28515625" style="78" bestFit="1" customWidth="1"/>
    <col min="12041" max="12041" width="12.140625" style="78" bestFit="1" customWidth="1"/>
    <col min="12042" max="12042" width="11" style="78" bestFit="1" customWidth="1"/>
    <col min="12043" max="12043" width="10.28515625" style="78" bestFit="1" customWidth="1"/>
    <col min="12044" max="12045" width="17" style="78" bestFit="1" customWidth="1"/>
    <col min="12046" max="12046" width="12.140625" style="78" bestFit="1" customWidth="1"/>
    <col min="12047" max="12047" width="11" style="78" bestFit="1" customWidth="1"/>
    <col min="12048" max="12048" width="10.42578125" style="78" bestFit="1" customWidth="1"/>
    <col min="12049" max="12049" width="18.42578125" style="78" bestFit="1" customWidth="1"/>
    <col min="12050" max="12051" width="7.28515625" style="78" bestFit="1" customWidth="1"/>
    <col min="12052" max="12053" width="8.5703125" style="78" bestFit="1" customWidth="1"/>
    <col min="12054" max="12054" width="20.7109375" style="78" bestFit="1" customWidth="1"/>
    <col min="12055" max="12055" width="40.140625" style="78" bestFit="1" customWidth="1"/>
    <col min="12056" max="12056" width="25" style="78" bestFit="1" customWidth="1"/>
    <col min="12057" max="12290" width="9.140625" style="78"/>
    <col min="12291" max="12291" width="40.140625" style="78" bestFit="1" customWidth="1"/>
    <col min="12292" max="12292" width="12.140625" style="78" bestFit="1" customWidth="1"/>
    <col min="12293" max="12293" width="14.5703125" style="78" bestFit="1" customWidth="1"/>
    <col min="12294" max="12294" width="12.140625" style="78" bestFit="1" customWidth="1"/>
    <col min="12295" max="12295" width="11" style="78" bestFit="1" customWidth="1"/>
    <col min="12296" max="12296" width="10.28515625" style="78" bestFit="1" customWidth="1"/>
    <col min="12297" max="12297" width="12.140625" style="78" bestFit="1" customWidth="1"/>
    <col min="12298" max="12298" width="11" style="78" bestFit="1" customWidth="1"/>
    <col min="12299" max="12299" width="10.28515625" style="78" bestFit="1" customWidth="1"/>
    <col min="12300" max="12301" width="17" style="78" bestFit="1" customWidth="1"/>
    <col min="12302" max="12302" width="12.140625" style="78" bestFit="1" customWidth="1"/>
    <col min="12303" max="12303" width="11" style="78" bestFit="1" customWidth="1"/>
    <col min="12304" max="12304" width="10.42578125" style="78" bestFit="1" customWidth="1"/>
    <col min="12305" max="12305" width="18.42578125" style="78" bestFit="1" customWidth="1"/>
    <col min="12306" max="12307" width="7.28515625" style="78" bestFit="1" customWidth="1"/>
    <col min="12308" max="12309" width="8.5703125" style="78" bestFit="1" customWidth="1"/>
    <col min="12310" max="12310" width="20.7109375" style="78" bestFit="1" customWidth="1"/>
    <col min="12311" max="12311" width="40.140625" style="78" bestFit="1" customWidth="1"/>
    <col min="12312" max="12312" width="25" style="78" bestFit="1" customWidth="1"/>
    <col min="12313" max="12546" width="9.140625" style="78"/>
    <col min="12547" max="12547" width="40.140625" style="78" bestFit="1" customWidth="1"/>
    <col min="12548" max="12548" width="12.140625" style="78" bestFit="1" customWidth="1"/>
    <col min="12549" max="12549" width="14.5703125" style="78" bestFit="1" customWidth="1"/>
    <col min="12550" max="12550" width="12.140625" style="78" bestFit="1" customWidth="1"/>
    <col min="12551" max="12551" width="11" style="78" bestFit="1" customWidth="1"/>
    <col min="12552" max="12552" width="10.28515625" style="78" bestFit="1" customWidth="1"/>
    <col min="12553" max="12553" width="12.140625" style="78" bestFit="1" customWidth="1"/>
    <col min="12554" max="12554" width="11" style="78" bestFit="1" customWidth="1"/>
    <col min="12555" max="12555" width="10.28515625" style="78" bestFit="1" customWidth="1"/>
    <col min="12556" max="12557" width="17" style="78" bestFit="1" customWidth="1"/>
    <col min="12558" max="12558" width="12.140625" style="78" bestFit="1" customWidth="1"/>
    <col min="12559" max="12559" width="11" style="78" bestFit="1" customWidth="1"/>
    <col min="12560" max="12560" width="10.42578125" style="78" bestFit="1" customWidth="1"/>
    <col min="12561" max="12561" width="18.42578125" style="78" bestFit="1" customWidth="1"/>
    <col min="12562" max="12563" width="7.28515625" style="78" bestFit="1" customWidth="1"/>
    <col min="12564" max="12565" width="8.5703125" style="78" bestFit="1" customWidth="1"/>
    <col min="12566" max="12566" width="20.7109375" style="78" bestFit="1" customWidth="1"/>
    <col min="12567" max="12567" width="40.140625" style="78" bestFit="1" customWidth="1"/>
    <col min="12568" max="12568" width="25" style="78" bestFit="1" customWidth="1"/>
    <col min="12569" max="12802" width="9.140625" style="78"/>
    <col min="12803" max="12803" width="40.140625" style="78" bestFit="1" customWidth="1"/>
    <col min="12804" max="12804" width="12.140625" style="78" bestFit="1" customWidth="1"/>
    <col min="12805" max="12805" width="14.5703125" style="78" bestFit="1" customWidth="1"/>
    <col min="12806" max="12806" width="12.140625" style="78" bestFit="1" customWidth="1"/>
    <col min="12807" max="12807" width="11" style="78" bestFit="1" customWidth="1"/>
    <col min="12808" max="12808" width="10.28515625" style="78" bestFit="1" customWidth="1"/>
    <col min="12809" max="12809" width="12.140625" style="78" bestFit="1" customWidth="1"/>
    <col min="12810" max="12810" width="11" style="78" bestFit="1" customWidth="1"/>
    <col min="12811" max="12811" width="10.28515625" style="78" bestFit="1" customWidth="1"/>
    <col min="12812" max="12813" width="17" style="78" bestFit="1" customWidth="1"/>
    <col min="12814" max="12814" width="12.140625" style="78" bestFit="1" customWidth="1"/>
    <col min="12815" max="12815" width="11" style="78" bestFit="1" customWidth="1"/>
    <col min="12816" max="12816" width="10.42578125" style="78" bestFit="1" customWidth="1"/>
    <col min="12817" max="12817" width="18.42578125" style="78" bestFit="1" customWidth="1"/>
    <col min="12818" max="12819" width="7.28515625" style="78" bestFit="1" customWidth="1"/>
    <col min="12820" max="12821" width="8.5703125" style="78" bestFit="1" customWidth="1"/>
    <col min="12822" max="12822" width="20.7109375" style="78" bestFit="1" customWidth="1"/>
    <col min="12823" max="12823" width="40.140625" style="78" bestFit="1" customWidth="1"/>
    <col min="12824" max="12824" width="25" style="78" bestFit="1" customWidth="1"/>
    <col min="12825" max="13058" width="9.140625" style="78"/>
    <col min="13059" max="13059" width="40.140625" style="78" bestFit="1" customWidth="1"/>
    <col min="13060" max="13060" width="12.140625" style="78" bestFit="1" customWidth="1"/>
    <col min="13061" max="13061" width="14.5703125" style="78" bestFit="1" customWidth="1"/>
    <col min="13062" max="13062" width="12.140625" style="78" bestFit="1" customWidth="1"/>
    <col min="13063" max="13063" width="11" style="78" bestFit="1" customWidth="1"/>
    <col min="13064" max="13064" width="10.28515625" style="78" bestFit="1" customWidth="1"/>
    <col min="13065" max="13065" width="12.140625" style="78" bestFit="1" customWidth="1"/>
    <col min="13066" max="13066" width="11" style="78" bestFit="1" customWidth="1"/>
    <col min="13067" max="13067" width="10.28515625" style="78" bestFit="1" customWidth="1"/>
    <col min="13068" max="13069" width="17" style="78" bestFit="1" customWidth="1"/>
    <col min="13070" max="13070" width="12.140625" style="78" bestFit="1" customWidth="1"/>
    <col min="13071" max="13071" width="11" style="78" bestFit="1" customWidth="1"/>
    <col min="13072" max="13072" width="10.42578125" style="78" bestFit="1" customWidth="1"/>
    <col min="13073" max="13073" width="18.42578125" style="78" bestFit="1" customWidth="1"/>
    <col min="13074" max="13075" width="7.28515625" style="78" bestFit="1" customWidth="1"/>
    <col min="13076" max="13077" width="8.5703125" style="78" bestFit="1" customWidth="1"/>
    <col min="13078" max="13078" width="20.7109375" style="78" bestFit="1" customWidth="1"/>
    <col min="13079" max="13079" width="40.140625" style="78" bestFit="1" customWidth="1"/>
    <col min="13080" max="13080" width="25" style="78" bestFit="1" customWidth="1"/>
    <col min="13081" max="13314" width="9.140625" style="78"/>
    <col min="13315" max="13315" width="40.140625" style="78" bestFit="1" customWidth="1"/>
    <col min="13316" max="13316" width="12.140625" style="78" bestFit="1" customWidth="1"/>
    <col min="13317" max="13317" width="14.5703125" style="78" bestFit="1" customWidth="1"/>
    <col min="13318" max="13318" width="12.140625" style="78" bestFit="1" customWidth="1"/>
    <col min="13319" max="13319" width="11" style="78" bestFit="1" customWidth="1"/>
    <col min="13320" max="13320" width="10.28515625" style="78" bestFit="1" customWidth="1"/>
    <col min="13321" max="13321" width="12.140625" style="78" bestFit="1" customWidth="1"/>
    <col min="13322" max="13322" width="11" style="78" bestFit="1" customWidth="1"/>
    <col min="13323" max="13323" width="10.28515625" style="78" bestFit="1" customWidth="1"/>
    <col min="13324" max="13325" width="17" style="78" bestFit="1" customWidth="1"/>
    <col min="13326" max="13326" width="12.140625" style="78" bestFit="1" customWidth="1"/>
    <col min="13327" max="13327" width="11" style="78" bestFit="1" customWidth="1"/>
    <col min="13328" max="13328" width="10.42578125" style="78" bestFit="1" customWidth="1"/>
    <col min="13329" max="13329" width="18.42578125" style="78" bestFit="1" customWidth="1"/>
    <col min="13330" max="13331" width="7.28515625" style="78" bestFit="1" customWidth="1"/>
    <col min="13332" max="13333" width="8.5703125" style="78" bestFit="1" customWidth="1"/>
    <col min="13334" max="13334" width="20.7109375" style="78" bestFit="1" customWidth="1"/>
    <col min="13335" max="13335" width="40.140625" style="78" bestFit="1" customWidth="1"/>
    <col min="13336" max="13336" width="25" style="78" bestFit="1" customWidth="1"/>
    <col min="13337" max="13570" width="9.140625" style="78"/>
    <col min="13571" max="13571" width="40.140625" style="78" bestFit="1" customWidth="1"/>
    <col min="13572" max="13572" width="12.140625" style="78" bestFit="1" customWidth="1"/>
    <col min="13573" max="13573" width="14.5703125" style="78" bestFit="1" customWidth="1"/>
    <col min="13574" max="13574" width="12.140625" style="78" bestFit="1" customWidth="1"/>
    <col min="13575" max="13575" width="11" style="78" bestFit="1" customWidth="1"/>
    <col min="13576" max="13576" width="10.28515625" style="78" bestFit="1" customWidth="1"/>
    <col min="13577" max="13577" width="12.140625" style="78" bestFit="1" customWidth="1"/>
    <col min="13578" max="13578" width="11" style="78" bestFit="1" customWidth="1"/>
    <col min="13579" max="13579" width="10.28515625" style="78" bestFit="1" customWidth="1"/>
    <col min="13580" max="13581" width="17" style="78" bestFit="1" customWidth="1"/>
    <col min="13582" max="13582" width="12.140625" style="78" bestFit="1" customWidth="1"/>
    <col min="13583" max="13583" width="11" style="78" bestFit="1" customWidth="1"/>
    <col min="13584" max="13584" width="10.42578125" style="78" bestFit="1" customWidth="1"/>
    <col min="13585" max="13585" width="18.42578125" style="78" bestFit="1" customWidth="1"/>
    <col min="13586" max="13587" width="7.28515625" style="78" bestFit="1" customWidth="1"/>
    <col min="13588" max="13589" width="8.5703125" style="78" bestFit="1" customWidth="1"/>
    <col min="13590" max="13590" width="20.7109375" style="78" bestFit="1" customWidth="1"/>
    <col min="13591" max="13591" width="40.140625" style="78" bestFit="1" customWidth="1"/>
    <col min="13592" max="13592" width="25" style="78" bestFit="1" customWidth="1"/>
    <col min="13593" max="13826" width="9.140625" style="78"/>
    <col min="13827" max="13827" width="40.140625" style="78" bestFit="1" customWidth="1"/>
    <col min="13828" max="13828" width="12.140625" style="78" bestFit="1" customWidth="1"/>
    <col min="13829" max="13829" width="14.5703125" style="78" bestFit="1" customWidth="1"/>
    <col min="13830" max="13830" width="12.140625" style="78" bestFit="1" customWidth="1"/>
    <col min="13831" max="13831" width="11" style="78" bestFit="1" customWidth="1"/>
    <col min="13832" max="13832" width="10.28515625" style="78" bestFit="1" customWidth="1"/>
    <col min="13833" max="13833" width="12.140625" style="78" bestFit="1" customWidth="1"/>
    <col min="13834" max="13834" width="11" style="78" bestFit="1" customWidth="1"/>
    <col min="13835" max="13835" width="10.28515625" style="78" bestFit="1" customWidth="1"/>
    <col min="13836" max="13837" width="17" style="78" bestFit="1" customWidth="1"/>
    <col min="13838" max="13838" width="12.140625" style="78" bestFit="1" customWidth="1"/>
    <col min="13839" max="13839" width="11" style="78" bestFit="1" customWidth="1"/>
    <col min="13840" max="13840" width="10.42578125" style="78" bestFit="1" customWidth="1"/>
    <col min="13841" max="13841" width="18.42578125" style="78" bestFit="1" customWidth="1"/>
    <col min="13842" max="13843" width="7.28515625" style="78" bestFit="1" customWidth="1"/>
    <col min="13844" max="13845" width="8.5703125" style="78" bestFit="1" customWidth="1"/>
    <col min="13846" max="13846" width="20.7109375" style="78" bestFit="1" customWidth="1"/>
    <col min="13847" max="13847" width="40.140625" style="78" bestFit="1" customWidth="1"/>
    <col min="13848" max="13848" width="25" style="78" bestFit="1" customWidth="1"/>
    <col min="13849" max="14082" width="9.140625" style="78"/>
    <col min="14083" max="14083" width="40.140625" style="78" bestFit="1" customWidth="1"/>
    <col min="14084" max="14084" width="12.140625" style="78" bestFit="1" customWidth="1"/>
    <col min="14085" max="14085" width="14.5703125" style="78" bestFit="1" customWidth="1"/>
    <col min="14086" max="14086" width="12.140625" style="78" bestFit="1" customWidth="1"/>
    <col min="14087" max="14087" width="11" style="78" bestFit="1" customWidth="1"/>
    <col min="14088" max="14088" width="10.28515625" style="78" bestFit="1" customWidth="1"/>
    <col min="14089" max="14089" width="12.140625" style="78" bestFit="1" customWidth="1"/>
    <col min="14090" max="14090" width="11" style="78" bestFit="1" customWidth="1"/>
    <col min="14091" max="14091" width="10.28515625" style="78" bestFit="1" customWidth="1"/>
    <col min="14092" max="14093" width="17" style="78" bestFit="1" customWidth="1"/>
    <col min="14094" max="14094" width="12.140625" style="78" bestFit="1" customWidth="1"/>
    <col min="14095" max="14095" width="11" style="78" bestFit="1" customWidth="1"/>
    <col min="14096" max="14096" width="10.42578125" style="78" bestFit="1" customWidth="1"/>
    <col min="14097" max="14097" width="18.42578125" style="78" bestFit="1" customWidth="1"/>
    <col min="14098" max="14099" width="7.28515625" style="78" bestFit="1" customWidth="1"/>
    <col min="14100" max="14101" width="8.5703125" style="78" bestFit="1" customWidth="1"/>
    <col min="14102" max="14102" width="20.7109375" style="78" bestFit="1" customWidth="1"/>
    <col min="14103" max="14103" width="40.140625" style="78" bestFit="1" customWidth="1"/>
    <col min="14104" max="14104" width="25" style="78" bestFit="1" customWidth="1"/>
    <col min="14105" max="14338" width="9.140625" style="78"/>
    <col min="14339" max="14339" width="40.140625" style="78" bestFit="1" customWidth="1"/>
    <col min="14340" max="14340" width="12.140625" style="78" bestFit="1" customWidth="1"/>
    <col min="14341" max="14341" width="14.5703125" style="78" bestFit="1" customWidth="1"/>
    <col min="14342" max="14342" width="12.140625" style="78" bestFit="1" customWidth="1"/>
    <col min="14343" max="14343" width="11" style="78" bestFit="1" customWidth="1"/>
    <col min="14344" max="14344" width="10.28515625" style="78" bestFit="1" customWidth="1"/>
    <col min="14345" max="14345" width="12.140625" style="78" bestFit="1" customWidth="1"/>
    <col min="14346" max="14346" width="11" style="78" bestFit="1" customWidth="1"/>
    <col min="14347" max="14347" width="10.28515625" style="78" bestFit="1" customWidth="1"/>
    <col min="14348" max="14349" width="17" style="78" bestFit="1" customWidth="1"/>
    <col min="14350" max="14350" width="12.140625" style="78" bestFit="1" customWidth="1"/>
    <col min="14351" max="14351" width="11" style="78" bestFit="1" customWidth="1"/>
    <col min="14352" max="14352" width="10.42578125" style="78" bestFit="1" customWidth="1"/>
    <col min="14353" max="14353" width="18.42578125" style="78" bestFit="1" customWidth="1"/>
    <col min="14354" max="14355" width="7.28515625" style="78" bestFit="1" customWidth="1"/>
    <col min="14356" max="14357" width="8.5703125" style="78" bestFit="1" customWidth="1"/>
    <col min="14358" max="14358" width="20.7109375" style="78" bestFit="1" customWidth="1"/>
    <col min="14359" max="14359" width="40.140625" style="78" bestFit="1" customWidth="1"/>
    <col min="14360" max="14360" width="25" style="78" bestFit="1" customWidth="1"/>
    <col min="14361" max="14594" width="9.140625" style="78"/>
    <col min="14595" max="14595" width="40.140625" style="78" bestFit="1" customWidth="1"/>
    <col min="14596" max="14596" width="12.140625" style="78" bestFit="1" customWidth="1"/>
    <col min="14597" max="14597" width="14.5703125" style="78" bestFit="1" customWidth="1"/>
    <col min="14598" max="14598" width="12.140625" style="78" bestFit="1" customWidth="1"/>
    <col min="14599" max="14599" width="11" style="78" bestFit="1" customWidth="1"/>
    <col min="14600" max="14600" width="10.28515625" style="78" bestFit="1" customWidth="1"/>
    <col min="14601" max="14601" width="12.140625" style="78" bestFit="1" customWidth="1"/>
    <col min="14602" max="14602" width="11" style="78" bestFit="1" customWidth="1"/>
    <col min="14603" max="14603" width="10.28515625" style="78" bestFit="1" customWidth="1"/>
    <col min="14604" max="14605" width="17" style="78" bestFit="1" customWidth="1"/>
    <col min="14606" max="14606" width="12.140625" style="78" bestFit="1" customWidth="1"/>
    <col min="14607" max="14607" width="11" style="78" bestFit="1" customWidth="1"/>
    <col min="14608" max="14608" width="10.42578125" style="78" bestFit="1" customWidth="1"/>
    <col min="14609" max="14609" width="18.42578125" style="78" bestFit="1" customWidth="1"/>
    <col min="14610" max="14611" width="7.28515625" style="78" bestFit="1" customWidth="1"/>
    <col min="14612" max="14613" width="8.5703125" style="78" bestFit="1" customWidth="1"/>
    <col min="14614" max="14614" width="20.7109375" style="78" bestFit="1" customWidth="1"/>
    <col min="14615" max="14615" width="40.140625" style="78" bestFit="1" customWidth="1"/>
    <col min="14616" max="14616" width="25" style="78" bestFit="1" customWidth="1"/>
    <col min="14617" max="14850" width="9.140625" style="78"/>
    <col min="14851" max="14851" width="40.140625" style="78" bestFit="1" customWidth="1"/>
    <col min="14852" max="14852" width="12.140625" style="78" bestFit="1" customWidth="1"/>
    <col min="14853" max="14853" width="14.5703125" style="78" bestFit="1" customWidth="1"/>
    <col min="14854" max="14854" width="12.140625" style="78" bestFit="1" customWidth="1"/>
    <col min="14855" max="14855" width="11" style="78" bestFit="1" customWidth="1"/>
    <col min="14856" max="14856" width="10.28515625" style="78" bestFit="1" customWidth="1"/>
    <col min="14857" max="14857" width="12.140625" style="78" bestFit="1" customWidth="1"/>
    <col min="14858" max="14858" width="11" style="78" bestFit="1" customWidth="1"/>
    <col min="14859" max="14859" width="10.28515625" style="78" bestFit="1" customWidth="1"/>
    <col min="14860" max="14861" width="17" style="78" bestFit="1" customWidth="1"/>
    <col min="14862" max="14862" width="12.140625" style="78" bestFit="1" customWidth="1"/>
    <col min="14863" max="14863" width="11" style="78" bestFit="1" customWidth="1"/>
    <col min="14864" max="14864" width="10.42578125" style="78" bestFit="1" customWidth="1"/>
    <col min="14865" max="14865" width="18.42578125" style="78" bestFit="1" customWidth="1"/>
    <col min="14866" max="14867" width="7.28515625" style="78" bestFit="1" customWidth="1"/>
    <col min="14868" max="14869" width="8.5703125" style="78" bestFit="1" customWidth="1"/>
    <col min="14870" max="14870" width="20.7109375" style="78" bestFit="1" customWidth="1"/>
    <col min="14871" max="14871" width="40.140625" style="78" bestFit="1" customWidth="1"/>
    <col min="14872" max="14872" width="25" style="78" bestFit="1" customWidth="1"/>
    <col min="14873" max="15106" width="9.140625" style="78"/>
    <col min="15107" max="15107" width="40.140625" style="78" bestFit="1" customWidth="1"/>
    <col min="15108" max="15108" width="12.140625" style="78" bestFit="1" customWidth="1"/>
    <col min="15109" max="15109" width="14.5703125" style="78" bestFit="1" customWidth="1"/>
    <col min="15110" max="15110" width="12.140625" style="78" bestFit="1" customWidth="1"/>
    <col min="15111" max="15111" width="11" style="78" bestFit="1" customWidth="1"/>
    <col min="15112" max="15112" width="10.28515625" style="78" bestFit="1" customWidth="1"/>
    <col min="15113" max="15113" width="12.140625" style="78" bestFit="1" customWidth="1"/>
    <col min="15114" max="15114" width="11" style="78" bestFit="1" customWidth="1"/>
    <col min="15115" max="15115" width="10.28515625" style="78" bestFit="1" customWidth="1"/>
    <col min="15116" max="15117" width="17" style="78" bestFit="1" customWidth="1"/>
    <col min="15118" max="15118" width="12.140625" style="78" bestFit="1" customWidth="1"/>
    <col min="15119" max="15119" width="11" style="78" bestFit="1" customWidth="1"/>
    <col min="15120" max="15120" width="10.42578125" style="78" bestFit="1" customWidth="1"/>
    <col min="15121" max="15121" width="18.42578125" style="78" bestFit="1" customWidth="1"/>
    <col min="15122" max="15123" width="7.28515625" style="78" bestFit="1" customWidth="1"/>
    <col min="15124" max="15125" width="8.5703125" style="78" bestFit="1" customWidth="1"/>
    <col min="15126" max="15126" width="20.7109375" style="78" bestFit="1" customWidth="1"/>
    <col min="15127" max="15127" width="40.140625" style="78" bestFit="1" customWidth="1"/>
    <col min="15128" max="15128" width="25" style="78" bestFit="1" customWidth="1"/>
    <col min="15129" max="15362" width="9.140625" style="78"/>
    <col min="15363" max="15363" width="40.140625" style="78" bestFit="1" customWidth="1"/>
    <col min="15364" max="15364" width="12.140625" style="78" bestFit="1" customWidth="1"/>
    <col min="15365" max="15365" width="14.5703125" style="78" bestFit="1" customWidth="1"/>
    <col min="15366" max="15366" width="12.140625" style="78" bestFit="1" customWidth="1"/>
    <col min="15367" max="15367" width="11" style="78" bestFit="1" customWidth="1"/>
    <col min="15368" max="15368" width="10.28515625" style="78" bestFit="1" customWidth="1"/>
    <col min="15369" max="15369" width="12.140625" style="78" bestFit="1" customWidth="1"/>
    <col min="15370" max="15370" width="11" style="78" bestFit="1" customWidth="1"/>
    <col min="15371" max="15371" width="10.28515625" style="78" bestFit="1" customWidth="1"/>
    <col min="15372" max="15373" width="17" style="78" bestFit="1" customWidth="1"/>
    <col min="15374" max="15374" width="12.140625" style="78" bestFit="1" customWidth="1"/>
    <col min="15375" max="15375" width="11" style="78" bestFit="1" customWidth="1"/>
    <col min="15376" max="15376" width="10.42578125" style="78" bestFit="1" customWidth="1"/>
    <col min="15377" max="15377" width="18.42578125" style="78" bestFit="1" customWidth="1"/>
    <col min="15378" max="15379" width="7.28515625" style="78" bestFit="1" customWidth="1"/>
    <col min="15380" max="15381" width="8.5703125" style="78" bestFit="1" customWidth="1"/>
    <col min="15382" max="15382" width="20.7109375" style="78" bestFit="1" customWidth="1"/>
    <col min="15383" max="15383" width="40.140625" style="78" bestFit="1" customWidth="1"/>
    <col min="15384" max="15384" width="25" style="78" bestFit="1" customWidth="1"/>
    <col min="15385" max="15618" width="9.140625" style="78"/>
    <col min="15619" max="15619" width="40.140625" style="78" bestFit="1" customWidth="1"/>
    <col min="15620" max="15620" width="12.140625" style="78" bestFit="1" customWidth="1"/>
    <col min="15621" max="15621" width="14.5703125" style="78" bestFit="1" customWidth="1"/>
    <col min="15622" max="15622" width="12.140625" style="78" bestFit="1" customWidth="1"/>
    <col min="15623" max="15623" width="11" style="78" bestFit="1" customWidth="1"/>
    <col min="15624" max="15624" width="10.28515625" style="78" bestFit="1" customWidth="1"/>
    <col min="15625" max="15625" width="12.140625" style="78" bestFit="1" customWidth="1"/>
    <col min="15626" max="15626" width="11" style="78" bestFit="1" customWidth="1"/>
    <col min="15627" max="15627" width="10.28515625" style="78" bestFit="1" customWidth="1"/>
    <col min="15628" max="15629" width="17" style="78" bestFit="1" customWidth="1"/>
    <col min="15630" max="15630" width="12.140625" style="78" bestFit="1" customWidth="1"/>
    <col min="15631" max="15631" width="11" style="78" bestFit="1" customWidth="1"/>
    <col min="15632" max="15632" width="10.42578125" style="78" bestFit="1" customWidth="1"/>
    <col min="15633" max="15633" width="18.42578125" style="78" bestFit="1" customWidth="1"/>
    <col min="15634" max="15635" width="7.28515625" style="78" bestFit="1" customWidth="1"/>
    <col min="15636" max="15637" width="8.5703125" style="78" bestFit="1" customWidth="1"/>
    <col min="15638" max="15638" width="20.7109375" style="78" bestFit="1" customWidth="1"/>
    <col min="15639" max="15639" width="40.140625" style="78" bestFit="1" customWidth="1"/>
    <col min="15640" max="15640" width="25" style="78" bestFit="1" customWidth="1"/>
    <col min="15641" max="15874" width="9.140625" style="78"/>
    <col min="15875" max="15875" width="40.140625" style="78" bestFit="1" customWidth="1"/>
    <col min="15876" max="15876" width="12.140625" style="78" bestFit="1" customWidth="1"/>
    <col min="15877" max="15877" width="14.5703125" style="78" bestFit="1" customWidth="1"/>
    <col min="15878" max="15878" width="12.140625" style="78" bestFit="1" customWidth="1"/>
    <col min="15879" max="15879" width="11" style="78" bestFit="1" customWidth="1"/>
    <col min="15880" max="15880" width="10.28515625" style="78" bestFit="1" customWidth="1"/>
    <col min="15881" max="15881" width="12.140625" style="78" bestFit="1" customWidth="1"/>
    <col min="15882" max="15882" width="11" style="78" bestFit="1" customWidth="1"/>
    <col min="15883" max="15883" width="10.28515625" style="78" bestFit="1" customWidth="1"/>
    <col min="15884" max="15885" width="17" style="78" bestFit="1" customWidth="1"/>
    <col min="15886" max="15886" width="12.140625" style="78" bestFit="1" customWidth="1"/>
    <col min="15887" max="15887" width="11" style="78" bestFit="1" customWidth="1"/>
    <col min="15888" max="15888" width="10.42578125" style="78" bestFit="1" customWidth="1"/>
    <col min="15889" max="15889" width="18.42578125" style="78" bestFit="1" customWidth="1"/>
    <col min="15890" max="15891" width="7.28515625" style="78" bestFit="1" customWidth="1"/>
    <col min="15892" max="15893" width="8.5703125" style="78" bestFit="1" customWidth="1"/>
    <col min="15894" max="15894" width="20.7109375" style="78" bestFit="1" customWidth="1"/>
    <col min="15895" max="15895" width="40.140625" style="78" bestFit="1" customWidth="1"/>
    <col min="15896" max="15896" width="25" style="78" bestFit="1" customWidth="1"/>
    <col min="15897" max="16130" width="9.140625" style="78"/>
    <col min="16131" max="16131" width="40.140625" style="78" bestFit="1" customWidth="1"/>
    <col min="16132" max="16132" width="12.140625" style="78" bestFit="1" customWidth="1"/>
    <col min="16133" max="16133" width="14.5703125" style="78" bestFit="1" customWidth="1"/>
    <col min="16134" max="16134" width="12.140625" style="78" bestFit="1" customWidth="1"/>
    <col min="16135" max="16135" width="11" style="78" bestFit="1" customWidth="1"/>
    <col min="16136" max="16136" width="10.28515625" style="78" bestFit="1" customWidth="1"/>
    <col min="16137" max="16137" width="12.140625" style="78" bestFit="1" customWidth="1"/>
    <col min="16138" max="16138" width="11" style="78" bestFit="1" customWidth="1"/>
    <col min="16139" max="16139" width="10.28515625" style="78" bestFit="1" customWidth="1"/>
    <col min="16140" max="16141" width="17" style="78" bestFit="1" customWidth="1"/>
    <col min="16142" max="16142" width="12.140625" style="78" bestFit="1" customWidth="1"/>
    <col min="16143" max="16143" width="11" style="78" bestFit="1" customWidth="1"/>
    <col min="16144" max="16144" width="10.42578125" style="78" bestFit="1" customWidth="1"/>
    <col min="16145" max="16145" width="18.42578125" style="78" bestFit="1" customWidth="1"/>
    <col min="16146" max="16147" width="7.28515625" style="78" bestFit="1" customWidth="1"/>
    <col min="16148" max="16149" width="8.5703125" style="78" bestFit="1" customWidth="1"/>
    <col min="16150" max="16150" width="20.7109375" style="78" bestFit="1" customWidth="1"/>
    <col min="16151" max="16151" width="40.140625" style="78" bestFit="1" customWidth="1"/>
    <col min="16152" max="16152" width="25" style="78" bestFit="1" customWidth="1"/>
    <col min="16153" max="16384" width="9.140625" style="78"/>
  </cols>
  <sheetData>
    <row r="1" spans="1:24" s="57" customFormat="1">
      <c r="A1" s="56"/>
      <c r="B1" s="163" t="s">
        <v>2835</v>
      </c>
      <c r="C1" s="163"/>
      <c r="D1" s="163"/>
      <c r="E1" s="163"/>
      <c r="F1" s="163"/>
      <c r="G1" s="164" t="s">
        <v>2836</v>
      </c>
      <c r="H1" s="164"/>
      <c r="I1" s="164"/>
      <c r="J1" s="165" t="s">
        <v>2837</v>
      </c>
      <c r="K1" s="166"/>
      <c r="L1" s="167" t="s">
        <v>2838</v>
      </c>
      <c r="M1" s="168"/>
      <c r="N1" s="169" t="s">
        <v>2839</v>
      </c>
      <c r="O1" s="169"/>
      <c r="P1" s="169"/>
      <c r="Q1" s="164" t="s">
        <v>2840</v>
      </c>
      <c r="R1" s="164"/>
      <c r="S1" s="164"/>
      <c r="T1" s="164"/>
      <c r="U1" s="164"/>
      <c r="V1" s="161" t="s">
        <v>2841</v>
      </c>
      <c r="W1" s="161"/>
      <c r="X1" s="162"/>
    </row>
    <row r="2" spans="1:24" s="57" customFormat="1" ht="39" thickBot="1">
      <c r="A2" s="58" t="s">
        <v>2842</v>
      </c>
      <c r="B2" s="59" t="s">
        <v>2843</v>
      </c>
      <c r="C2" s="59" t="s">
        <v>2844</v>
      </c>
      <c r="D2" s="59" t="s">
        <v>2845</v>
      </c>
      <c r="E2" s="59" t="s">
        <v>2846</v>
      </c>
      <c r="F2" s="59" t="s">
        <v>2847</v>
      </c>
      <c r="G2" s="60" t="s">
        <v>2845</v>
      </c>
      <c r="H2" s="60" t="s">
        <v>2846</v>
      </c>
      <c r="I2" s="60" t="s">
        <v>2847</v>
      </c>
      <c r="J2" s="61" t="s">
        <v>2845</v>
      </c>
      <c r="K2" s="61" t="s">
        <v>2846</v>
      </c>
      <c r="L2" s="62" t="s">
        <v>2845</v>
      </c>
      <c r="M2" s="62" t="s">
        <v>2846</v>
      </c>
      <c r="N2" s="63" t="s">
        <v>2845</v>
      </c>
      <c r="O2" s="63" t="s">
        <v>2846</v>
      </c>
      <c r="P2" s="63" t="s">
        <v>2848</v>
      </c>
      <c r="Q2" s="64"/>
      <c r="R2" s="65" t="s">
        <v>2849</v>
      </c>
      <c r="S2" s="65" t="s">
        <v>2850</v>
      </c>
      <c r="T2" s="65" t="s">
        <v>2851</v>
      </c>
      <c r="U2" s="65" t="s">
        <v>2852</v>
      </c>
      <c r="V2" s="66" t="s">
        <v>2853</v>
      </c>
      <c r="W2" s="66" t="s">
        <v>2075</v>
      </c>
      <c r="X2" s="67" t="s">
        <v>2854</v>
      </c>
    </row>
    <row r="3" spans="1:24">
      <c r="A3" s="16" t="s">
        <v>799</v>
      </c>
      <c r="B3" s="105" t="s">
        <v>2855</v>
      </c>
      <c r="C3" s="105" t="s">
        <v>2862</v>
      </c>
      <c r="D3" s="13">
        <v>380</v>
      </c>
      <c r="E3" s="13">
        <v>5</v>
      </c>
      <c r="F3" s="68"/>
      <c r="G3" s="69"/>
      <c r="H3" s="69"/>
      <c r="I3" s="69"/>
      <c r="J3" s="70"/>
      <c r="K3" s="70"/>
      <c r="L3" s="71"/>
      <c r="M3" s="71"/>
      <c r="N3" s="72"/>
      <c r="O3" s="72"/>
      <c r="P3" s="73"/>
      <c r="Q3" s="74"/>
      <c r="R3" s="75"/>
      <c r="S3" s="75"/>
      <c r="T3" s="75"/>
      <c r="U3" s="75"/>
      <c r="V3" s="76" t="s">
        <v>2163</v>
      </c>
      <c r="W3" s="76" t="s">
        <v>1320</v>
      </c>
      <c r="X3" s="77"/>
    </row>
    <row r="4" spans="1:24" ht="24">
      <c r="A4" s="36" t="s">
        <v>800</v>
      </c>
      <c r="B4" s="105" t="s">
        <v>2855</v>
      </c>
      <c r="C4" s="105" t="s">
        <v>2862</v>
      </c>
      <c r="D4" s="13">
        <v>150</v>
      </c>
      <c r="E4" s="13">
        <v>5</v>
      </c>
      <c r="F4" s="79"/>
      <c r="G4" s="80"/>
      <c r="H4" s="80"/>
      <c r="I4" s="80"/>
      <c r="J4" s="81"/>
      <c r="K4" s="81"/>
      <c r="L4" s="82"/>
      <c r="M4" s="82"/>
      <c r="N4" s="52">
        <v>350</v>
      </c>
      <c r="O4" s="54">
        <v>0.6</v>
      </c>
      <c r="P4" s="83"/>
      <c r="Q4" s="84"/>
      <c r="R4" s="84"/>
      <c r="S4" s="84"/>
      <c r="T4" s="84"/>
      <c r="U4" s="84"/>
      <c r="V4" s="85"/>
      <c r="W4" s="85"/>
      <c r="X4" s="86"/>
    </row>
    <row r="5" spans="1:24" ht="24">
      <c r="A5" s="36" t="s">
        <v>801</v>
      </c>
      <c r="B5" s="105" t="s">
        <v>2855</v>
      </c>
      <c r="C5" s="105" t="s">
        <v>2862</v>
      </c>
      <c r="D5" s="13">
        <v>120</v>
      </c>
      <c r="E5" s="13">
        <v>5</v>
      </c>
      <c r="F5" s="79"/>
      <c r="G5" s="87"/>
      <c r="H5" s="87"/>
      <c r="I5" s="87"/>
      <c r="J5" s="88"/>
      <c r="K5" s="88"/>
      <c r="L5" s="89"/>
      <c r="M5" s="89"/>
      <c r="N5" s="52">
        <v>350</v>
      </c>
      <c r="O5" s="54">
        <v>0.6</v>
      </c>
      <c r="P5" s="90"/>
      <c r="Q5" s="84"/>
      <c r="R5" s="84"/>
      <c r="S5" s="84"/>
      <c r="T5" s="84"/>
      <c r="U5" s="84"/>
      <c r="V5" s="85"/>
      <c r="W5" s="85"/>
      <c r="X5" s="86"/>
    </row>
    <row r="6" spans="1:24" ht="24">
      <c r="A6" s="37" t="s">
        <v>802</v>
      </c>
      <c r="B6" s="105" t="s">
        <v>2855</v>
      </c>
      <c r="C6" s="105" t="s">
        <v>2862</v>
      </c>
      <c r="D6" s="13">
        <v>167</v>
      </c>
      <c r="E6" s="13">
        <v>5</v>
      </c>
      <c r="F6" s="79"/>
      <c r="G6" s="91"/>
      <c r="H6" s="91"/>
      <c r="I6" s="91"/>
      <c r="J6" s="81"/>
      <c r="K6" s="81"/>
      <c r="L6" s="89"/>
      <c r="M6" s="89"/>
      <c r="N6" s="52">
        <v>350</v>
      </c>
      <c r="O6" s="54">
        <v>0.6</v>
      </c>
      <c r="P6" s="90"/>
      <c r="Q6" s="84"/>
      <c r="R6" s="84"/>
      <c r="S6" s="84"/>
      <c r="T6" s="84"/>
      <c r="U6" s="84"/>
      <c r="V6" s="85"/>
      <c r="W6" s="85"/>
      <c r="X6" s="86"/>
    </row>
    <row r="7" spans="1:24">
      <c r="A7" s="16" t="s">
        <v>803</v>
      </c>
      <c r="B7" s="105" t="s">
        <v>2855</v>
      </c>
      <c r="C7" s="105" t="s">
        <v>2862</v>
      </c>
      <c r="D7" s="13">
        <v>160</v>
      </c>
      <c r="E7" s="13">
        <v>6</v>
      </c>
      <c r="F7" s="79"/>
      <c r="G7" s="91"/>
      <c r="H7" s="91"/>
      <c r="I7" s="91"/>
      <c r="J7" s="88"/>
      <c r="K7" s="88"/>
      <c r="L7" s="89"/>
      <c r="M7" s="89"/>
      <c r="N7" s="90"/>
      <c r="O7" s="90"/>
      <c r="P7" s="90"/>
      <c r="Q7" s="84"/>
      <c r="R7" s="84"/>
      <c r="S7" s="84"/>
      <c r="T7" s="84"/>
      <c r="U7" s="84"/>
      <c r="V7" s="85"/>
      <c r="W7" s="85"/>
      <c r="X7" s="86"/>
    </row>
    <row r="8" spans="1:24">
      <c r="A8" s="36" t="s">
        <v>804</v>
      </c>
      <c r="B8" s="105" t="s">
        <v>2855</v>
      </c>
      <c r="C8" s="105" t="s">
        <v>2862</v>
      </c>
      <c r="D8" s="13">
        <v>80</v>
      </c>
      <c r="E8" s="13">
        <v>5</v>
      </c>
      <c r="F8" s="79"/>
      <c r="G8" s="91"/>
      <c r="H8" s="91"/>
      <c r="I8" s="91"/>
      <c r="J8" s="88"/>
      <c r="K8" s="88"/>
      <c r="L8" s="82"/>
      <c r="M8" s="82"/>
      <c r="N8" s="83"/>
      <c r="O8" s="83"/>
      <c r="P8" s="83"/>
      <c r="Q8" s="84"/>
      <c r="R8" s="84"/>
      <c r="S8" s="84"/>
      <c r="T8" s="84"/>
      <c r="U8" s="84"/>
      <c r="V8" s="85"/>
      <c r="W8" s="85"/>
      <c r="X8" s="86"/>
    </row>
    <row r="9" spans="1:24">
      <c r="A9" s="36" t="s">
        <v>805</v>
      </c>
      <c r="B9" s="105" t="s">
        <v>2855</v>
      </c>
      <c r="C9" s="105" t="s">
        <v>2862</v>
      </c>
      <c r="D9" s="13">
        <v>40</v>
      </c>
      <c r="E9" s="13">
        <v>5</v>
      </c>
      <c r="F9" s="79"/>
      <c r="G9" s="91"/>
      <c r="H9" s="91"/>
      <c r="I9" s="91"/>
      <c r="J9" s="81"/>
      <c r="K9" s="81"/>
      <c r="L9" s="82"/>
      <c r="M9" s="82"/>
      <c r="N9" s="83"/>
      <c r="O9" s="83"/>
      <c r="P9" s="83"/>
      <c r="Q9" s="84"/>
      <c r="R9" s="84"/>
      <c r="S9" s="84"/>
      <c r="T9" s="84"/>
      <c r="U9" s="84"/>
      <c r="V9" s="85"/>
      <c r="W9" s="85"/>
      <c r="X9" s="86"/>
    </row>
    <row r="10" spans="1:24">
      <c r="A10" s="36" t="s">
        <v>806</v>
      </c>
      <c r="B10" s="105" t="s">
        <v>2855</v>
      </c>
      <c r="C10" s="105" t="s">
        <v>2862</v>
      </c>
      <c r="D10" s="13">
        <v>60</v>
      </c>
      <c r="E10" s="13">
        <v>5</v>
      </c>
      <c r="F10" s="79"/>
      <c r="G10" s="91"/>
      <c r="H10" s="91"/>
      <c r="I10" s="91"/>
      <c r="J10" s="81"/>
      <c r="K10" s="81"/>
      <c r="L10" s="89"/>
      <c r="M10" s="89"/>
      <c r="N10" s="90"/>
      <c r="O10" s="90"/>
      <c r="P10" s="90"/>
      <c r="Q10" s="84"/>
      <c r="R10" s="84"/>
      <c r="S10" s="84"/>
      <c r="T10" s="84"/>
      <c r="U10" s="84"/>
      <c r="V10" s="85"/>
      <c r="W10" s="85"/>
      <c r="X10" s="86"/>
    </row>
    <row r="11" spans="1:24">
      <c r="A11" s="36" t="s">
        <v>807</v>
      </c>
      <c r="B11" s="105" t="s">
        <v>2855</v>
      </c>
      <c r="C11" s="105" t="s">
        <v>2862</v>
      </c>
      <c r="D11" s="13">
        <v>60</v>
      </c>
      <c r="E11" s="13">
        <v>5</v>
      </c>
      <c r="F11" s="79"/>
      <c r="G11" s="91"/>
      <c r="H11" s="91"/>
      <c r="I11" s="91"/>
      <c r="J11" s="81"/>
      <c r="K11" s="81"/>
      <c r="L11" s="82"/>
      <c r="M11" s="82"/>
      <c r="N11" s="83"/>
      <c r="O11" s="83"/>
      <c r="P11" s="83"/>
      <c r="Q11" s="84"/>
      <c r="R11" s="84"/>
      <c r="S11" s="84"/>
      <c r="T11" s="84"/>
      <c r="U11" s="84"/>
      <c r="V11" s="85"/>
      <c r="W11" s="85"/>
      <c r="X11" s="86"/>
    </row>
    <row r="12" spans="1:24">
      <c r="A12" s="36" t="s">
        <v>808</v>
      </c>
      <c r="B12" s="105" t="s">
        <v>2855</v>
      </c>
      <c r="C12" s="105" t="s">
        <v>2862</v>
      </c>
      <c r="D12" s="13">
        <v>100</v>
      </c>
      <c r="E12" s="13">
        <v>5</v>
      </c>
      <c r="F12" s="79"/>
      <c r="G12" s="91"/>
      <c r="H12" s="91"/>
      <c r="I12" s="91"/>
      <c r="J12" s="81"/>
      <c r="K12" s="81"/>
      <c r="L12" s="82"/>
      <c r="M12" s="82"/>
      <c r="N12" s="83"/>
      <c r="O12" s="83"/>
      <c r="P12" s="83"/>
      <c r="Q12" s="84"/>
      <c r="R12" s="84"/>
      <c r="S12" s="84"/>
      <c r="T12" s="84"/>
      <c r="U12" s="84"/>
      <c r="V12" s="85"/>
      <c r="W12" s="85"/>
      <c r="X12" s="86"/>
    </row>
    <row r="13" spans="1:24" ht="15.75">
      <c r="A13" s="36" t="s">
        <v>809</v>
      </c>
      <c r="B13" s="105" t="s">
        <v>2855</v>
      </c>
      <c r="C13" s="105" t="s">
        <v>2862</v>
      </c>
      <c r="D13" s="13">
        <v>120</v>
      </c>
      <c r="E13" s="13">
        <v>5</v>
      </c>
      <c r="F13" s="79"/>
      <c r="G13" s="91"/>
      <c r="H13" s="91"/>
      <c r="I13" s="91"/>
      <c r="J13" s="81"/>
      <c r="K13" s="81"/>
      <c r="L13" s="82"/>
      <c r="M13" s="82"/>
      <c r="N13" s="52">
        <v>220</v>
      </c>
      <c r="O13" s="54">
        <v>0.6</v>
      </c>
      <c r="P13" s="83"/>
      <c r="Q13" s="84"/>
      <c r="R13" s="84"/>
      <c r="S13" s="84"/>
      <c r="T13" s="84"/>
      <c r="U13" s="84"/>
      <c r="V13" s="85"/>
      <c r="W13" s="85"/>
      <c r="X13" s="86"/>
    </row>
    <row r="14" spans="1:24" ht="15.75">
      <c r="A14" s="36" t="s">
        <v>810</v>
      </c>
      <c r="B14" s="105" t="s">
        <v>2855</v>
      </c>
      <c r="C14" s="105" t="s">
        <v>2862</v>
      </c>
      <c r="D14" s="13">
        <v>120</v>
      </c>
      <c r="E14" s="13">
        <v>5</v>
      </c>
      <c r="F14" s="79"/>
      <c r="G14" s="91"/>
      <c r="H14" s="91"/>
      <c r="I14" s="91"/>
      <c r="J14" s="88"/>
      <c r="K14" s="88"/>
      <c r="L14" s="89"/>
      <c r="M14" s="89"/>
      <c r="N14" s="52">
        <v>220</v>
      </c>
      <c r="O14" s="54">
        <v>0.6</v>
      </c>
      <c r="P14" s="90"/>
      <c r="Q14" s="84"/>
      <c r="R14" s="84"/>
      <c r="S14" s="84"/>
      <c r="T14" s="84"/>
      <c r="U14" s="84"/>
      <c r="V14" s="85"/>
      <c r="W14" s="85"/>
      <c r="X14" s="86"/>
    </row>
    <row r="15" spans="1:24">
      <c r="A15" s="36" t="s">
        <v>811</v>
      </c>
      <c r="B15" s="105" t="s">
        <v>2855</v>
      </c>
      <c r="C15" s="105" t="s">
        <v>2862</v>
      </c>
      <c r="D15" s="13">
        <v>120</v>
      </c>
      <c r="E15" s="13">
        <v>5</v>
      </c>
      <c r="F15" s="79"/>
      <c r="G15" s="87"/>
      <c r="H15" s="87"/>
      <c r="I15" s="87"/>
      <c r="J15" s="81"/>
      <c r="K15" s="81"/>
      <c r="L15" s="89"/>
      <c r="M15" s="89"/>
      <c r="N15" s="90"/>
      <c r="O15" s="90"/>
      <c r="P15" s="90"/>
      <c r="Q15" s="84"/>
      <c r="R15" s="84"/>
      <c r="S15" s="84"/>
      <c r="T15" s="84"/>
      <c r="U15" s="84"/>
      <c r="V15" s="85"/>
      <c r="W15" s="85"/>
      <c r="X15" s="86"/>
    </row>
    <row r="16" spans="1:24">
      <c r="A16" s="36" t="s">
        <v>437</v>
      </c>
      <c r="B16" s="105" t="s">
        <v>2855</v>
      </c>
      <c r="C16" s="105" t="s">
        <v>2862</v>
      </c>
      <c r="D16" s="13">
        <v>100</v>
      </c>
      <c r="E16" s="13">
        <v>8</v>
      </c>
      <c r="F16" s="79"/>
      <c r="G16" s="87"/>
      <c r="H16" s="87"/>
      <c r="I16" s="87"/>
      <c r="J16" s="88"/>
      <c r="K16" s="88"/>
      <c r="L16" s="89"/>
      <c r="M16" s="89"/>
      <c r="N16" s="90"/>
      <c r="O16" s="90"/>
      <c r="P16" s="90"/>
      <c r="Q16" s="84"/>
      <c r="R16" s="84"/>
      <c r="S16" s="84"/>
      <c r="T16" s="84"/>
      <c r="U16" s="84"/>
      <c r="V16" s="85"/>
      <c r="W16" s="85"/>
      <c r="X16" s="86"/>
    </row>
    <row r="17" spans="1:24">
      <c r="A17" s="16" t="s">
        <v>812</v>
      </c>
      <c r="B17" s="105" t="s">
        <v>2855</v>
      </c>
      <c r="C17" s="105" t="s">
        <v>2862</v>
      </c>
      <c r="D17" s="13">
        <v>40</v>
      </c>
      <c r="E17" s="13">
        <v>6</v>
      </c>
      <c r="F17" s="79"/>
      <c r="G17" s="87"/>
      <c r="H17" s="87"/>
      <c r="I17" s="87"/>
      <c r="J17" s="88"/>
      <c r="K17" s="88"/>
      <c r="L17" s="82"/>
      <c r="M17" s="82"/>
      <c r="N17" s="83"/>
      <c r="O17" s="83"/>
      <c r="P17" s="83"/>
      <c r="Q17" s="84"/>
      <c r="R17" s="84"/>
      <c r="S17" s="84"/>
      <c r="T17" s="84"/>
      <c r="U17" s="84"/>
      <c r="V17" s="85"/>
      <c r="W17" s="85"/>
      <c r="X17" s="86"/>
    </row>
    <row r="18" spans="1:24">
      <c r="A18" s="16" t="s">
        <v>813</v>
      </c>
      <c r="B18" s="105" t="s">
        <v>2855</v>
      </c>
      <c r="C18" s="105" t="s">
        <v>2862</v>
      </c>
      <c r="D18" s="13">
        <v>265</v>
      </c>
      <c r="E18" s="13">
        <v>7</v>
      </c>
      <c r="F18" s="79"/>
      <c r="G18" s="87"/>
      <c r="H18" s="87"/>
      <c r="I18" s="87"/>
      <c r="J18" s="81"/>
      <c r="K18" s="81"/>
      <c r="L18" s="82"/>
      <c r="M18" s="82"/>
      <c r="N18" s="83"/>
      <c r="O18" s="83"/>
      <c r="P18" s="83"/>
      <c r="Q18" s="84"/>
      <c r="R18" s="84"/>
      <c r="S18" s="84"/>
      <c r="T18" s="84"/>
      <c r="U18" s="84"/>
      <c r="V18" s="85"/>
      <c r="W18" s="85"/>
      <c r="X18" s="86"/>
    </row>
    <row r="19" spans="1:24">
      <c r="A19" s="36" t="s">
        <v>814</v>
      </c>
      <c r="B19" s="105" t="s">
        <v>2855</v>
      </c>
      <c r="C19" s="105" t="s">
        <v>2862</v>
      </c>
      <c r="D19" s="13">
        <v>200</v>
      </c>
      <c r="E19" s="13">
        <v>7</v>
      </c>
      <c r="F19" s="79"/>
      <c r="G19" s="87"/>
      <c r="H19" s="87"/>
      <c r="I19" s="87"/>
      <c r="J19" s="81"/>
      <c r="K19" s="81"/>
      <c r="L19" s="89"/>
      <c r="M19" s="89"/>
      <c r="N19" s="90"/>
      <c r="O19" s="90"/>
      <c r="P19" s="90"/>
      <c r="Q19" s="84"/>
      <c r="R19" s="84"/>
      <c r="S19" s="84"/>
      <c r="T19" s="84"/>
      <c r="U19" s="84"/>
      <c r="V19" s="85"/>
      <c r="W19" s="85"/>
      <c r="X19" s="86"/>
    </row>
    <row r="20" spans="1:24">
      <c r="A20" s="16" t="s">
        <v>815</v>
      </c>
      <c r="B20" s="105" t="s">
        <v>2855</v>
      </c>
      <c r="C20" s="105" t="s">
        <v>2862</v>
      </c>
      <c r="D20" s="13">
        <v>200</v>
      </c>
      <c r="E20" s="13">
        <v>7</v>
      </c>
      <c r="F20" s="79"/>
      <c r="G20" s="87"/>
      <c r="H20" s="87"/>
      <c r="I20" s="87"/>
      <c r="J20" s="81"/>
      <c r="K20" s="81"/>
      <c r="L20" s="82"/>
      <c r="M20" s="82"/>
      <c r="N20" s="83"/>
      <c r="O20" s="83"/>
      <c r="P20" s="83"/>
      <c r="Q20" s="84"/>
      <c r="R20" s="84"/>
      <c r="S20" s="84"/>
      <c r="T20" s="84"/>
      <c r="U20" s="84"/>
      <c r="V20" s="85"/>
      <c r="W20" s="85"/>
      <c r="X20" s="86"/>
    </row>
    <row r="21" spans="1:24">
      <c r="A21" s="36" t="s">
        <v>816</v>
      </c>
      <c r="B21" s="105" t="s">
        <v>2855</v>
      </c>
      <c r="C21" s="105" t="s">
        <v>2862</v>
      </c>
      <c r="D21" s="13">
        <v>100</v>
      </c>
      <c r="E21" s="13">
        <v>7</v>
      </c>
      <c r="F21" s="79"/>
      <c r="G21" s="87"/>
      <c r="H21" s="87"/>
      <c r="I21" s="87"/>
      <c r="J21" s="81"/>
      <c r="K21" s="81"/>
      <c r="L21" s="82"/>
      <c r="M21" s="82"/>
      <c r="N21" s="83"/>
      <c r="O21" s="83"/>
      <c r="P21" s="83"/>
      <c r="Q21" s="84"/>
      <c r="R21" s="84"/>
      <c r="S21" s="84"/>
      <c r="T21" s="84"/>
      <c r="U21" s="84"/>
      <c r="V21" s="85"/>
      <c r="W21" s="85"/>
      <c r="X21" s="86"/>
    </row>
    <row r="22" spans="1:24">
      <c r="A22" s="36" t="s">
        <v>817</v>
      </c>
      <c r="B22" s="105" t="s">
        <v>2855</v>
      </c>
      <c r="C22" s="105" t="s">
        <v>2862</v>
      </c>
      <c r="D22" s="13">
        <v>120</v>
      </c>
      <c r="E22" s="13">
        <v>9</v>
      </c>
      <c r="F22" s="79"/>
      <c r="G22" s="87"/>
      <c r="H22" s="87"/>
      <c r="I22" s="87"/>
      <c r="J22" s="81"/>
      <c r="K22" s="81"/>
      <c r="L22" s="82"/>
      <c r="M22" s="82"/>
      <c r="N22" s="83"/>
      <c r="O22" s="83"/>
      <c r="P22" s="83"/>
      <c r="Q22" s="84"/>
      <c r="R22" s="84"/>
      <c r="S22" s="84"/>
      <c r="T22" s="84"/>
      <c r="U22" s="84"/>
      <c r="V22" s="85"/>
      <c r="W22" s="85"/>
      <c r="X22" s="86"/>
    </row>
    <row r="23" spans="1:24" ht="15.75">
      <c r="A23" s="36" t="s">
        <v>818</v>
      </c>
      <c r="B23" s="105" t="s">
        <v>2855</v>
      </c>
      <c r="C23" s="105" t="s">
        <v>2862</v>
      </c>
      <c r="D23" s="13">
        <v>200</v>
      </c>
      <c r="E23" s="13">
        <v>6</v>
      </c>
      <c r="F23" s="79"/>
      <c r="G23" s="87"/>
      <c r="H23" s="87"/>
      <c r="I23" s="87"/>
      <c r="J23" s="88"/>
      <c r="K23" s="88"/>
      <c r="L23" s="82"/>
      <c r="M23" s="82"/>
      <c r="N23" s="52">
        <v>250</v>
      </c>
      <c r="O23" s="54">
        <v>0.6</v>
      </c>
      <c r="P23" s="83"/>
      <c r="Q23" s="84"/>
      <c r="R23" s="84"/>
      <c r="S23" s="84"/>
      <c r="T23" s="84"/>
      <c r="U23" s="84"/>
      <c r="V23" s="85"/>
      <c r="W23" s="85"/>
      <c r="X23" s="86"/>
    </row>
    <row r="24" spans="1:24">
      <c r="A24" s="36" t="s">
        <v>819</v>
      </c>
      <c r="B24" s="105" t="s">
        <v>2855</v>
      </c>
      <c r="C24" s="105" t="s">
        <v>2862</v>
      </c>
      <c r="D24" s="13">
        <v>220</v>
      </c>
      <c r="E24" s="13">
        <v>5</v>
      </c>
      <c r="F24" s="79"/>
      <c r="G24" s="92"/>
      <c r="H24" s="92"/>
      <c r="I24" s="92"/>
      <c r="J24" s="88"/>
      <c r="K24" s="88"/>
      <c r="L24" s="89"/>
      <c r="M24" s="89"/>
      <c r="N24" s="90"/>
      <c r="O24" s="90"/>
      <c r="P24" s="90"/>
      <c r="Q24" s="84"/>
      <c r="R24" s="84"/>
      <c r="S24" s="84"/>
      <c r="T24" s="84"/>
      <c r="U24" s="84"/>
      <c r="V24" s="85"/>
      <c r="W24" s="85"/>
      <c r="X24" s="86"/>
    </row>
    <row r="25" spans="1:24">
      <c r="A25" s="16" t="s">
        <v>820</v>
      </c>
      <c r="B25" s="105" t="s">
        <v>2855</v>
      </c>
      <c r="C25" s="105" t="s">
        <v>2862</v>
      </c>
      <c r="D25" s="13">
        <v>320</v>
      </c>
      <c r="E25" s="13">
        <v>7</v>
      </c>
      <c r="F25" s="79"/>
      <c r="G25" s="92"/>
      <c r="H25" s="92"/>
      <c r="I25" s="92"/>
      <c r="J25" s="88"/>
      <c r="K25" s="88"/>
      <c r="L25" s="89"/>
      <c r="M25" s="89"/>
      <c r="N25" s="90"/>
      <c r="O25" s="90"/>
      <c r="P25" s="90"/>
      <c r="Q25" s="74"/>
      <c r="R25" s="75"/>
      <c r="S25" s="75"/>
      <c r="T25" s="75"/>
      <c r="U25" s="75"/>
      <c r="V25" s="85" t="s">
        <v>2873</v>
      </c>
      <c r="W25" s="85" t="s">
        <v>1295</v>
      </c>
      <c r="X25" s="86"/>
    </row>
    <row r="26" spans="1:24">
      <c r="A26" s="36" t="s">
        <v>2238</v>
      </c>
      <c r="B26" s="105" t="s">
        <v>2855</v>
      </c>
      <c r="C26" s="105" t="s">
        <v>2862</v>
      </c>
      <c r="D26" s="13">
        <v>160</v>
      </c>
      <c r="E26" s="13">
        <v>6</v>
      </c>
      <c r="F26" s="79"/>
      <c r="G26" s="92"/>
      <c r="H26" s="92"/>
      <c r="I26" s="92"/>
      <c r="J26" s="88"/>
      <c r="K26" s="88"/>
      <c r="L26" s="89"/>
      <c r="M26" s="89"/>
      <c r="N26" s="90"/>
      <c r="O26" s="90"/>
      <c r="P26" s="90"/>
      <c r="Q26" s="84"/>
      <c r="R26" s="84"/>
      <c r="S26" s="84"/>
      <c r="T26" s="84"/>
      <c r="U26" s="84"/>
      <c r="V26" s="85"/>
      <c r="W26" s="85"/>
      <c r="X26" s="86"/>
    </row>
    <row r="27" spans="1:24">
      <c r="A27" s="36" t="s">
        <v>821</v>
      </c>
      <c r="B27" s="105" t="s">
        <v>2855</v>
      </c>
      <c r="C27" s="105" t="s">
        <v>2862</v>
      </c>
      <c r="D27" s="13">
        <v>600</v>
      </c>
      <c r="E27" s="13">
        <v>5</v>
      </c>
      <c r="F27" s="79"/>
      <c r="G27" s="87"/>
      <c r="H27" s="87"/>
      <c r="I27" s="87"/>
      <c r="J27" s="88"/>
      <c r="K27" s="88"/>
      <c r="L27" s="89"/>
      <c r="M27" s="89"/>
      <c r="N27" s="90"/>
      <c r="O27" s="90"/>
      <c r="P27" s="90"/>
      <c r="Q27" s="84"/>
      <c r="R27" s="84"/>
      <c r="S27" s="84"/>
      <c r="T27" s="84"/>
      <c r="U27" s="84"/>
      <c r="V27" s="85"/>
      <c r="W27" s="85"/>
      <c r="X27" s="86"/>
    </row>
    <row r="28" spans="1:24">
      <c r="A28" s="36" t="s">
        <v>822</v>
      </c>
      <c r="B28" s="105" t="s">
        <v>2855</v>
      </c>
      <c r="C28" s="105" t="s">
        <v>2862</v>
      </c>
      <c r="D28" s="13">
        <v>370</v>
      </c>
      <c r="E28" s="13">
        <v>7</v>
      </c>
      <c r="F28" s="79"/>
      <c r="G28" s="92"/>
      <c r="H28" s="92"/>
      <c r="I28" s="92"/>
      <c r="J28" s="81"/>
      <c r="K28" s="81"/>
      <c r="L28" s="89"/>
      <c r="M28" s="89"/>
      <c r="N28" s="90"/>
      <c r="O28" s="90"/>
      <c r="P28" s="90"/>
      <c r="Q28" s="84"/>
      <c r="R28" s="84"/>
      <c r="S28" s="84"/>
      <c r="T28" s="84"/>
      <c r="U28" s="84"/>
      <c r="V28" s="85"/>
      <c r="W28" s="85"/>
      <c r="X28" s="86"/>
    </row>
    <row r="29" spans="1:24" ht="15.75">
      <c r="A29" s="36" t="s">
        <v>823</v>
      </c>
      <c r="B29" s="105" t="s">
        <v>2855</v>
      </c>
      <c r="C29" s="105" t="s">
        <v>2862</v>
      </c>
      <c r="D29" s="13">
        <v>170</v>
      </c>
      <c r="E29" s="13">
        <v>7</v>
      </c>
      <c r="F29" s="79"/>
      <c r="G29" s="92"/>
      <c r="H29" s="92"/>
      <c r="I29" s="92"/>
      <c r="J29" s="88"/>
      <c r="K29" s="88"/>
      <c r="L29" s="89"/>
      <c r="M29" s="89"/>
      <c r="N29" s="52">
        <v>220</v>
      </c>
      <c r="O29" s="54">
        <v>0.6</v>
      </c>
      <c r="P29" s="90"/>
      <c r="Q29" s="84"/>
      <c r="R29" s="84"/>
      <c r="S29" s="84"/>
      <c r="T29" s="84"/>
      <c r="U29" s="84"/>
      <c r="V29" s="85"/>
      <c r="W29" s="85"/>
      <c r="X29" s="86"/>
    </row>
    <row r="30" spans="1:24">
      <c r="A30" s="36" t="s">
        <v>824</v>
      </c>
      <c r="B30" s="105" t="s">
        <v>2855</v>
      </c>
      <c r="C30" s="105" t="s">
        <v>2862</v>
      </c>
      <c r="D30" s="13">
        <v>110</v>
      </c>
      <c r="E30" s="13">
        <v>7</v>
      </c>
      <c r="F30" s="79"/>
      <c r="G30" s="92"/>
      <c r="H30" s="92"/>
      <c r="I30" s="92"/>
      <c r="J30" s="88"/>
      <c r="K30" s="88"/>
      <c r="L30" s="82"/>
      <c r="M30" s="82"/>
      <c r="N30" s="83"/>
      <c r="O30" s="83"/>
      <c r="P30" s="83"/>
      <c r="Q30" s="84"/>
      <c r="R30" s="84"/>
      <c r="S30" s="84"/>
      <c r="T30" s="84"/>
      <c r="U30" s="84"/>
      <c r="V30" s="85"/>
      <c r="W30" s="85"/>
      <c r="X30" s="86"/>
    </row>
    <row r="31" spans="1:24">
      <c r="A31" s="36" t="s">
        <v>825</v>
      </c>
      <c r="B31" s="105" t="s">
        <v>2855</v>
      </c>
      <c r="C31" s="105" t="s">
        <v>2862</v>
      </c>
      <c r="D31" s="13">
        <v>100</v>
      </c>
      <c r="E31" s="13">
        <v>7</v>
      </c>
      <c r="F31" s="79"/>
      <c r="G31" s="92"/>
      <c r="H31" s="92"/>
      <c r="I31" s="92"/>
      <c r="J31" s="81"/>
      <c r="K31" s="81"/>
      <c r="L31" s="82"/>
      <c r="M31" s="82"/>
      <c r="N31" s="83"/>
      <c r="O31" s="83"/>
      <c r="P31" s="83"/>
      <c r="Q31" s="84"/>
      <c r="R31" s="84"/>
      <c r="S31" s="84"/>
      <c r="T31" s="84"/>
      <c r="U31" s="84"/>
      <c r="V31" s="85"/>
      <c r="W31" s="85"/>
      <c r="X31" s="86"/>
    </row>
    <row r="32" spans="1:24">
      <c r="A32" s="36" t="s">
        <v>826</v>
      </c>
      <c r="B32" s="105" t="s">
        <v>2855</v>
      </c>
      <c r="C32" s="105" t="s">
        <v>2862</v>
      </c>
      <c r="D32" s="13">
        <v>150</v>
      </c>
      <c r="E32" s="13">
        <v>7</v>
      </c>
      <c r="F32" s="79"/>
      <c r="G32" s="92"/>
      <c r="H32" s="92"/>
      <c r="I32" s="92"/>
      <c r="J32" s="81"/>
      <c r="K32" s="81"/>
      <c r="L32" s="89"/>
      <c r="M32" s="89"/>
      <c r="N32" s="90"/>
      <c r="O32" s="90"/>
      <c r="P32" s="90"/>
      <c r="Q32" s="84"/>
      <c r="R32" s="84"/>
      <c r="S32" s="84"/>
      <c r="T32" s="84"/>
      <c r="U32" s="84"/>
      <c r="V32" s="85"/>
      <c r="W32" s="85"/>
      <c r="X32" s="86"/>
    </row>
    <row r="33" spans="1:24">
      <c r="A33" s="36" t="s">
        <v>827</v>
      </c>
      <c r="B33" s="105" t="s">
        <v>2855</v>
      </c>
      <c r="C33" s="105" t="s">
        <v>2862</v>
      </c>
      <c r="D33" s="13">
        <v>150</v>
      </c>
      <c r="E33" s="13">
        <v>7</v>
      </c>
      <c r="F33" s="79"/>
      <c r="G33" s="92"/>
      <c r="H33" s="92"/>
      <c r="I33" s="92"/>
      <c r="J33" s="81"/>
      <c r="K33" s="81"/>
      <c r="L33" s="82"/>
      <c r="M33" s="82"/>
      <c r="N33" s="83"/>
      <c r="O33" s="83"/>
      <c r="P33" s="83"/>
      <c r="Q33" s="84"/>
      <c r="R33" s="84"/>
      <c r="S33" s="84"/>
      <c r="T33" s="84"/>
      <c r="U33" s="84"/>
      <c r="V33" s="85"/>
      <c r="W33" s="85"/>
      <c r="X33" s="86"/>
    </row>
    <row r="34" spans="1:24" ht="24">
      <c r="A34" s="36" t="s">
        <v>828</v>
      </c>
      <c r="B34" s="105" t="s">
        <v>2855</v>
      </c>
      <c r="C34" s="105" t="s">
        <v>2862</v>
      </c>
      <c r="D34" s="13">
        <v>120</v>
      </c>
      <c r="E34" s="13">
        <v>7</v>
      </c>
      <c r="F34" s="79"/>
      <c r="G34" s="92"/>
      <c r="H34" s="92"/>
      <c r="I34" s="92"/>
      <c r="J34" s="81"/>
      <c r="K34" s="81"/>
      <c r="L34" s="82"/>
      <c r="M34" s="82"/>
      <c r="N34" s="83"/>
      <c r="O34" s="83"/>
      <c r="P34" s="83"/>
      <c r="Q34" s="84"/>
      <c r="R34" s="84"/>
      <c r="S34" s="84"/>
      <c r="T34" s="84"/>
      <c r="U34" s="84"/>
      <c r="V34" s="85"/>
      <c r="W34" s="85"/>
      <c r="X34" s="86"/>
    </row>
    <row r="35" spans="1:24">
      <c r="A35" s="36" t="s">
        <v>829</v>
      </c>
      <c r="B35" s="105" t="s">
        <v>2855</v>
      </c>
      <c r="C35" s="105" t="s">
        <v>2862</v>
      </c>
      <c r="D35" s="13">
        <v>80</v>
      </c>
      <c r="E35" s="13">
        <v>5</v>
      </c>
      <c r="F35" s="79"/>
      <c r="G35" s="92"/>
      <c r="H35" s="92"/>
      <c r="I35" s="92"/>
      <c r="J35" s="81"/>
      <c r="K35" s="81"/>
      <c r="L35" s="82"/>
      <c r="M35" s="82"/>
      <c r="N35" s="83"/>
      <c r="O35" s="83"/>
      <c r="P35" s="83"/>
      <c r="Q35" s="84"/>
      <c r="R35" s="84"/>
      <c r="S35" s="84"/>
      <c r="T35" s="84"/>
      <c r="U35" s="84"/>
      <c r="V35" s="85"/>
      <c r="W35" s="85"/>
      <c r="X35" s="86"/>
    </row>
    <row r="36" spans="1:24">
      <c r="A36" s="36" t="s">
        <v>830</v>
      </c>
      <c r="B36" s="105" t="s">
        <v>2855</v>
      </c>
      <c r="C36" s="105" t="s">
        <v>2862</v>
      </c>
      <c r="D36" s="13">
        <v>80</v>
      </c>
      <c r="E36" s="13">
        <v>5</v>
      </c>
      <c r="F36" s="79"/>
      <c r="G36" s="92"/>
      <c r="H36" s="92"/>
      <c r="I36" s="92"/>
      <c r="J36" s="88"/>
      <c r="K36" s="88"/>
      <c r="L36" s="82"/>
      <c r="M36" s="82"/>
      <c r="N36" s="83"/>
      <c r="O36" s="83"/>
      <c r="P36" s="83"/>
      <c r="Q36" s="84"/>
      <c r="R36" s="84"/>
      <c r="S36" s="84"/>
      <c r="T36" s="84"/>
      <c r="U36" s="84"/>
      <c r="V36" s="85"/>
      <c r="W36" s="85"/>
      <c r="X36" s="86"/>
    </row>
    <row r="37" spans="1:24">
      <c r="A37" s="36" t="s">
        <v>831</v>
      </c>
      <c r="B37" s="105" t="s">
        <v>2855</v>
      </c>
      <c r="C37" s="105" t="s">
        <v>2862</v>
      </c>
      <c r="D37" s="13">
        <v>120</v>
      </c>
      <c r="E37" s="13">
        <v>4</v>
      </c>
      <c r="F37" s="79"/>
      <c r="G37" s="92"/>
      <c r="H37" s="92"/>
      <c r="I37" s="92"/>
      <c r="J37" s="88"/>
      <c r="K37" s="88"/>
      <c r="L37" s="89"/>
      <c r="M37" s="89"/>
      <c r="N37" s="90"/>
      <c r="O37" s="90"/>
      <c r="P37" s="90"/>
      <c r="Q37" s="84"/>
      <c r="R37" s="84"/>
      <c r="S37" s="84"/>
      <c r="T37" s="84"/>
      <c r="U37" s="84"/>
      <c r="V37" s="85"/>
      <c r="W37" s="85"/>
      <c r="X37" s="86"/>
    </row>
    <row r="38" spans="1:24">
      <c r="A38" s="36" t="s">
        <v>832</v>
      </c>
      <c r="B38" s="105" t="s">
        <v>2855</v>
      </c>
      <c r="C38" s="105" t="s">
        <v>2862</v>
      </c>
      <c r="D38" s="13">
        <v>100</v>
      </c>
      <c r="E38" s="13">
        <v>5</v>
      </c>
      <c r="F38" s="79"/>
      <c r="G38" s="92"/>
      <c r="H38" s="92"/>
      <c r="I38" s="92"/>
      <c r="J38" s="88"/>
      <c r="K38" s="88"/>
      <c r="L38" s="89"/>
      <c r="M38" s="89"/>
      <c r="N38" s="90"/>
      <c r="O38" s="90"/>
      <c r="P38" s="90"/>
      <c r="Q38" s="84"/>
      <c r="R38" s="84"/>
      <c r="S38" s="84"/>
      <c r="T38" s="84"/>
      <c r="U38" s="84"/>
      <c r="V38" s="85"/>
      <c r="W38" s="85"/>
      <c r="X38" s="86"/>
    </row>
    <row r="39" spans="1:24">
      <c r="A39" s="36" t="s">
        <v>833</v>
      </c>
      <c r="B39" s="105" t="s">
        <v>2855</v>
      </c>
      <c r="C39" s="105" t="s">
        <v>2862</v>
      </c>
      <c r="D39" s="13">
        <v>120</v>
      </c>
      <c r="E39" s="13">
        <v>7</v>
      </c>
      <c r="F39" s="79"/>
      <c r="G39" s="92"/>
      <c r="H39" s="92"/>
      <c r="I39" s="92"/>
      <c r="J39" s="88"/>
      <c r="K39" s="88"/>
      <c r="L39" s="89"/>
      <c r="M39" s="89"/>
      <c r="N39" s="90"/>
      <c r="O39" s="90"/>
      <c r="P39" s="90"/>
      <c r="Q39" s="84"/>
      <c r="R39" s="84"/>
      <c r="S39" s="84"/>
      <c r="T39" s="84"/>
      <c r="U39" s="84"/>
      <c r="V39" s="85"/>
      <c r="W39" s="85"/>
      <c r="X39" s="86"/>
    </row>
    <row r="40" spans="1:24">
      <c r="A40" s="36" t="s">
        <v>834</v>
      </c>
      <c r="B40" s="105" t="s">
        <v>2855</v>
      </c>
      <c r="C40" s="105" t="s">
        <v>2862</v>
      </c>
      <c r="D40" s="13">
        <v>120</v>
      </c>
      <c r="E40" s="13">
        <v>7</v>
      </c>
      <c r="F40" s="79"/>
      <c r="G40" s="92"/>
      <c r="H40" s="92"/>
      <c r="I40" s="92"/>
      <c r="J40" s="88"/>
      <c r="K40" s="88"/>
      <c r="L40" s="82"/>
      <c r="M40" s="82"/>
      <c r="N40" s="83"/>
      <c r="O40" s="83"/>
      <c r="P40" s="83"/>
      <c r="Q40" s="84"/>
      <c r="R40" s="84"/>
      <c r="S40" s="84"/>
      <c r="T40" s="84"/>
      <c r="U40" s="84"/>
      <c r="V40" s="85"/>
      <c r="W40" s="85"/>
      <c r="X40" s="86"/>
    </row>
    <row r="41" spans="1:24">
      <c r="A41" s="36" t="s">
        <v>835</v>
      </c>
      <c r="B41" s="105" t="s">
        <v>2855</v>
      </c>
      <c r="C41" s="105" t="s">
        <v>2862</v>
      </c>
      <c r="D41" s="13">
        <v>100</v>
      </c>
      <c r="E41" s="13">
        <v>6</v>
      </c>
      <c r="F41" s="79"/>
      <c r="G41" s="92"/>
      <c r="H41" s="92"/>
      <c r="I41" s="92"/>
      <c r="J41" s="81"/>
      <c r="K41" s="81"/>
      <c r="L41" s="82"/>
      <c r="M41" s="82"/>
      <c r="N41" s="83"/>
      <c r="O41" s="83"/>
      <c r="P41" s="83"/>
      <c r="Q41" s="84"/>
      <c r="R41" s="84"/>
      <c r="S41" s="84"/>
      <c r="T41" s="84"/>
      <c r="U41" s="84"/>
      <c r="V41" s="85"/>
      <c r="W41" s="85"/>
      <c r="X41" s="86"/>
    </row>
    <row r="42" spans="1:24">
      <c r="A42" s="36" t="s">
        <v>836</v>
      </c>
      <c r="B42" s="105" t="s">
        <v>2855</v>
      </c>
      <c r="C42" s="105" t="s">
        <v>2862</v>
      </c>
      <c r="D42" s="13">
        <v>150</v>
      </c>
      <c r="E42" s="13">
        <v>6</v>
      </c>
      <c r="F42" s="79"/>
      <c r="G42" s="92"/>
      <c r="H42" s="92"/>
      <c r="I42" s="92"/>
      <c r="J42" s="88"/>
      <c r="K42" s="88"/>
      <c r="L42" s="82"/>
      <c r="M42" s="82"/>
      <c r="N42" s="83"/>
      <c r="O42" s="83"/>
      <c r="P42" s="83"/>
      <c r="Q42" s="84"/>
      <c r="R42" s="84"/>
      <c r="S42" s="84"/>
      <c r="T42" s="84"/>
      <c r="U42" s="84"/>
      <c r="V42" s="85"/>
      <c r="W42" s="85"/>
      <c r="X42" s="86"/>
    </row>
    <row r="43" spans="1:24">
      <c r="A43" s="36" t="s">
        <v>837</v>
      </c>
      <c r="B43" s="105" t="s">
        <v>2855</v>
      </c>
      <c r="C43" s="105" t="s">
        <v>2862</v>
      </c>
      <c r="D43" s="13">
        <v>180</v>
      </c>
      <c r="E43" s="13">
        <v>6</v>
      </c>
      <c r="F43" s="79"/>
      <c r="G43" s="92"/>
      <c r="H43" s="92"/>
      <c r="I43" s="92"/>
      <c r="J43" s="88"/>
      <c r="K43" s="88"/>
      <c r="L43" s="89"/>
      <c r="M43" s="89"/>
      <c r="N43" s="90"/>
      <c r="O43" s="90"/>
      <c r="P43" s="90"/>
      <c r="Q43" s="84"/>
      <c r="R43" s="84"/>
      <c r="S43" s="84"/>
      <c r="T43" s="84"/>
      <c r="U43" s="84"/>
      <c r="V43" s="85"/>
      <c r="W43" s="85"/>
      <c r="X43" s="86"/>
    </row>
    <row r="44" spans="1:24">
      <c r="A44" s="36" t="s">
        <v>838</v>
      </c>
      <c r="B44" s="105" t="s">
        <v>2855</v>
      </c>
      <c r="C44" s="105" t="s">
        <v>2862</v>
      </c>
      <c r="D44" s="13">
        <v>200</v>
      </c>
      <c r="E44" s="13">
        <v>7</v>
      </c>
      <c r="F44" s="79"/>
      <c r="G44" s="92"/>
      <c r="H44" s="92"/>
      <c r="I44" s="92"/>
      <c r="J44" s="81"/>
      <c r="K44" s="81"/>
      <c r="L44" s="89"/>
      <c r="M44" s="89"/>
      <c r="N44" s="90"/>
      <c r="O44" s="90"/>
      <c r="P44" s="90"/>
      <c r="Q44" s="84"/>
      <c r="R44" s="84"/>
      <c r="S44" s="84"/>
      <c r="T44" s="84"/>
      <c r="U44" s="84"/>
      <c r="V44" s="85"/>
      <c r="W44" s="85"/>
      <c r="X44" s="86"/>
    </row>
    <row r="45" spans="1:24">
      <c r="A45" s="36" t="s">
        <v>839</v>
      </c>
      <c r="B45" s="105" t="s">
        <v>2855</v>
      </c>
      <c r="C45" s="105" t="s">
        <v>2862</v>
      </c>
      <c r="D45" s="13">
        <v>120</v>
      </c>
      <c r="E45" s="13">
        <v>7</v>
      </c>
      <c r="F45" s="79"/>
      <c r="G45" s="92"/>
      <c r="H45" s="92"/>
      <c r="I45" s="92"/>
      <c r="J45" s="88"/>
      <c r="K45" s="88"/>
      <c r="L45" s="89"/>
      <c r="M45" s="89"/>
      <c r="N45" s="90"/>
      <c r="O45" s="90"/>
      <c r="P45" s="90"/>
      <c r="Q45" s="84"/>
      <c r="R45" s="84"/>
      <c r="S45" s="84"/>
      <c r="T45" s="84"/>
      <c r="U45" s="84"/>
      <c r="V45" s="85"/>
      <c r="W45" s="85"/>
      <c r="X45" s="86"/>
    </row>
    <row r="46" spans="1:24">
      <c r="A46" s="36" t="s">
        <v>840</v>
      </c>
      <c r="B46" s="105" t="s">
        <v>2855</v>
      </c>
      <c r="C46" s="105" t="s">
        <v>2862</v>
      </c>
      <c r="D46" s="13">
        <v>130</v>
      </c>
      <c r="E46" s="13">
        <v>7</v>
      </c>
      <c r="F46" s="79"/>
      <c r="G46" s="92"/>
      <c r="H46" s="92"/>
      <c r="I46" s="92"/>
      <c r="J46" s="88"/>
      <c r="K46" s="88"/>
      <c r="L46" s="82"/>
      <c r="M46" s="82"/>
      <c r="N46" s="83"/>
      <c r="O46" s="83"/>
      <c r="P46" s="83"/>
      <c r="Q46" s="84"/>
      <c r="R46" s="84"/>
      <c r="S46" s="84"/>
      <c r="T46" s="84"/>
      <c r="U46" s="84"/>
      <c r="V46" s="85"/>
      <c r="W46" s="85"/>
      <c r="X46" s="86"/>
    </row>
    <row r="47" spans="1:24">
      <c r="A47" s="36" t="s">
        <v>841</v>
      </c>
      <c r="B47" s="105" t="s">
        <v>2855</v>
      </c>
      <c r="C47" s="105" t="s">
        <v>2862</v>
      </c>
      <c r="D47" s="13">
        <v>130</v>
      </c>
      <c r="E47" s="13">
        <v>7</v>
      </c>
      <c r="F47" s="79"/>
      <c r="G47" s="92"/>
      <c r="H47" s="92"/>
      <c r="I47" s="92"/>
      <c r="J47" s="81"/>
      <c r="K47" s="81"/>
      <c r="L47" s="82"/>
      <c r="M47" s="82"/>
      <c r="N47" s="83"/>
      <c r="O47" s="83"/>
      <c r="P47" s="83"/>
      <c r="Q47" s="84"/>
      <c r="R47" s="84"/>
      <c r="S47" s="84"/>
      <c r="T47" s="84"/>
      <c r="U47" s="84"/>
      <c r="V47" s="85"/>
      <c r="W47" s="85"/>
      <c r="X47" s="86"/>
    </row>
    <row r="48" spans="1:24">
      <c r="A48" s="36" t="s">
        <v>842</v>
      </c>
      <c r="B48" s="105" t="s">
        <v>2855</v>
      </c>
      <c r="C48" s="105" t="s">
        <v>2862</v>
      </c>
      <c r="D48" s="13">
        <v>60</v>
      </c>
      <c r="E48" s="13">
        <v>4</v>
      </c>
      <c r="F48" s="79"/>
      <c r="G48" s="92"/>
      <c r="H48" s="92"/>
      <c r="I48" s="92"/>
      <c r="J48" s="81"/>
      <c r="K48" s="81"/>
      <c r="L48" s="89"/>
      <c r="M48" s="89"/>
      <c r="N48" s="90"/>
      <c r="O48" s="90"/>
      <c r="P48" s="90"/>
      <c r="Q48" s="84"/>
      <c r="R48" s="84"/>
      <c r="S48" s="84"/>
      <c r="T48" s="84"/>
      <c r="U48" s="84"/>
      <c r="V48" s="85"/>
      <c r="W48" s="85"/>
      <c r="X48" s="86"/>
    </row>
    <row r="49" spans="1:24">
      <c r="A49" s="36" t="s">
        <v>843</v>
      </c>
      <c r="B49" s="105" t="s">
        <v>2855</v>
      </c>
      <c r="C49" s="105" t="s">
        <v>2862</v>
      </c>
      <c r="D49" s="13">
        <v>50</v>
      </c>
      <c r="E49" s="13">
        <v>4</v>
      </c>
      <c r="F49" s="79"/>
      <c r="G49" s="92"/>
      <c r="H49" s="92"/>
      <c r="I49" s="92"/>
      <c r="J49" s="81"/>
      <c r="K49" s="81"/>
      <c r="L49" s="82"/>
      <c r="M49" s="82"/>
      <c r="N49" s="83"/>
      <c r="O49" s="83"/>
      <c r="P49" s="83"/>
      <c r="Q49" s="84"/>
      <c r="R49" s="84"/>
      <c r="S49" s="84"/>
      <c r="T49" s="84"/>
      <c r="U49" s="84"/>
      <c r="V49" s="85"/>
      <c r="W49" s="85"/>
      <c r="X49" s="86"/>
    </row>
    <row r="50" spans="1:24">
      <c r="A50" s="36" t="s">
        <v>844</v>
      </c>
      <c r="B50" s="105" t="s">
        <v>2855</v>
      </c>
      <c r="C50" s="105" t="s">
        <v>2862</v>
      </c>
      <c r="D50" s="13">
        <v>120</v>
      </c>
      <c r="E50" s="13">
        <v>9</v>
      </c>
      <c r="F50" s="79"/>
      <c r="G50" s="87"/>
      <c r="H50" s="87"/>
      <c r="I50" s="87"/>
      <c r="J50" s="81"/>
      <c r="K50" s="81"/>
      <c r="L50" s="82"/>
      <c r="M50" s="82"/>
      <c r="N50" s="83"/>
      <c r="O50" s="83"/>
      <c r="P50" s="83"/>
      <c r="Q50" s="84"/>
      <c r="R50" s="84"/>
      <c r="S50" s="84"/>
      <c r="T50" s="84"/>
      <c r="U50" s="84"/>
      <c r="V50" s="85"/>
      <c r="W50" s="85"/>
      <c r="X50" s="86"/>
    </row>
    <row r="51" spans="1:24" ht="24">
      <c r="A51" s="36" t="s">
        <v>845</v>
      </c>
      <c r="B51" s="105" t="s">
        <v>2855</v>
      </c>
      <c r="C51" s="105" t="s">
        <v>2862</v>
      </c>
      <c r="D51" s="13">
        <v>180</v>
      </c>
      <c r="E51" s="13">
        <v>8</v>
      </c>
      <c r="F51" s="79"/>
      <c r="G51" s="87"/>
      <c r="H51" s="87"/>
      <c r="I51" s="87"/>
      <c r="J51" s="81"/>
      <c r="K51" s="81"/>
      <c r="L51" s="82"/>
      <c r="M51" s="82"/>
      <c r="N51" s="83"/>
      <c r="O51" s="83"/>
      <c r="P51" s="83"/>
      <c r="Q51" s="84"/>
      <c r="R51" s="84"/>
      <c r="S51" s="84"/>
      <c r="T51" s="84"/>
      <c r="U51" s="84"/>
      <c r="V51" s="85"/>
      <c r="W51" s="85"/>
      <c r="X51" s="86"/>
    </row>
    <row r="52" spans="1:24">
      <c r="A52" s="36" t="s">
        <v>846</v>
      </c>
      <c r="B52" s="105" t="s">
        <v>2855</v>
      </c>
      <c r="C52" s="105" t="s">
        <v>2862</v>
      </c>
      <c r="D52" s="13">
        <v>40</v>
      </c>
      <c r="E52" s="13">
        <v>4</v>
      </c>
      <c r="F52" s="79"/>
      <c r="G52" s="87"/>
      <c r="H52" s="87"/>
      <c r="I52" s="87"/>
      <c r="J52" s="88"/>
      <c r="K52" s="88"/>
      <c r="L52" s="82"/>
      <c r="M52" s="82"/>
      <c r="N52" s="83"/>
      <c r="O52" s="83"/>
      <c r="P52" s="83"/>
      <c r="Q52" s="84"/>
      <c r="R52" s="84"/>
      <c r="S52" s="84"/>
      <c r="T52" s="84"/>
      <c r="U52" s="84"/>
      <c r="V52" s="85"/>
      <c r="W52" s="85"/>
      <c r="X52" s="86"/>
    </row>
    <row r="53" spans="1:24" s="141" customFormat="1" ht="39.75" customHeight="1">
      <c r="A53" s="125" t="s">
        <v>1247</v>
      </c>
      <c r="B53" s="134"/>
      <c r="C53" s="134"/>
      <c r="D53" s="134"/>
      <c r="E53" s="134"/>
      <c r="F53" s="134"/>
      <c r="G53" s="136"/>
      <c r="H53" s="136"/>
      <c r="I53" s="136"/>
      <c r="J53" s="138"/>
      <c r="K53" s="138"/>
      <c r="L53" s="137"/>
      <c r="M53" s="137"/>
      <c r="N53" s="129">
        <v>700</v>
      </c>
      <c r="O53" s="130">
        <v>0.6</v>
      </c>
      <c r="P53" s="138"/>
      <c r="Q53" s="139"/>
      <c r="R53" s="139"/>
      <c r="S53" s="139"/>
      <c r="T53" s="139"/>
      <c r="U53" s="139"/>
      <c r="V53" s="139"/>
      <c r="W53" s="139"/>
      <c r="X53" s="140"/>
    </row>
    <row r="54" spans="1:24" s="141" customFormat="1">
      <c r="A54" s="114" t="s">
        <v>2865</v>
      </c>
      <c r="B54" s="134"/>
      <c r="C54" s="134"/>
      <c r="D54" s="134"/>
      <c r="E54" s="134"/>
      <c r="F54" s="134"/>
      <c r="G54" s="136"/>
      <c r="H54" s="136"/>
      <c r="I54" s="136"/>
      <c r="J54" s="138"/>
      <c r="K54" s="138"/>
      <c r="L54" s="137"/>
      <c r="M54" s="137"/>
      <c r="N54" s="138"/>
      <c r="O54" s="138"/>
      <c r="P54" s="138"/>
      <c r="Q54" s="139"/>
      <c r="R54" s="139"/>
      <c r="S54" s="139"/>
      <c r="T54" s="139"/>
      <c r="U54" s="139"/>
      <c r="V54" s="139" t="s">
        <v>2132</v>
      </c>
      <c r="W54" s="139"/>
      <c r="X54" s="140"/>
    </row>
    <row r="55" spans="1:24">
      <c r="A55" s="112"/>
      <c r="B55" s="79"/>
      <c r="C55" s="79"/>
      <c r="D55" s="79"/>
      <c r="E55" s="79"/>
      <c r="F55" s="79"/>
      <c r="G55" s="87"/>
      <c r="H55" s="87"/>
      <c r="I55" s="87"/>
      <c r="J55" s="88"/>
      <c r="K55" s="88"/>
      <c r="L55" s="89"/>
      <c r="M55" s="89"/>
      <c r="N55" s="90"/>
      <c r="O55" s="90"/>
      <c r="P55" s="90"/>
      <c r="Q55" s="84"/>
      <c r="R55" s="84"/>
      <c r="S55" s="84"/>
      <c r="T55" s="84"/>
      <c r="U55" s="84"/>
      <c r="V55" s="85"/>
      <c r="W55" s="85"/>
      <c r="X55" s="86"/>
    </row>
    <row r="56" spans="1:24">
      <c r="A56" s="112"/>
      <c r="B56" s="79"/>
      <c r="C56" s="79"/>
      <c r="D56" s="79"/>
      <c r="E56" s="79"/>
      <c r="F56" s="79"/>
      <c r="G56" s="87"/>
      <c r="H56" s="87"/>
      <c r="I56" s="87"/>
      <c r="J56" s="81"/>
      <c r="K56" s="81"/>
      <c r="L56" s="82"/>
      <c r="M56" s="82"/>
      <c r="N56" s="83"/>
      <c r="O56" s="83"/>
      <c r="P56" s="83"/>
      <c r="Q56" s="84"/>
      <c r="R56" s="84"/>
      <c r="S56" s="84"/>
      <c r="T56" s="84"/>
      <c r="U56" s="84"/>
      <c r="V56" s="85"/>
      <c r="W56" s="85"/>
      <c r="X56" s="86"/>
    </row>
    <row r="57" spans="1:24">
      <c r="A57" s="113"/>
      <c r="B57" s="93"/>
      <c r="C57" s="93"/>
      <c r="D57" s="93"/>
      <c r="E57" s="93"/>
      <c r="F57" s="93"/>
      <c r="G57" s="87"/>
      <c r="H57" s="87"/>
      <c r="I57" s="87"/>
      <c r="J57" s="94"/>
      <c r="K57" s="94"/>
      <c r="L57" s="89"/>
      <c r="M57" s="89"/>
      <c r="N57" s="90"/>
      <c r="O57" s="90"/>
      <c r="P57" s="90"/>
      <c r="Q57" s="92"/>
      <c r="R57" s="95"/>
      <c r="S57" s="95"/>
      <c r="T57" s="96"/>
      <c r="U57" s="96"/>
      <c r="V57" s="85"/>
      <c r="W57" s="85"/>
      <c r="X57" s="86"/>
    </row>
    <row r="58" spans="1:24">
      <c r="A58" s="112"/>
      <c r="B58" s="79"/>
      <c r="C58" s="79"/>
      <c r="D58" s="79"/>
      <c r="E58" s="79"/>
      <c r="F58" s="79"/>
      <c r="G58" s="87"/>
      <c r="H58" s="87"/>
      <c r="I58" s="87"/>
      <c r="J58" s="88"/>
      <c r="K58" s="88"/>
      <c r="L58" s="82"/>
      <c r="M58" s="82"/>
      <c r="N58" s="83"/>
      <c r="O58" s="83"/>
      <c r="P58" s="83"/>
      <c r="Q58" s="84"/>
      <c r="R58" s="84"/>
      <c r="S58" s="84"/>
      <c r="T58" s="84"/>
      <c r="U58" s="84"/>
      <c r="V58" s="85"/>
      <c r="W58" s="85"/>
      <c r="X58" s="86"/>
    </row>
    <row r="59" spans="1:24">
      <c r="A59" s="112"/>
      <c r="B59" s="79"/>
      <c r="C59" s="79"/>
      <c r="D59" s="79"/>
      <c r="E59" s="79"/>
      <c r="F59" s="79"/>
      <c r="G59" s="87"/>
      <c r="H59" s="87"/>
      <c r="I59" s="87"/>
      <c r="J59" s="81"/>
      <c r="K59" s="81"/>
      <c r="L59" s="82"/>
      <c r="M59" s="82"/>
      <c r="N59" s="83"/>
      <c r="O59" s="83"/>
      <c r="P59" s="83"/>
      <c r="Q59" s="84"/>
      <c r="R59" s="84"/>
      <c r="S59" s="84"/>
      <c r="T59" s="84"/>
      <c r="U59" s="84"/>
      <c r="V59" s="85"/>
      <c r="W59" s="85"/>
      <c r="X59" s="86"/>
    </row>
    <row r="60" spans="1:24">
      <c r="A60" s="112"/>
      <c r="B60" s="79"/>
      <c r="C60" s="79"/>
      <c r="D60" s="79"/>
      <c r="E60" s="79"/>
      <c r="F60" s="79"/>
      <c r="G60" s="87"/>
      <c r="H60" s="87"/>
      <c r="I60" s="87"/>
      <c r="J60" s="81"/>
      <c r="K60" s="81"/>
      <c r="L60" s="89"/>
      <c r="M60" s="89"/>
      <c r="N60" s="90"/>
      <c r="O60" s="90"/>
      <c r="P60" s="90"/>
      <c r="Q60" s="84"/>
      <c r="R60" s="84"/>
      <c r="S60" s="84"/>
      <c r="T60" s="84"/>
      <c r="U60" s="84"/>
      <c r="V60" s="85"/>
      <c r="W60" s="85"/>
      <c r="X60" s="86"/>
    </row>
    <row r="61" spans="1:24">
      <c r="A61" s="112"/>
      <c r="B61" s="79"/>
      <c r="C61" s="79"/>
      <c r="D61" s="79"/>
      <c r="E61" s="79"/>
      <c r="F61" s="79"/>
      <c r="G61" s="87"/>
      <c r="H61" s="87"/>
      <c r="I61" s="87"/>
      <c r="J61" s="81"/>
      <c r="K61" s="81"/>
      <c r="L61" s="82"/>
      <c r="M61" s="82"/>
      <c r="N61" s="83"/>
      <c r="O61" s="83"/>
      <c r="P61" s="97"/>
      <c r="Q61" s="84"/>
      <c r="R61" s="84"/>
      <c r="S61" s="84"/>
      <c r="T61" s="84"/>
      <c r="U61" s="84"/>
      <c r="V61" s="85"/>
      <c r="W61" s="85"/>
      <c r="X61" s="86"/>
    </row>
    <row r="62" spans="1:24">
      <c r="A62" s="112"/>
      <c r="B62" s="79"/>
      <c r="C62" s="79"/>
      <c r="D62" s="79"/>
      <c r="E62" s="79"/>
      <c r="F62" s="79"/>
      <c r="G62" s="87"/>
      <c r="H62" s="87"/>
      <c r="I62" s="87"/>
      <c r="J62" s="81"/>
      <c r="K62" s="81"/>
      <c r="L62" s="82"/>
      <c r="M62" s="82"/>
      <c r="N62" s="83"/>
      <c r="O62" s="83"/>
      <c r="P62" s="83"/>
      <c r="Q62" s="84"/>
      <c r="R62" s="84"/>
      <c r="S62" s="84"/>
      <c r="T62" s="84"/>
      <c r="U62" s="84"/>
      <c r="V62" s="85"/>
      <c r="W62" s="85"/>
      <c r="X62" s="86"/>
    </row>
    <row r="63" spans="1:24">
      <c r="A63" s="112"/>
      <c r="B63" s="79"/>
      <c r="C63" s="79"/>
      <c r="D63" s="79"/>
      <c r="E63" s="79"/>
      <c r="F63" s="79"/>
      <c r="G63" s="87"/>
      <c r="H63" s="87"/>
      <c r="I63" s="87"/>
      <c r="J63" s="81"/>
      <c r="K63" s="81"/>
      <c r="L63" s="82"/>
      <c r="M63" s="82"/>
      <c r="N63" s="83"/>
      <c r="O63" s="83"/>
      <c r="P63" s="83"/>
      <c r="Q63" s="84"/>
      <c r="R63" s="84"/>
      <c r="S63" s="84"/>
      <c r="T63" s="84"/>
      <c r="U63" s="84"/>
      <c r="V63" s="85"/>
      <c r="W63" s="85"/>
      <c r="X63" s="86"/>
    </row>
    <row r="64" spans="1:24">
      <c r="A64" s="112"/>
      <c r="B64" s="79"/>
      <c r="C64" s="79"/>
      <c r="D64" s="79"/>
      <c r="E64" s="79"/>
      <c r="F64" s="79"/>
      <c r="G64" s="87"/>
      <c r="H64" s="87"/>
      <c r="I64" s="87"/>
      <c r="J64" s="81"/>
      <c r="K64" s="81"/>
      <c r="L64" s="82"/>
      <c r="M64" s="82"/>
      <c r="N64" s="83"/>
      <c r="O64" s="83"/>
      <c r="P64" s="83"/>
      <c r="Q64" s="84"/>
      <c r="R64" s="84"/>
      <c r="S64" s="84"/>
      <c r="T64" s="84"/>
      <c r="U64" s="84"/>
      <c r="V64" s="85"/>
      <c r="W64" s="85"/>
      <c r="X64" s="86"/>
    </row>
    <row r="65" spans="1:24">
      <c r="A65" s="112"/>
      <c r="B65" s="79"/>
      <c r="C65" s="79"/>
      <c r="D65" s="79"/>
      <c r="E65" s="79"/>
      <c r="F65" s="79"/>
      <c r="G65" s="87"/>
      <c r="H65" s="87"/>
      <c r="I65" s="87"/>
      <c r="J65" s="81"/>
      <c r="K65" s="81"/>
      <c r="L65" s="82"/>
      <c r="M65" s="82"/>
      <c r="N65" s="83"/>
      <c r="O65" s="83"/>
      <c r="P65" s="83"/>
      <c r="Q65" s="84"/>
      <c r="R65" s="84"/>
      <c r="S65" s="84"/>
      <c r="T65" s="84"/>
      <c r="U65" s="84"/>
      <c r="V65" s="85"/>
      <c r="W65" s="85"/>
      <c r="X65" s="86"/>
    </row>
    <row r="66" spans="1:24">
      <c r="A66" s="112"/>
      <c r="B66" s="79"/>
      <c r="C66" s="79"/>
      <c r="D66" s="79"/>
      <c r="E66" s="79"/>
      <c r="F66" s="79"/>
      <c r="G66" s="87"/>
      <c r="H66" s="87"/>
      <c r="I66" s="87"/>
      <c r="J66" s="81"/>
      <c r="K66" s="81"/>
      <c r="L66" s="82"/>
      <c r="M66" s="82"/>
      <c r="N66" s="83"/>
      <c r="O66" s="83"/>
      <c r="P66" s="83"/>
      <c r="Q66" s="84"/>
      <c r="R66" s="84"/>
      <c r="S66" s="84"/>
      <c r="T66" s="84"/>
      <c r="U66" s="84"/>
      <c r="V66" s="85"/>
      <c r="W66" s="85"/>
      <c r="X66" s="86"/>
    </row>
    <row r="67" spans="1:24">
      <c r="A67" s="112"/>
      <c r="B67" s="79"/>
      <c r="C67" s="79"/>
      <c r="D67" s="79"/>
      <c r="E67" s="79"/>
      <c r="F67" s="79"/>
      <c r="G67" s="87"/>
      <c r="H67" s="87"/>
      <c r="I67" s="87"/>
      <c r="J67" s="81"/>
      <c r="K67" s="81"/>
      <c r="L67" s="89"/>
      <c r="M67" s="89"/>
      <c r="N67" s="90"/>
      <c r="O67" s="90"/>
      <c r="P67" s="90"/>
      <c r="Q67" s="84"/>
      <c r="R67" s="84"/>
      <c r="S67" s="84"/>
      <c r="T67" s="84"/>
      <c r="U67" s="84"/>
      <c r="V67" s="85"/>
      <c r="W67" s="85"/>
      <c r="X67" s="86"/>
    </row>
    <row r="68" spans="1:24">
      <c r="A68" s="112"/>
      <c r="B68" s="79"/>
      <c r="C68" s="79"/>
      <c r="D68" s="79"/>
      <c r="E68" s="79"/>
      <c r="F68" s="79"/>
      <c r="G68" s="87"/>
      <c r="H68" s="87"/>
      <c r="I68" s="87"/>
      <c r="J68" s="81"/>
      <c r="K68" s="81"/>
      <c r="L68" s="89"/>
      <c r="M68" s="89"/>
      <c r="N68" s="90"/>
      <c r="O68" s="90"/>
      <c r="P68" s="90"/>
      <c r="Q68" s="84"/>
      <c r="R68" s="84"/>
      <c r="S68" s="84"/>
      <c r="T68" s="84"/>
      <c r="U68" s="84"/>
      <c r="V68" s="85"/>
      <c r="W68" s="85"/>
      <c r="X68" s="86"/>
    </row>
    <row r="69" spans="1:24">
      <c r="A69" s="112"/>
      <c r="B69" s="79"/>
      <c r="C69" s="79"/>
      <c r="D69" s="79"/>
      <c r="E69" s="79"/>
      <c r="F69" s="79"/>
      <c r="G69" s="87"/>
      <c r="H69" s="87"/>
      <c r="I69" s="87"/>
      <c r="J69" s="88"/>
      <c r="K69" s="88"/>
      <c r="L69" s="89"/>
      <c r="M69" s="89"/>
      <c r="N69" s="90"/>
      <c r="O69" s="90"/>
      <c r="P69" s="90"/>
      <c r="Q69" s="84"/>
      <c r="R69" s="84"/>
      <c r="S69" s="84"/>
      <c r="T69" s="84"/>
      <c r="U69" s="84"/>
      <c r="V69" s="85"/>
      <c r="W69" s="85"/>
      <c r="X69" s="86"/>
    </row>
    <row r="70" spans="1:24">
      <c r="A70" s="112"/>
      <c r="B70" s="79"/>
      <c r="C70" s="79"/>
      <c r="D70" s="79"/>
      <c r="E70" s="79"/>
      <c r="F70" s="79"/>
      <c r="G70" s="87"/>
      <c r="H70" s="87"/>
      <c r="I70" s="87"/>
      <c r="J70" s="81"/>
      <c r="K70" s="81"/>
      <c r="L70" s="82"/>
      <c r="M70" s="82"/>
      <c r="N70" s="83"/>
      <c r="O70" s="83"/>
      <c r="P70" s="83"/>
      <c r="Q70" s="84"/>
      <c r="R70" s="84"/>
      <c r="S70" s="84"/>
      <c r="T70" s="84"/>
      <c r="U70" s="84"/>
      <c r="V70" s="85"/>
      <c r="W70" s="85"/>
      <c r="X70" s="86"/>
    </row>
    <row r="71" spans="1:24">
      <c r="A71" s="112"/>
      <c r="B71" s="79"/>
      <c r="C71" s="79"/>
      <c r="D71" s="79"/>
      <c r="E71" s="79"/>
      <c r="F71" s="79"/>
      <c r="G71" s="87"/>
      <c r="H71" s="87"/>
      <c r="I71" s="87"/>
      <c r="J71" s="88"/>
      <c r="K71" s="88"/>
      <c r="L71" s="89"/>
      <c r="M71" s="89"/>
      <c r="N71" s="98"/>
      <c r="O71" s="98"/>
      <c r="P71" s="99"/>
      <c r="Q71" s="84"/>
      <c r="R71" s="84"/>
      <c r="S71" s="84"/>
      <c r="T71" s="84"/>
      <c r="U71" s="84"/>
      <c r="V71" s="100"/>
      <c r="W71" s="100"/>
      <c r="X71" s="101"/>
    </row>
    <row r="72" spans="1:24">
      <c r="A72" s="112"/>
      <c r="B72" s="79"/>
      <c r="C72" s="79"/>
      <c r="D72" s="79"/>
      <c r="E72" s="79"/>
      <c r="F72" s="79"/>
      <c r="G72" s="87"/>
      <c r="H72" s="87"/>
      <c r="I72" s="87"/>
      <c r="J72" s="81"/>
      <c r="K72" s="81"/>
      <c r="L72" s="89"/>
      <c r="M72" s="89"/>
      <c r="N72" s="90"/>
      <c r="O72" s="90"/>
      <c r="P72" s="90"/>
      <c r="Q72" s="92"/>
      <c r="R72" s="95"/>
      <c r="S72" s="95"/>
      <c r="T72" s="96"/>
      <c r="U72" s="96"/>
      <c r="V72" s="85"/>
      <c r="W72" s="85"/>
      <c r="X72" s="86"/>
    </row>
    <row r="73" spans="1:24">
      <c r="A73" s="112"/>
      <c r="B73" s="79"/>
      <c r="C73" s="79"/>
      <c r="D73" s="79"/>
      <c r="E73" s="79"/>
      <c r="F73" s="79"/>
      <c r="G73" s="87"/>
      <c r="H73" s="87"/>
      <c r="I73" s="87"/>
      <c r="J73" s="81"/>
      <c r="K73" s="81"/>
      <c r="L73" s="82"/>
      <c r="M73" s="82"/>
      <c r="N73" s="83"/>
      <c r="O73" s="83"/>
      <c r="P73" s="97"/>
      <c r="Q73" s="84"/>
      <c r="R73" s="84"/>
      <c r="S73" s="84"/>
      <c r="T73" s="84"/>
      <c r="U73" s="84"/>
      <c r="V73" s="85"/>
      <c r="W73" s="85"/>
      <c r="X73" s="86"/>
    </row>
    <row r="74" spans="1:24">
      <c r="A74" s="114"/>
      <c r="B74" s="79"/>
      <c r="C74" s="79"/>
      <c r="D74" s="79"/>
      <c r="E74" s="79"/>
      <c r="F74" s="79"/>
      <c r="G74" s="87"/>
      <c r="H74" s="87"/>
      <c r="I74" s="87"/>
      <c r="J74" s="88"/>
      <c r="K74" s="88"/>
      <c r="L74" s="82"/>
      <c r="M74" s="82"/>
      <c r="N74" s="83"/>
      <c r="O74" s="83"/>
      <c r="P74" s="83"/>
      <c r="Q74" s="84"/>
      <c r="R74" s="84"/>
      <c r="S74" s="84"/>
      <c r="T74" s="84"/>
      <c r="U74" s="84"/>
      <c r="V74" s="85"/>
      <c r="W74" s="85"/>
      <c r="X74" s="86"/>
    </row>
    <row r="75" spans="1:24">
      <c r="A75" s="112"/>
      <c r="B75" s="79"/>
      <c r="C75" s="79"/>
      <c r="D75" s="79"/>
      <c r="E75" s="79"/>
      <c r="F75" s="79"/>
      <c r="G75" s="87"/>
      <c r="H75" s="87"/>
      <c r="I75" s="87"/>
      <c r="J75" s="88"/>
      <c r="K75" s="88"/>
      <c r="L75" s="89"/>
      <c r="M75" s="89"/>
      <c r="N75" s="90"/>
      <c r="O75" s="90"/>
      <c r="P75" s="90"/>
      <c r="Q75" s="84"/>
      <c r="R75" s="84"/>
      <c r="S75" s="84"/>
      <c r="T75" s="84"/>
      <c r="U75" s="84"/>
      <c r="V75" s="85"/>
      <c r="W75" s="85"/>
      <c r="X75" s="86"/>
    </row>
    <row r="76" spans="1:24">
      <c r="A76" s="112"/>
      <c r="B76" s="79"/>
      <c r="C76" s="79"/>
      <c r="D76" s="79"/>
      <c r="E76" s="79"/>
      <c r="F76" s="79"/>
      <c r="G76" s="87"/>
      <c r="H76" s="87"/>
      <c r="I76" s="87"/>
      <c r="J76" s="81"/>
      <c r="K76" s="81"/>
      <c r="L76" s="89"/>
      <c r="M76" s="89"/>
      <c r="N76" s="90"/>
      <c r="O76" s="90"/>
      <c r="P76" s="90"/>
      <c r="Q76" s="84"/>
      <c r="R76" s="84"/>
      <c r="S76" s="84"/>
      <c r="T76" s="84"/>
      <c r="U76" s="84"/>
      <c r="V76" s="85"/>
      <c r="W76" s="85"/>
      <c r="X76" s="86"/>
    </row>
    <row r="77" spans="1:24">
      <c r="A77" s="112"/>
      <c r="B77" s="79"/>
      <c r="C77" s="79"/>
      <c r="D77" s="79"/>
      <c r="E77" s="79"/>
      <c r="F77" s="79"/>
      <c r="G77" s="87"/>
      <c r="H77" s="87"/>
      <c r="I77" s="87"/>
      <c r="J77" s="88"/>
      <c r="K77" s="88"/>
      <c r="L77" s="82"/>
      <c r="M77" s="82"/>
      <c r="N77" s="83"/>
      <c r="O77" s="83"/>
      <c r="P77" s="83"/>
      <c r="Q77" s="84"/>
      <c r="R77" s="84"/>
      <c r="S77" s="84"/>
      <c r="T77" s="84"/>
      <c r="U77" s="84"/>
      <c r="V77" s="85"/>
      <c r="W77" s="85"/>
      <c r="X77" s="86"/>
    </row>
    <row r="78" spans="1:24">
      <c r="A78" s="112"/>
      <c r="B78" s="79"/>
      <c r="C78" s="79"/>
      <c r="D78" s="79"/>
      <c r="E78" s="79"/>
      <c r="F78" s="79"/>
      <c r="G78" s="87"/>
      <c r="H78" s="87"/>
      <c r="I78" s="87"/>
      <c r="J78" s="88"/>
      <c r="K78" s="88"/>
      <c r="L78" s="89"/>
      <c r="M78" s="89"/>
      <c r="N78" s="90"/>
      <c r="O78" s="90"/>
      <c r="P78" s="90"/>
      <c r="Q78" s="84"/>
      <c r="R78" s="84"/>
      <c r="S78" s="84"/>
      <c r="T78" s="84"/>
      <c r="U78" s="84"/>
      <c r="V78" s="85"/>
      <c r="W78" s="85"/>
      <c r="X78" s="86"/>
    </row>
    <row r="79" spans="1:24">
      <c r="A79" s="112"/>
      <c r="B79" s="79"/>
      <c r="C79" s="79"/>
      <c r="D79" s="79"/>
      <c r="E79" s="79"/>
      <c r="F79" s="79"/>
      <c r="G79" s="92"/>
      <c r="H79" s="92"/>
      <c r="I79" s="92"/>
      <c r="J79" s="81"/>
      <c r="K79" s="81"/>
      <c r="L79" s="89"/>
      <c r="M79" s="89"/>
      <c r="N79" s="90"/>
      <c r="O79" s="90"/>
      <c r="P79" s="90"/>
      <c r="Q79" s="84"/>
      <c r="R79" s="84"/>
      <c r="S79" s="84"/>
      <c r="T79" s="84"/>
      <c r="U79" s="84"/>
      <c r="V79" s="85"/>
      <c r="W79" s="85"/>
      <c r="X79" s="86"/>
    </row>
    <row r="80" spans="1:24">
      <c r="A80" s="112"/>
      <c r="B80" s="79"/>
      <c r="C80" s="79"/>
      <c r="D80" s="79"/>
      <c r="E80" s="79"/>
      <c r="F80" s="79"/>
      <c r="G80" s="87"/>
      <c r="H80" s="87"/>
      <c r="I80" s="87"/>
      <c r="J80" s="81"/>
      <c r="K80" s="81"/>
      <c r="L80" s="89"/>
      <c r="M80" s="89"/>
      <c r="N80" s="90"/>
      <c r="O80" s="90"/>
      <c r="P80" s="90"/>
      <c r="Q80" s="84"/>
      <c r="R80" s="84"/>
      <c r="S80" s="84"/>
      <c r="T80" s="84"/>
      <c r="U80" s="84"/>
      <c r="V80" s="85"/>
      <c r="W80" s="85"/>
      <c r="X80" s="86"/>
    </row>
    <row r="81" spans="1:24">
      <c r="A81" s="112"/>
      <c r="B81" s="79"/>
      <c r="C81" s="79"/>
      <c r="D81" s="79"/>
      <c r="E81" s="79"/>
      <c r="F81" s="79"/>
      <c r="G81" s="87"/>
      <c r="H81" s="87"/>
      <c r="I81" s="87"/>
      <c r="J81" s="81"/>
      <c r="K81" s="81"/>
      <c r="L81" s="82"/>
      <c r="M81" s="82"/>
      <c r="N81" s="83"/>
      <c r="O81" s="83"/>
      <c r="P81" s="83"/>
      <c r="Q81" s="84"/>
      <c r="R81" s="84"/>
      <c r="S81" s="84"/>
      <c r="T81" s="84"/>
      <c r="U81" s="84"/>
      <c r="V81" s="85"/>
      <c r="W81" s="85"/>
      <c r="X81" s="86"/>
    </row>
    <row r="82" spans="1:24">
      <c r="A82" s="112"/>
      <c r="B82" s="79"/>
      <c r="C82" s="79"/>
      <c r="D82" s="79"/>
      <c r="E82" s="79"/>
      <c r="F82" s="79"/>
      <c r="G82" s="87"/>
      <c r="H82" s="87"/>
      <c r="I82" s="87"/>
      <c r="J82" s="81"/>
      <c r="K82" s="81"/>
      <c r="L82" s="82"/>
      <c r="M82" s="82"/>
      <c r="N82" s="83"/>
      <c r="O82" s="83"/>
      <c r="P82" s="83"/>
      <c r="Q82" s="84"/>
      <c r="R82" s="84"/>
      <c r="S82" s="84"/>
      <c r="T82" s="84"/>
      <c r="U82" s="84"/>
      <c r="V82" s="85"/>
      <c r="W82" s="85"/>
      <c r="X82" s="86"/>
    </row>
    <row r="83" spans="1:24">
      <c r="A83" s="112"/>
      <c r="B83" s="79"/>
      <c r="C83" s="79"/>
      <c r="D83" s="79"/>
      <c r="E83" s="79"/>
      <c r="F83" s="79"/>
      <c r="G83" s="87"/>
      <c r="H83" s="87"/>
      <c r="I83" s="87"/>
      <c r="J83" s="81"/>
      <c r="K83" s="81"/>
      <c r="L83" s="82"/>
      <c r="M83" s="82"/>
      <c r="N83" s="83"/>
      <c r="O83" s="83"/>
      <c r="P83" s="83"/>
      <c r="Q83" s="84"/>
      <c r="R83" s="84"/>
      <c r="S83" s="84"/>
      <c r="T83" s="84"/>
      <c r="U83" s="84"/>
      <c r="V83" s="85"/>
      <c r="W83" s="85"/>
      <c r="X83" s="86"/>
    </row>
    <row r="84" spans="1:24">
      <c r="A84" s="112"/>
      <c r="B84" s="79"/>
      <c r="C84" s="79"/>
      <c r="D84" s="79"/>
      <c r="E84" s="79"/>
      <c r="F84" s="79"/>
      <c r="G84" s="87"/>
      <c r="H84" s="87"/>
      <c r="I84" s="87"/>
      <c r="J84" s="88"/>
      <c r="K84" s="88"/>
      <c r="L84" s="82"/>
      <c r="M84" s="82"/>
      <c r="N84" s="83"/>
      <c r="O84" s="83"/>
      <c r="P84" s="83"/>
      <c r="Q84" s="84"/>
      <c r="R84" s="84"/>
      <c r="S84" s="84"/>
      <c r="T84" s="84"/>
      <c r="U84" s="84"/>
      <c r="V84" s="85"/>
      <c r="W84" s="85"/>
      <c r="X84" s="86"/>
    </row>
    <row r="85" spans="1:24">
      <c r="A85" s="112"/>
      <c r="B85" s="79"/>
      <c r="C85" s="79"/>
      <c r="D85" s="79"/>
      <c r="E85" s="79"/>
      <c r="F85" s="79"/>
      <c r="G85" s="87"/>
      <c r="H85" s="87"/>
      <c r="I85" s="87"/>
      <c r="J85" s="88"/>
      <c r="K85" s="88"/>
      <c r="L85" s="89"/>
      <c r="M85" s="89"/>
      <c r="N85" s="90"/>
      <c r="O85" s="90"/>
      <c r="P85" s="90"/>
      <c r="Q85" s="84"/>
      <c r="R85" s="84"/>
      <c r="S85" s="84"/>
      <c r="T85" s="84"/>
      <c r="U85" s="84"/>
      <c r="V85" s="85"/>
      <c r="W85" s="85"/>
      <c r="X85" s="86"/>
    </row>
    <row r="86" spans="1:24">
      <c r="A86" s="112"/>
      <c r="B86" s="79"/>
      <c r="C86" s="79"/>
      <c r="D86" s="79"/>
      <c r="E86" s="79"/>
      <c r="F86" s="79"/>
      <c r="G86" s="87"/>
      <c r="H86" s="87"/>
      <c r="I86" s="87"/>
      <c r="J86" s="88"/>
      <c r="K86" s="88"/>
      <c r="L86" s="89"/>
      <c r="M86" s="89"/>
      <c r="N86" s="90"/>
      <c r="O86" s="90"/>
      <c r="P86" s="90"/>
      <c r="Q86" s="84"/>
      <c r="R86" s="84"/>
      <c r="S86" s="84"/>
      <c r="T86" s="84"/>
      <c r="U86" s="84"/>
      <c r="V86" s="85"/>
      <c r="W86" s="85"/>
      <c r="X86" s="86"/>
    </row>
    <row r="87" spans="1:24">
      <c r="A87" s="114"/>
      <c r="B87" s="79"/>
      <c r="C87" s="79"/>
      <c r="D87" s="79"/>
      <c r="E87" s="79"/>
      <c r="F87" s="79"/>
      <c r="G87" s="87"/>
      <c r="H87" s="87"/>
      <c r="I87" s="87"/>
      <c r="J87" s="88"/>
      <c r="K87" s="88"/>
      <c r="L87" s="89"/>
      <c r="M87" s="89"/>
      <c r="N87" s="90"/>
      <c r="O87" s="90"/>
      <c r="P87" s="90"/>
      <c r="Q87" s="84"/>
      <c r="R87" s="84"/>
      <c r="S87" s="84"/>
      <c r="T87" s="84"/>
      <c r="U87" s="84"/>
      <c r="V87" s="85"/>
      <c r="W87" s="85"/>
      <c r="X87" s="86"/>
    </row>
    <row r="88" spans="1:24">
      <c r="A88" s="114"/>
      <c r="B88" s="79"/>
      <c r="C88" s="79"/>
      <c r="D88" s="79"/>
      <c r="E88" s="79"/>
      <c r="F88" s="79"/>
      <c r="G88" s="92"/>
      <c r="H88" s="92"/>
      <c r="I88" s="92"/>
      <c r="J88" s="88"/>
      <c r="K88" s="88"/>
      <c r="L88" s="89"/>
      <c r="M88" s="89"/>
      <c r="N88" s="90"/>
      <c r="O88" s="90"/>
      <c r="P88" s="90"/>
      <c r="Q88" s="84"/>
      <c r="R88" s="84"/>
      <c r="S88" s="84"/>
      <c r="T88" s="84"/>
      <c r="U88" s="84"/>
      <c r="V88" s="85"/>
      <c r="W88" s="85"/>
      <c r="X88" s="86"/>
    </row>
    <row r="89" spans="1:24">
      <c r="A89" s="112"/>
      <c r="B89" s="79"/>
      <c r="C89" s="79"/>
      <c r="D89" s="79"/>
      <c r="E89" s="79"/>
      <c r="F89" s="79"/>
      <c r="G89" s="92"/>
      <c r="H89" s="92"/>
      <c r="I89" s="92"/>
      <c r="J89" s="81"/>
      <c r="K89" s="81"/>
      <c r="L89" s="89"/>
      <c r="M89" s="89"/>
      <c r="N89" s="90"/>
      <c r="O89" s="90"/>
      <c r="P89" s="90"/>
      <c r="Q89" s="84"/>
      <c r="R89" s="84"/>
      <c r="S89" s="84"/>
      <c r="T89" s="84"/>
      <c r="U89" s="84"/>
      <c r="V89" s="85"/>
      <c r="W89" s="85"/>
      <c r="X89" s="86"/>
    </row>
    <row r="90" spans="1:24">
      <c r="A90" s="112"/>
      <c r="B90" s="79"/>
      <c r="C90" s="79"/>
      <c r="D90" s="79"/>
      <c r="E90" s="79"/>
      <c r="F90" s="79"/>
      <c r="G90" s="92"/>
      <c r="H90" s="92"/>
      <c r="I90" s="92"/>
      <c r="J90" s="88"/>
      <c r="K90" s="88"/>
      <c r="L90" s="89"/>
      <c r="M90" s="89"/>
      <c r="N90" s="90"/>
      <c r="O90" s="90"/>
      <c r="P90" s="90"/>
      <c r="Q90" s="84"/>
      <c r="R90" s="84"/>
      <c r="S90" s="84"/>
      <c r="T90" s="84"/>
      <c r="U90" s="84"/>
      <c r="V90" s="85"/>
      <c r="W90" s="85"/>
      <c r="X90" s="86"/>
    </row>
    <row r="91" spans="1:24">
      <c r="A91" s="112"/>
      <c r="B91" s="79"/>
      <c r="C91" s="79"/>
      <c r="D91" s="79"/>
      <c r="E91" s="79"/>
      <c r="F91" s="79"/>
      <c r="G91" s="92"/>
      <c r="H91" s="92"/>
      <c r="I91" s="92"/>
      <c r="J91" s="88"/>
      <c r="K91" s="88"/>
      <c r="L91" s="82"/>
      <c r="M91" s="82"/>
      <c r="N91" s="83"/>
      <c r="O91" s="83"/>
      <c r="P91" s="83"/>
      <c r="Q91" s="84"/>
      <c r="R91" s="84"/>
      <c r="S91" s="84"/>
      <c r="T91" s="84"/>
      <c r="U91" s="84"/>
      <c r="V91" s="85"/>
      <c r="W91" s="85"/>
      <c r="X91" s="86"/>
    </row>
    <row r="92" spans="1:24">
      <c r="A92" s="112"/>
      <c r="B92" s="79"/>
      <c r="C92" s="79"/>
      <c r="D92" s="79"/>
      <c r="E92" s="79"/>
      <c r="F92" s="79"/>
      <c r="G92" s="92"/>
      <c r="H92" s="92"/>
      <c r="I92" s="92"/>
      <c r="J92" s="81"/>
      <c r="K92" s="81"/>
      <c r="L92" s="82"/>
      <c r="M92" s="82"/>
      <c r="N92" s="83"/>
      <c r="O92" s="83"/>
      <c r="P92" s="83"/>
      <c r="Q92" s="84"/>
      <c r="R92" s="84"/>
      <c r="S92" s="84"/>
      <c r="T92" s="84"/>
      <c r="U92" s="84"/>
      <c r="V92" s="85"/>
      <c r="W92" s="85"/>
      <c r="X92" s="86"/>
    </row>
    <row r="93" spans="1:24">
      <c r="A93" s="112"/>
      <c r="B93" s="79"/>
      <c r="C93" s="79"/>
      <c r="D93" s="79"/>
      <c r="E93" s="79"/>
      <c r="F93" s="79"/>
      <c r="G93" s="92"/>
      <c r="H93" s="92"/>
      <c r="I93" s="92"/>
      <c r="J93" s="81"/>
      <c r="K93" s="81"/>
      <c r="L93" s="89"/>
      <c r="M93" s="89"/>
      <c r="N93" s="90"/>
      <c r="O93" s="90"/>
      <c r="P93" s="90"/>
      <c r="Q93" s="84"/>
      <c r="R93" s="84"/>
      <c r="S93" s="84"/>
      <c r="T93" s="84"/>
      <c r="U93" s="84"/>
      <c r="V93" s="85"/>
      <c r="W93" s="85"/>
      <c r="X93" s="86"/>
    </row>
    <row r="94" spans="1:24">
      <c r="A94" s="112"/>
      <c r="B94" s="79"/>
      <c r="C94" s="79"/>
      <c r="D94" s="79"/>
      <c r="E94" s="79"/>
      <c r="F94" s="79"/>
      <c r="G94" s="87"/>
      <c r="H94" s="87"/>
      <c r="I94" s="87"/>
      <c r="J94" s="81"/>
      <c r="K94" s="81"/>
      <c r="L94" s="82"/>
      <c r="M94" s="82"/>
      <c r="N94" s="83"/>
      <c r="O94" s="83"/>
      <c r="P94" s="83"/>
      <c r="Q94" s="84"/>
      <c r="R94" s="84"/>
      <c r="S94" s="84"/>
      <c r="T94" s="84"/>
      <c r="U94" s="84"/>
      <c r="V94" s="85"/>
      <c r="W94" s="85"/>
      <c r="X94" s="86"/>
    </row>
    <row r="95" spans="1:24">
      <c r="A95" s="112"/>
      <c r="B95" s="79"/>
      <c r="C95" s="79"/>
      <c r="D95" s="79"/>
      <c r="E95" s="79"/>
      <c r="F95" s="79"/>
      <c r="G95" s="87"/>
      <c r="H95" s="87"/>
      <c r="I95" s="87"/>
      <c r="J95" s="81"/>
      <c r="K95" s="81"/>
      <c r="L95" s="82"/>
      <c r="M95" s="82"/>
      <c r="N95" s="83"/>
      <c r="O95" s="83"/>
      <c r="P95" s="83"/>
      <c r="Q95" s="84"/>
      <c r="R95" s="84"/>
      <c r="S95" s="84"/>
      <c r="T95" s="84"/>
      <c r="U95" s="84"/>
      <c r="V95" s="85"/>
      <c r="W95" s="85"/>
      <c r="X95" s="86"/>
    </row>
    <row r="96" spans="1:24">
      <c r="A96" s="112"/>
      <c r="B96" s="79"/>
      <c r="C96" s="79"/>
      <c r="D96" s="79"/>
      <c r="E96" s="79"/>
      <c r="F96" s="79"/>
      <c r="G96" s="87"/>
      <c r="H96" s="87"/>
      <c r="I96" s="87"/>
      <c r="J96" s="81"/>
      <c r="K96" s="81"/>
      <c r="L96" s="82"/>
      <c r="M96" s="82"/>
      <c r="N96" s="83"/>
      <c r="O96" s="83"/>
      <c r="P96" s="83"/>
      <c r="Q96" s="84"/>
      <c r="R96" s="84"/>
      <c r="S96" s="84"/>
      <c r="T96" s="84"/>
      <c r="U96" s="84"/>
      <c r="V96" s="85"/>
      <c r="W96" s="85"/>
      <c r="X96" s="86"/>
    </row>
    <row r="97" spans="1:24">
      <c r="A97" s="112"/>
      <c r="B97" s="79"/>
      <c r="C97" s="79"/>
      <c r="D97" s="79"/>
      <c r="E97" s="79"/>
      <c r="F97" s="79"/>
      <c r="G97" s="87"/>
      <c r="H97" s="87"/>
      <c r="I97" s="87"/>
      <c r="J97" s="88"/>
      <c r="K97" s="88"/>
      <c r="L97" s="82"/>
      <c r="M97" s="82"/>
      <c r="N97" s="83"/>
      <c r="O97" s="83"/>
      <c r="P97" s="83"/>
      <c r="Q97" s="84"/>
      <c r="R97" s="84"/>
      <c r="S97" s="84"/>
      <c r="T97" s="84"/>
      <c r="U97" s="84"/>
      <c r="V97" s="85"/>
      <c r="W97" s="85"/>
      <c r="X97" s="86"/>
    </row>
    <row r="98" spans="1:24">
      <c r="A98" s="112"/>
      <c r="B98" s="79"/>
      <c r="C98" s="79"/>
      <c r="D98" s="79"/>
      <c r="E98" s="79"/>
      <c r="F98" s="79"/>
      <c r="G98" s="87"/>
      <c r="H98" s="87"/>
      <c r="I98" s="87"/>
      <c r="J98" s="88"/>
      <c r="K98" s="88"/>
      <c r="L98" s="89"/>
      <c r="M98" s="89"/>
      <c r="N98" s="90"/>
      <c r="O98" s="90"/>
      <c r="P98" s="90"/>
      <c r="Q98" s="84"/>
      <c r="R98" s="84"/>
      <c r="S98" s="84"/>
      <c r="T98" s="84"/>
      <c r="U98" s="84"/>
      <c r="V98" s="85"/>
      <c r="W98" s="85"/>
      <c r="X98" s="86"/>
    </row>
    <row r="99" spans="1:24">
      <c r="A99" s="112"/>
      <c r="B99" s="79"/>
      <c r="C99" s="79"/>
      <c r="D99" s="79"/>
      <c r="E99" s="79"/>
      <c r="F99" s="79"/>
      <c r="G99" s="87"/>
      <c r="H99" s="87"/>
      <c r="I99" s="87"/>
      <c r="J99" s="88"/>
      <c r="K99" s="88"/>
      <c r="L99" s="89"/>
      <c r="M99" s="89"/>
      <c r="N99" s="90"/>
      <c r="O99" s="90"/>
      <c r="P99" s="90"/>
      <c r="Q99" s="84"/>
      <c r="R99" s="84"/>
      <c r="S99" s="84"/>
      <c r="T99" s="84"/>
      <c r="U99" s="84"/>
      <c r="V99" s="85"/>
      <c r="W99" s="85"/>
      <c r="X99" s="86"/>
    </row>
    <row r="100" spans="1:24">
      <c r="A100" s="112"/>
      <c r="B100" s="79"/>
      <c r="C100" s="79"/>
      <c r="D100" s="79"/>
      <c r="E100" s="79"/>
      <c r="F100" s="79"/>
      <c r="G100" s="87"/>
      <c r="H100" s="87"/>
      <c r="I100" s="87"/>
      <c r="J100" s="88"/>
      <c r="K100" s="88"/>
      <c r="L100" s="89"/>
      <c r="M100" s="89"/>
      <c r="N100" s="90"/>
      <c r="O100" s="90"/>
      <c r="P100" s="90"/>
      <c r="Q100" s="84"/>
      <c r="R100" s="84"/>
      <c r="S100" s="84"/>
      <c r="T100" s="84"/>
      <c r="U100" s="84"/>
      <c r="V100" s="85"/>
      <c r="W100" s="85"/>
      <c r="X100" s="86"/>
    </row>
    <row r="101" spans="1:24">
      <c r="A101" s="112"/>
      <c r="B101" s="79"/>
      <c r="C101" s="79"/>
      <c r="D101" s="79"/>
      <c r="E101" s="79"/>
      <c r="F101" s="79"/>
      <c r="G101" s="87"/>
      <c r="H101" s="87"/>
      <c r="I101" s="87"/>
      <c r="J101" s="81"/>
      <c r="K101" s="81"/>
      <c r="L101" s="82"/>
      <c r="M101" s="82"/>
      <c r="N101" s="83"/>
      <c r="O101" s="83"/>
      <c r="P101" s="83"/>
      <c r="Q101" s="84"/>
      <c r="R101" s="84"/>
      <c r="S101" s="84"/>
      <c r="T101" s="84"/>
      <c r="U101" s="84"/>
      <c r="V101" s="85"/>
      <c r="W101" s="85"/>
      <c r="X101" s="86"/>
    </row>
    <row r="102" spans="1:24">
      <c r="A102" s="112"/>
      <c r="B102" s="79"/>
      <c r="C102" s="79"/>
      <c r="D102" s="79"/>
      <c r="E102" s="79"/>
      <c r="F102" s="79"/>
      <c r="G102" s="87"/>
      <c r="H102" s="87"/>
      <c r="I102" s="87"/>
      <c r="J102" s="81"/>
      <c r="K102" s="81"/>
      <c r="L102" s="82"/>
      <c r="M102" s="82"/>
      <c r="N102" s="83"/>
      <c r="O102" s="83"/>
      <c r="P102" s="83"/>
      <c r="Q102" s="84"/>
      <c r="R102" s="84"/>
      <c r="S102" s="84"/>
      <c r="T102" s="84"/>
      <c r="U102" s="84"/>
      <c r="V102" s="85"/>
      <c r="W102" s="85"/>
      <c r="X102" s="86"/>
    </row>
    <row r="103" spans="1:24">
      <c r="A103" s="114"/>
      <c r="B103" s="79"/>
      <c r="C103" s="79"/>
      <c r="D103" s="79"/>
      <c r="E103" s="79"/>
      <c r="F103" s="79"/>
      <c r="G103" s="87"/>
      <c r="H103" s="87"/>
      <c r="I103" s="87"/>
      <c r="J103" s="81"/>
      <c r="K103" s="81"/>
      <c r="L103" s="82"/>
      <c r="M103" s="82"/>
      <c r="N103" s="83"/>
      <c r="O103" s="83"/>
      <c r="P103" s="83"/>
      <c r="Q103" s="84"/>
      <c r="R103" s="84"/>
      <c r="S103" s="84"/>
      <c r="T103" s="84"/>
      <c r="U103" s="84"/>
      <c r="V103" s="85"/>
      <c r="W103" s="85"/>
      <c r="X103" s="86"/>
    </row>
    <row r="104" spans="1:24">
      <c r="A104" s="112"/>
      <c r="B104" s="79"/>
      <c r="C104" s="79"/>
      <c r="D104" s="79"/>
      <c r="E104" s="79"/>
      <c r="F104" s="79"/>
      <c r="G104" s="87"/>
      <c r="H104" s="87"/>
      <c r="I104" s="87"/>
      <c r="J104" s="81"/>
      <c r="K104" s="81"/>
      <c r="L104" s="82"/>
      <c r="M104" s="82"/>
      <c r="N104" s="83"/>
      <c r="O104" s="83"/>
      <c r="P104" s="83"/>
      <c r="Q104" s="84"/>
      <c r="R104" s="84"/>
      <c r="S104" s="84"/>
      <c r="T104" s="84"/>
      <c r="U104" s="84"/>
      <c r="V104" s="85"/>
      <c r="W104" s="85"/>
      <c r="X104" s="86"/>
    </row>
    <row r="105" spans="1:24">
      <c r="A105" s="112"/>
      <c r="B105" s="79"/>
      <c r="C105" s="79"/>
      <c r="D105" s="79"/>
      <c r="E105" s="79"/>
      <c r="F105" s="79"/>
      <c r="G105" s="87"/>
      <c r="H105" s="87"/>
      <c r="I105" s="87"/>
      <c r="J105" s="88"/>
      <c r="K105" s="88"/>
      <c r="L105" s="82"/>
      <c r="M105" s="82"/>
      <c r="N105" s="83"/>
      <c r="O105" s="83"/>
      <c r="P105" s="83"/>
      <c r="Q105" s="84"/>
      <c r="R105" s="84"/>
      <c r="S105" s="84"/>
      <c r="T105" s="84"/>
      <c r="U105" s="84"/>
      <c r="V105" s="85"/>
      <c r="W105" s="85"/>
      <c r="X105" s="86"/>
    </row>
    <row r="106" spans="1:24">
      <c r="A106" s="112"/>
      <c r="B106" s="79"/>
      <c r="C106" s="79"/>
      <c r="D106" s="79"/>
      <c r="E106" s="79"/>
      <c r="F106" s="79"/>
      <c r="G106" s="87"/>
      <c r="H106" s="87"/>
      <c r="I106" s="87"/>
      <c r="J106" s="88"/>
      <c r="K106" s="88"/>
      <c r="L106" s="89"/>
      <c r="M106" s="89"/>
      <c r="N106" s="90"/>
      <c r="O106" s="90"/>
      <c r="P106" s="90"/>
      <c r="Q106" s="84"/>
      <c r="R106" s="84"/>
      <c r="S106" s="84"/>
      <c r="T106" s="84"/>
      <c r="U106" s="84"/>
      <c r="V106" s="85"/>
      <c r="W106" s="85"/>
      <c r="X106" s="86"/>
    </row>
    <row r="107" spans="1:24">
      <c r="A107" s="112"/>
      <c r="B107" s="79"/>
      <c r="C107" s="79"/>
      <c r="D107" s="79"/>
      <c r="E107" s="79"/>
      <c r="F107" s="79"/>
      <c r="G107" s="87"/>
      <c r="H107" s="87"/>
      <c r="I107" s="87"/>
      <c r="J107" s="88"/>
      <c r="K107" s="88"/>
      <c r="L107" s="89"/>
      <c r="M107" s="89"/>
      <c r="N107" s="90"/>
      <c r="O107" s="90"/>
      <c r="P107" s="90"/>
      <c r="Q107" s="84"/>
      <c r="R107" s="84"/>
      <c r="S107" s="84"/>
      <c r="T107" s="84"/>
      <c r="U107" s="84"/>
      <c r="V107" s="85"/>
      <c r="W107" s="85"/>
      <c r="X107" s="86"/>
    </row>
    <row r="108" spans="1:24">
      <c r="A108" s="112"/>
      <c r="B108" s="79"/>
      <c r="C108" s="79"/>
      <c r="D108" s="79"/>
      <c r="E108" s="79"/>
      <c r="F108" s="79"/>
      <c r="G108" s="92"/>
      <c r="H108" s="92"/>
      <c r="I108" s="92"/>
      <c r="J108" s="88"/>
      <c r="K108" s="88"/>
      <c r="L108" s="89"/>
      <c r="M108" s="89"/>
      <c r="N108" s="90"/>
      <c r="O108" s="90"/>
      <c r="P108" s="90"/>
      <c r="Q108" s="84"/>
      <c r="R108" s="84"/>
      <c r="S108" s="84"/>
      <c r="T108" s="84"/>
      <c r="U108" s="84"/>
      <c r="V108" s="85"/>
      <c r="W108" s="85"/>
      <c r="X108" s="86"/>
    </row>
    <row r="109" spans="1:24" s="102" customFormat="1">
      <c r="G109"/>
      <c r="H109"/>
      <c r="I109"/>
      <c r="L109" s="103"/>
      <c r="M109" s="103"/>
    </row>
    <row r="110" spans="1:24" s="102" customFormat="1">
      <c r="G110"/>
      <c r="H110"/>
      <c r="I110"/>
      <c r="L110" s="103"/>
      <c r="M110" s="103"/>
    </row>
    <row r="111" spans="1:24" s="102" customFormat="1">
      <c r="G111"/>
      <c r="H111"/>
      <c r="I111"/>
      <c r="L111" s="103"/>
      <c r="M111" s="103"/>
    </row>
    <row r="112" spans="1:24" s="102" customFormat="1">
      <c r="G112"/>
      <c r="H112"/>
      <c r="I112"/>
      <c r="L112" s="103"/>
      <c r="M112" s="103"/>
    </row>
    <row r="113" spans="7:13" s="102" customFormat="1">
      <c r="G113"/>
      <c r="H113"/>
      <c r="I113"/>
      <c r="L113" s="103"/>
      <c r="M113" s="103"/>
    </row>
    <row r="114" spans="7:13" s="102" customFormat="1">
      <c r="G114"/>
      <c r="H114"/>
      <c r="I114"/>
      <c r="L114" s="103"/>
      <c r="M114" s="103"/>
    </row>
    <row r="115" spans="7:13" s="102" customFormat="1">
      <c r="G115"/>
      <c r="H115"/>
      <c r="I115"/>
      <c r="L115" s="103"/>
      <c r="M115" s="103"/>
    </row>
    <row r="116" spans="7:13" s="102" customFormat="1">
      <c r="G116"/>
      <c r="H116"/>
      <c r="I116"/>
      <c r="L116" s="103"/>
      <c r="M116" s="103"/>
    </row>
    <row r="117" spans="7:13" s="102" customFormat="1">
      <c r="G117"/>
      <c r="H117"/>
      <c r="I117"/>
      <c r="L117" s="103"/>
      <c r="M117" s="103"/>
    </row>
    <row r="118" spans="7:13" s="102" customFormat="1">
      <c r="G118"/>
      <c r="H118"/>
      <c r="I118"/>
      <c r="L118" s="103"/>
      <c r="M118" s="103"/>
    </row>
    <row r="119" spans="7:13" s="102" customFormat="1">
      <c r="G119"/>
      <c r="H119"/>
      <c r="I119"/>
      <c r="L119" s="103"/>
      <c r="M119" s="103"/>
    </row>
    <row r="120" spans="7:13" s="102" customFormat="1">
      <c r="G120"/>
      <c r="H120"/>
      <c r="I120"/>
      <c r="L120" s="103"/>
      <c r="M120" s="103"/>
    </row>
    <row r="121" spans="7:13" s="102" customFormat="1">
      <c r="G121"/>
      <c r="H121"/>
      <c r="I121"/>
      <c r="L121" s="103"/>
      <c r="M121" s="103"/>
    </row>
    <row r="122" spans="7:13" s="102" customFormat="1">
      <c r="G122"/>
      <c r="H122"/>
      <c r="I122"/>
      <c r="L122" s="103"/>
      <c r="M122" s="103"/>
    </row>
    <row r="123" spans="7:13" s="102" customFormat="1">
      <c r="G123"/>
      <c r="H123"/>
      <c r="I123"/>
      <c r="L123" s="103"/>
      <c r="M123" s="103"/>
    </row>
    <row r="124" spans="7:13" s="102" customFormat="1">
      <c r="G124"/>
      <c r="H124"/>
      <c r="I124"/>
      <c r="L124" s="103"/>
      <c r="M124" s="103"/>
    </row>
    <row r="125" spans="7:13" s="102" customFormat="1">
      <c r="G125"/>
      <c r="H125"/>
      <c r="I125"/>
      <c r="L125" s="103"/>
      <c r="M125" s="103"/>
    </row>
    <row r="126" spans="7:13" s="102" customFormat="1">
      <c r="G126"/>
      <c r="H126"/>
      <c r="I126"/>
      <c r="L126" s="103"/>
      <c r="M126" s="103"/>
    </row>
    <row r="127" spans="7:13" s="102" customFormat="1">
      <c r="G127"/>
      <c r="H127"/>
      <c r="I127"/>
      <c r="L127" s="103"/>
      <c r="M127" s="103"/>
    </row>
    <row r="128" spans="7:13" s="102" customFormat="1">
      <c r="G128"/>
      <c r="H128"/>
      <c r="I128"/>
      <c r="L128" s="103"/>
      <c r="M128" s="103"/>
    </row>
    <row r="129" spans="7:13" s="102" customFormat="1">
      <c r="G129"/>
      <c r="H129"/>
      <c r="I129"/>
      <c r="L129" s="103"/>
      <c r="M129" s="103"/>
    </row>
    <row r="130" spans="7:13" s="102" customFormat="1">
      <c r="G130"/>
      <c r="H130"/>
      <c r="I130"/>
      <c r="L130" s="103"/>
      <c r="M130" s="103"/>
    </row>
    <row r="131" spans="7:13" s="102" customFormat="1">
      <c r="G131"/>
      <c r="H131"/>
      <c r="I131"/>
      <c r="L131" s="103"/>
      <c r="M131" s="103"/>
    </row>
    <row r="132" spans="7:13" s="102" customFormat="1">
      <c r="G132"/>
      <c r="H132"/>
      <c r="I132"/>
      <c r="L132" s="103"/>
      <c r="M132" s="103"/>
    </row>
    <row r="133" spans="7:13" s="102" customFormat="1">
      <c r="G133"/>
      <c r="H133"/>
      <c r="I133"/>
      <c r="L133" s="103"/>
      <c r="M133" s="103"/>
    </row>
    <row r="134" spans="7:13" s="102" customFormat="1">
      <c r="G134"/>
      <c r="H134"/>
      <c r="I134"/>
      <c r="L134" s="103"/>
      <c r="M134" s="103"/>
    </row>
    <row r="135" spans="7:13" s="102" customFormat="1">
      <c r="G135"/>
      <c r="H135"/>
      <c r="I135"/>
      <c r="L135" s="103"/>
      <c r="M135" s="103"/>
    </row>
    <row r="136" spans="7:13" s="102" customFormat="1">
      <c r="G136"/>
      <c r="H136"/>
      <c r="I136"/>
      <c r="L136" s="103"/>
      <c r="M136" s="103"/>
    </row>
    <row r="137" spans="7:13" s="102" customFormat="1">
      <c r="G137"/>
      <c r="H137"/>
      <c r="I137"/>
      <c r="L137" s="103"/>
      <c r="M137" s="103"/>
    </row>
    <row r="138" spans="7:13" s="102" customFormat="1">
      <c r="G138"/>
      <c r="H138"/>
      <c r="I138"/>
      <c r="L138" s="103"/>
      <c r="M138" s="103"/>
    </row>
    <row r="139" spans="7:13" s="102" customFormat="1">
      <c r="G139"/>
      <c r="H139"/>
      <c r="I139"/>
      <c r="L139" s="103"/>
      <c r="M139" s="103"/>
    </row>
    <row r="140" spans="7:13" s="102" customFormat="1">
      <c r="G140"/>
      <c r="H140"/>
      <c r="I140"/>
      <c r="L140" s="103"/>
      <c r="M140" s="103"/>
    </row>
    <row r="141" spans="7:13" s="102" customFormat="1">
      <c r="G141"/>
      <c r="H141"/>
      <c r="I141"/>
      <c r="L141" s="103"/>
      <c r="M141" s="103"/>
    </row>
    <row r="142" spans="7:13" s="102" customFormat="1">
      <c r="G142"/>
      <c r="H142"/>
      <c r="I142"/>
      <c r="L142" s="103"/>
      <c r="M142" s="103"/>
    </row>
    <row r="143" spans="7:13" s="102" customFormat="1">
      <c r="G143"/>
      <c r="H143"/>
      <c r="I143"/>
      <c r="L143" s="103"/>
      <c r="M143" s="103"/>
    </row>
    <row r="144" spans="7:13" s="102" customFormat="1">
      <c r="G144"/>
      <c r="H144"/>
      <c r="I144"/>
      <c r="L144" s="103"/>
      <c r="M144" s="103"/>
    </row>
    <row r="145" spans="7:13" s="102" customFormat="1">
      <c r="G145"/>
      <c r="H145"/>
      <c r="I145"/>
      <c r="L145" s="103"/>
      <c r="M145" s="103"/>
    </row>
    <row r="146" spans="7:13" s="102" customFormat="1">
      <c r="G146"/>
      <c r="H146"/>
      <c r="I146"/>
      <c r="L146" s="103"/>
      <c r="M146" s="103"/>
    </row>
    <row r="147" spans="7:13" s="102" customFormat="1">
      <c r="G147"/>
      <c r="H147"/>
      <c r="I147"/>
      <c r="L147" s="103"/>
      <c r="M147" s="103"/>
    </row>
    <row r="148" spans="7:13" s="102" customFormat="1">
      <c r="G148"/>
      <c r="H148"/>
      <c r="I148"/>
      <c r="L148" s="103"/>
      <c r="M148" s="103"/>
    </row>
    <row r="149" spans="7:13" s="102" customFormat="1">
      <c r="G149"/>
      <c r="H149"/>
      <c r="I149"/>
      <c r="L149" s="103"/>
      <c r="M149" s="103"/>
    </row>
    <row r="150" spans="7:13" s="102" customFormat="1">
      <c r="G150"/>
      <c r="H150"/>
      <c r="I150"/>
      <c r="L150" s="103"/>
      <c r="M150" s="103"/>
    </row>
    <row r="151" spans="7:13" s="102" customFormat="1">
      <c r="G151"/>
      <c r="H151"/>
      <c r="I151"/>
      <c r="L151" s="103"/>
      <c r="M151" s="103"/>
    </row>
    <row r="152" spans="7:13" s="102" customFormat="1">
      <c r="G152"/>
      <c r="H152"/>
      <c r="I152"/>
      <c r="L152" s="103"/>
      <c r="M152" s="103"/>
    </row>
    <row r="153" spans="7:13" s="102" customFormat="1">
      <c r="G153"/>
      <c r="H153"/>
      <c r="I153"/>
      <c r="L153" s="103"/>
      <c r="M153" s="103"/>
    </row>
    <row r="154" spans="7:13" s="102" customFormat="1">
      <c r="G154"/>
      <c r="H154"/>
      <c r="I154"/>
      <c r="L154" s="103"/>
      <c r="M154" s="103"/>
    </row>
    <row r="155" spans="7:13" s="102" customFormat="1">
      <c r="G155"/>
      <c r="H155"/>
      <c r="I155"/>
      <c r="L155" s="103"/>
      <c r="M155" s="103"/>
    </row>
    <row r="156" spans="7:13" s="102" customFormat="1">
      <c r="G156"/>
      <c r="H156"/>
      <c r="I156"/>
      <c r="L156" s="103"/>
      <c r="M156" s="103"/>
    </row>
    <row r="157" spans="7:13" s="102" customFormat="1">
      <c r="G157"/>
      <c r="H157"/>
      <c r="I157"/>
      <c r="L157" s="103"/>
      <c r="M157" s="103"/>
    </row>
    <row r="158" spans="7:13" s="102" customFormat="1">
      <c r="G158"/>
      <c r="H158"/>
      <c r="I158"/>
      <c r="L158" s="103"/>
      <c r="M158" s="103"/>
    </row>
    <row r="159" spans="7:13" s="102" customFormat="1">
      <c r="G159"/>
      <c r="H159"/>
      <c r="I159"/>
      <c r="L159" s="103"/>
      <c r="M159" s="103"/>
    </row>
    <row r="160" spans="7:13" s="102" customFormat="1">
      <c r="G160"/>
      <c r="H160"/>
      <c r="I160"/>
      <c r="L160" s="103"/>
      <c r="M160" s="103"/>
    </row>
    <row r="161" spans="7:13" s="102" customFormat="1">
      <c r="G161"/>
      <c r="H161"/>
      <c r="I161"/>
      <c r="L161" s="103"/>
      <c r="M161" s="103"/>
    </row>
    <row r="162" spans="7:13" s="102" customFormat="1">
      <c r="G162"/>
      <c r="H162"/>
      <c r="I162"/>
      <c r="L162" s="103"/>
      <c r="M162" s="103"/>
    </row>
    <row r="163" spans="7:13" s="102" customFormat="1">
      <c r="G163"/>
      <c r="H163"/>
      <c r="I163"/>
      <c r="L163" s="103"/>
      <c r="M163" s="103"/>
    </row>
    <row r="164" spans="7:13" s="102" customFormat="1">
      <c r="G164"/>
      <c r="H164"/>
      <c r="I164"/>
      <c r="L164" s="103"/>
      <c r="M164" s="103"/>
    </row>
    <row r="165" spans="7:13" s="102" customFormat="1">
      <c r="G165"/>
      <c r="H165"/>
      <c r="I165"/>
      <c r="L165" s="103"/>
      <c r="M165" s="103"/>
    </row>
    <row r="166" spans="7:13" s="102" customFormat="1">
      <c r="G166"/>
      <c r="H166"/>
      <c r="I166"/>
      <c r="L166" s="103"/>
      <c r="M166" s="103"/>
    </row>
    <row r="167" spans="7:13" s="102" customFormat="1">
      <c r="G167"/>
      <c r="H167"/>
      <c r="I167"/>
      <c r="L167" s="103"/>
      <c r="M167" s="103"/>
    </row>
    <row r="168" spans="7:13" s="102" customFormat="1">
      <c r="G168"/>
      <c r="H168"/>
      <c r="I168"/>
      <c r="L168" s="103"/>
      <c r="M168" s="103"/>
    </row>
    <row r="169" spans="7:13" s="102" customFormat="1">
      <c r="G169"/>
      <c r="H169"/>
      <c r="I169"/>
      <c r="L169" s="103"/>
      <c r="M169" s="103"/>
    </row>
    <row r="170" spans="7:13" s="102" customFormat="1">
      <c r="G170"/>
      <c r="H170"/>
      <c r="I170"/>
      <c r="L170" s="103"/>
      <c r="M170" s="103"/>
    </row>
    <row r="171" spans="7:13" s="102" customFormat="1">
      <c r="G171"/>
      <c r="H171"/>
      <c r="I171"/>
      <c r="L171" s="103"/>
      <c r="M171" s="103"/>
    </row>
    <row r="172" spans="7:13" s="102" customFormat="1">
      <c r="G172"/>
      <c r="H172"/>
      <c r="I172"/>
      <c r="L172" s="103"/>
      <c r="M172" s="103"/>
    </row>
    <row r="173" spans="7:13" s="102" customFormat="1">
      <c r="G173"/>
      <c r="H173"/>
      <c r="I173"/>
      <c r="L173" s="103"/>
      <c r="M173" s="103"/>
    </row>
    <row r="174" spans="7:13" s="102" customFormat="1">
      <c r="G174"/>
      <c r="H174"/>
      <c r="I174"/>
      <c r="L174" s="103"/>
      <c r="M174" s="103"/>
    </row>
    <row r="175" spans="7:13" s="102" customFormat="1">
      <c r="G175"/>
      <c r="H175"/>
      <c r="I175"/>
      <c r="L175" s="103"/>
      <c r="M175" s="103"/>
    </row>
    <row r="176" spans="7:13" s="102" customFormat="1">
      <c r="G176"/>
      <c r="H176"/>
      <c r="I176"/>
      <c r="L176" s="103"/>
      <c r="M176" s="103"/>
    </row>
    <row r="177" spans="7:13" s="102" customFormat="1">
      <c r="G177"/>
      <c r="H177"/>
      <c r="I177"/>
      <c r="L177" s="103"/>
      <c r="M177" s="103"/>
    </row>
    <row r="178" spans="7:13" s="102" customFormat="1">
      <c r="G178"/>
      <c r="H178"/>
      <c r="I178"/>
      <c r="L178" s="103"/>
      <c r="M178" s="103"/>
    </row>
    <row r="179" spans="7:13" s="102" customFormat="1">
      <c r="G179"/>
      <c r="H179"/>
      <c r="I179"/>
      <c r="L179" s="103"/>
      <c r="M179" s="103"/>
    </row>
    <row r="180" spans="7:13" s="102" customFormat="1">
      <c r="G180"/>
      <c r="H180"/>
      <c r="I180"/>
      <c r="L180" s="103"/>
      <c r="M180" s="103"/>
    </row>
    <row r="181" spans="7:13" s="102" customFormat="1">
      <c r="G181"/>
      <c r="H181"/>
      <c r="I181"/>
      <c r="L181" s="103"/>
      <c r="M181" s="103"/>
    </row>
    <row r="182" spans="7:13" s="102" customFormat="1">
      <c r="G182"/>
      <c r="H182"/>
      <c r="I182"/>
      <c r="L182" s="103"/>
      <c r="M182" s="103"/>
    </row>
    <row r="183" spans="7:13" s="102" customFormat="1">
      <c r="G183"/>
      <c r="H183"/>
      <c r="I183"/>
      <c r="L183" s="103"/>
      <c r="M183" s="103"/>
    </row>
    <row r="184" spans="7:13" s="102" customFormat="1">
      <c r="G184"/>
      <c r="H184"/>
      <c r="I184"/>
      <c r="L184" s="103"/>
      <c r="M184" s="103"/>
    </row>
    <row r="185" spans="7:13" s="102" customFormat="1">
      <c r="G185"/>
      <c r="H185"/>
      <c r="I185"/>
      <c r="L185" s="103"/>
      <c r="M185" s="103"/>
    </row>
    <row r="186" spans="7:13" s="102" customFormat="1">
      <c r="G186"/>
      <c r="H186"/>
      <c r="I186"/>
      <c r="L186" s="103"/>
      <c r="M186" s="103"/>
    </row>
    <row r="187" spans="7:13" s="102" customFormat="1">
      <c r="G187"/>
      <c r="H187"/>
      <c r="I187"/>
      <c r="L187" s="103"/>
      <c r="M187" s="103"/>
    </row>
    <row r="188" spans="7:13" s="102" customFormat="1">
      <c r="G188"/>
      <c r="H188"/>
      <c r="I188"/>
      <c r="L188" s="103"/>
      <c r="M188" s="103"/>
    </row>
    <row r="189" spans="7:13" s="102" customFormat="1">
      <c r="G189"/>
      <c r="H189"/>
      <c r="I189"/>
      <c r="L189" s="103"/>
      <c r="M189" s="103"/>
    </row>
    <row r="190" spans="7:13" s="102" customFormat="1">
      <c r="G190"/>
      <c r="H190"/>
      <c r="I190"/>
      <c r="L190" s="103"/>
      <c r="M190" s="103"/>
    </row>
    <row r="191" spans="7:13" s="102" customFormat="1">
      <c r="G191"/>
      <c r="H191"/>
      <c r="I191"/>
      <c r="L191" s="103"/>
      <c r="M191" s="103"/>
    </row>
    <row r="192" spans="7:13" s="102" customFormat="1">
      <c r="G192"/>
      <c r="H192"/>
      <c r="I192"/>
      <c r="L192" s="103"/>
      <c r="M192" s="103"/>
    </row>
    <row r="193" spans="7:13" s="102" customFormat="1">
      <c r="G193"/>
      <c r="H193"/>
      <c r="I193"/>
      <c r="L193" s="103"/>
      <c r="M193" s="103"/>
    </row>
    <row r="194" spans="7:13" s="102" customFormat="1">
      <c r="G194"/>
      <c r="H194"/>
      <c r="I194"/>
      <c r="L194" s="103"/>
      <c r="M194" s="103"/>
    </row>
    <row r="195" spans="7:13" s="102" customFormat="1">
      <c r="L195" s="103"/>
      <c r="M195" s="103"/>
    </row>
    <row r="196" spans="7:13" s="102" customFormat="1">
      <c r="L196" s="103"/>
      <c r="M196" s="103"/>
    </row>
    <row r="197" spans="7:13" s="102" customFormat="1">
      <c r="L197" s="103"/>
      <c r="M197" s="103"/>
    </row>
    <row r="198" spans="7:13" s="102" customFormat="1">
      <c r="L198" s="103"/>
      <c r="M198" s="103"/>
    </row>
    <row r="199" spans="7:13" s="102" customFormat="1">
      <c r="L199" s="103"/>
      <c r="M199" s="103"/>
    </row>
    <row r="200" spans="7:13" s="102" customFormat="1">
      <c r="L200" s="103"/>
      <c r="M200" s="103"/>
    </row>
    <row r="201" spans="7:13" s="102" customFormat="1">
      <c r="L201" s="103"/>
      <c r="M201" s="103"/>
    </row>
    <row r="202" spans="7:13" s="102" customFormat="1">
      <c r="L202" s="103"/>
      <c r="M202" s="103"/>
    </row>
    <row r="203" spans="7:13" s="102" customFormat="1">
      <c r="L203" s="103"/>
      <c r="M203" s="103"/>
    </row>
    <row r="204" spans="7:13" s="102" customFormat="1">
      <c r="L204" s="103"/>
      <c r="M204" s="103"/>
    </row>
    <row r="205" spans="7:13" s="102" customFormat="1">
      <c r="L205" s="103"/>
      <c r="M205" s="103"/>
    </row>
    <row r="206" spans="7:13" s="102" customFormat="1">
      <c r="L206" s="103"/>
      <c r="M206" s="103"/>
    </row>
    <row r="207" spans="7:13" s="102" customFormat="1">
      <c r="L207" s="103"/>
      <c r="M207" s="103"/>
    </row>
    <row r="208" spans="7:13" s="102" customFormat="1">
      <c r="L208" s="103"/>
      <c r="M208" s="103"/>
    </row>
    <row r="209" spans="12:13" s="102" customFormat="1">
      <c r="L209" s="103"/>
      <c r="M209" s="103"/>
    </row>
    <row r="210" spans="12:13" s="102" customFormat="1">
      <c r="L210" s="103"/>
      <c r="M210" s="103"/>
    </row>
    <row r="211" spans="12:13" s="102" customFormat="1">
      <c r="L211" s="103"/>
      <c r="M211" s="103"/>
    </row>
    <row r="212" spans="12:13" s="102" customFormat="1">
      <c r="L212" s="103"/>
      <c r="M212" s="103"/>
    </row>
    <row r="213" spans="12:13" s="102" customFormat="1">
      <c r="L213" s="103"/>
      <c r="M213" s="103"/>
    </row>
    <row r="214" spans="12:13" s="102" customFormat="1">
      <c r="L214" s="103"/>
      <c r="M214" s="103"/>
    </row>
    <row r="215" spans="12:13" s="102" customFormat="1">
      <c r="L215" s="103"/>
      <c r="M215" s="103"/>
    </row>
    <row r="216" spans="12:13" s="102" customFormat="1">
      <c r="L216" s="103"/>
      <c r="M216" s="103"/>
    </row>
    <row r="217" spans="12:13" s="102" customFormat="1">
      <c r="L217" s="103"/>
      <c r="M217" s="103"/>
    </row>
    <row r="218" spans="12:13" s="102" customFormat="1">
      <c r="L218" s="103"/>
      <c r="M218" s="103"/>
    </row>
    <row r="219" spans="12:13" s="102" customFormat="1">
      <c r="L219" s="103"/>
      <c r="M219" s="103"/>
    </row>
    <row r="220" spans="12:13" s="102" customFormat="1">
      <c r="L220" s="103"/>
      <c r="M220" s="103"/>
    </row>
    <row r="221" spans="12:13" s="102" customFormat="1">
      <c r="L221" s="103"/>
      <c r="M221" s="103"/>
    </row>
    <row r="222" spans="12:13" s="102" customFormat="1">
      <c r="L222" s="103"/>
      <c r="M222" s="103"/>
    </row>
    <row r="223" spans="12:13" s="102" customFormat="1">
      <c r="L223" s="103"/>
      <c r="M223" s="103"/>
    </row>
    <row r="224" spans="12:13" s="102" customFormat="1">
      <c r="L224" s="103"/>
      <c r="M224" s="103"/>
    </row>
    <row r="225" spans="12:13" s="102" customFormat="1">
      <c r="L225" s="103"/>
      <c r="M225" s="103"/>
    </row>
    <row r="226" spans="12:13" s="102" customFormat="1">
      <c r="L226" s="103"/>
      <c r="M226" s="103"/>
    </row>
    <row r="227" spans="12:13" s="102" customFormat="1">
      <c r="L227" s="103"/>
      <c r="M227" s="103"/>
    </row>
    <row r="228" spans="12:13" s="102" customFormat="1">
      <c r="L228" s="103"/>
      <c r="M228" s="103"/>
    </row>
    <row r="229" spans="12:13" s="102" customFormat="1">
      <c r="L229" s="103"/>
      <c r="M229" s="103"/>
    </row>
    <row r="230" spans="12:13" s="102" customFormat="1">
      <c r="L230" s="103"/>
      <c r="M230" s="103"/>
    </row>
    <row r="231" spans="12:13" s="102" customFormat="1">
      <c r="L231" s="103"/>
      <c r="M231" s="103"/>
    </row>
    <row r="232" spans="12:13" s="102" customFormat="1">
      <c r="L232" s="103"/>
      <c r="M232" s="103"/>
    </row>
    <row r="233" spans="12:13" s="102" customFormat="1">
      <c r="L233" s="103"/>
      <c r="M233" s="103"/>
    </row>
    <row r="234" spans="12:13" s="102" customFormat="1">
      <c r="L234" s="103"/>
      <c r="M234" s="103"/>
    </row>
    <row r="235" spans="12:13" s="102" customFormat="1">
      <c r="L235" s="103"/>
      <c r="M235" s="103"/>
    </row>
    <row r="236" spans="12:13" s="102" customFormat="1">
      <c r="L236" s="103"/>
      <c r="M236" s="103"/>
    </row>
    <row r="237" spans="12:13" s="102" customFormat="1">
      <c r="L237" s="103"/>
      <c r="M237" s="103"/>
    </row>
    <row r="238" spans="12:13" s="102" customFormat="1">
      <c r="L238" s="103"/>
      <c r="M238" s="103"/>
    </row>
    <row r="239" spans="12:13" s="102" customFormat="1">
      <c r="L239" s="103"/>
      <c r="M239" s="103"/>
    </row>
    <row r="240" spans="12:13" s="102" customFormat="1">
      <c r="L240" s="103"/>
      <c r="M240" s="103"/>
    </row>
    <row r="241" spans="12:13" s="102" customFormat="1">
      <c r="L241" s="103"/>
      <c r="M241" s="103"/>
    </row>
    <row r="242" spans="12:13" s="102" customFormat="1">
      <c r="L242" s="103"/>
      <c r="M242" s="103"/>
    </row>
    <row r="243" spans="12:13" s="102" customFormat="1">
      <c r="L243" s="103"/>
      <c r="M243" s="103"/>
    </row>
    <row r="244" spans="12:13" s="102" customFormat="1">
      <c r="L244" s="103"/>
      <c r="M244" s="103"/>
    </row>
    <row r="245" spans="12:13" s="102" customFormat="1">
      <c r="L245" s="103"/>
      <c r="M245" s="103"/>
    </row>
    <row r="246" spans="12:13" s="102" customFormat="1">
      <c r="L246" s="103"/>
      <c r="M246" s="103"/>
    </row>
    <row r="247" spans="12:13" s="102" customFormat="1">
      <c r="L247" s="103"/>
      <c r="M247" s="103"/>
    </row>
    <row r="248" spans="12:13" s="102" customFormat="1">
      <c r="L248" s="103"/>
      <c r="M248" s="103"/>
    </row>
    <row r="249" spans="12:13" s="102" customFormat="1">
      <c r="L249" s="103"/>
      <c r="M249" s="103"/>
    </row>
    <row r="250" spans="12:13" s="102" customFormat="1">
      <c r="L250" s="103"/>
      <c r="M250" s="103"/>
    </row>
    <row r="251" spans="12:13" s="102" customFormat="1">
      <c r="L251" s="103"/>
      <c r="M251" s="103"/>
    </row>
    <row r="252" spans="12:13" s="102" customFormat="1">
      <c r="L252" s="103"/>
      <c r="M252" s="103"/>
    </row>
    <row r="253" spans="12:13" s="102" customFormat="1">
      <c r="L253" s="103"/>
      <c r="M253" s="103"/>
    </row>
    <row r="254" spans="12:13" s="102" customFormat="1">
      <c r="L254" s="103"/>
      <c r="M254" s="103"/>
    </row>
    <row r="255" spans="12:13" s="102" customFormat="1">
      <c r="L255" s="103"/>
      <c r="M255" s="103"/>
    </row>
    <row r="256" spans="12:13" s="102" customFormat="1">
      <c r="L256" s="103"/>
      <c r="M256" s="103"/>
    </row>
    <row r="257" spans="12:13" s="102" customFormat="1">
      <c r="L257" s="103"/>
      <c r="M257" s="103"/>
    </row>
    <row r="258" spans="12:13" s="102" customFormat="1">
      <c r="L258" s="103"/>
      <c r="M258" s="103"/>
    </row>
    <row r="259" spans="12:13" s="102" customFormat="1">
      <c r="L259" s="103"/>
      <c r="M259" s="103"/>
    </row>
    <row r="260" spans="12:13" s="102" customFormat="1">
      <c r="L260" s="103"/>
      <c r="M260" s="103"/>
    </row>
    <row r="261" spans="12:13" s="102" customFormat="1">
      <c r="L261" s="103"/>
      <c r="M261" s="103"/>
    </row>
    <row r="262" spans="12:13" s="102" customFormat="1">
      <c r="L262" s="103"/>
      <c r="M262" s="103"/>
    </row>
    <row r="263" spans="12:13" s="102" customFormat="1">
      <c r="L263" s="103"/>
      <c r="M263" s="103"/>
    </row>
    <row r="264" spans="12:13" s="102" customFormat="1">
      <c r="L264" s="103"/>
      <c r="M264" s="103"/>
    </row>
    <row r="265" spans="12:13" s="102" customFormat="1">
      <c r="L265" s="103"/>
      <c r="M265" s="103"/>
    </row>
    <row r="266" spans="12:13" s="102" customFormat="1">
      <c r="L266" s="103"/>
      <c r="M266" s="103"/>
    </row>
    <row r="267" spans="12:13" s="102" customFormat="1">
      <c r="L267" s="103"/>
      <c r="M267" s="103"/>
    </row>
    <row r="268" spans="12:13" s="102" customFormat="1">
      <c r="L268" s="103"/>
      <c r="M268" s="103"/>
    </row>
    <row r="269" spans="12:13" s="102" customFormat="1">
      <c r="L269" s="103"/>
      <c r="M269" s="103"/>
    </row>
    <row r="270" spans="12:13" s="102" customFormat="1">
      <c r="L270" s="103"/>
      <c r="M270" s="103"/>
    </row>
    <row r="271" spans="12:13" s="102" customFormat="1">
      <c r="L271" s="103"/>
      <c r="M271" s="103"/>
    </row>
    <row r="272" spans="12:13" s="102" customFormat="1">
      <c r="L272" s="103"/>
      <c r="M272" s="103"/>
    </row>
    <row r="273" spans="12:13" s="102" customFormat="1">
      <c r="L273" s="103"/>
      <c r="M273" s="103"/>
    </row>
    <row r="274" spans="12:13" s="102" customFormat="1">
      <c r="L274" s="103"/>
      <c r="M274" s="103"/>
    </row>
    <row r="275" spans="12:13" s="102" customFormat="1">
      <c r="L275" s="103"/>
      <c r="M275" s="103"/>
    </row>
    <row r="276" spans="12:13" s="102" customFormat="1">
      <c r="L276" s="103"/>
      <c r="M276" s="103"/>
    </row>
    <row r="277" spans="12:13" s="102" customFormat="1">
      <c r="L277" s="103"/>
      <c r="M277" s="103"/>
    </row>
    <row r="278" spans="12:13" s="102" customFormat="1">
      <c r="L278" s="103"/>
      <c r="M278" s="103"/>
    </row>
    <row r="279" spans="12:13" s="102" customFormat="1">
      <c r="L279" s="103"/>
      <c r="M279" s="103"/>
    </row>
    <row r="280" spans="12:13" s="102" customFormat="1">
      <c r="L280" s="103"/>
      <c r="M280" s="103"/>
    </row>
    <row r="281" spans="12:13" s="102" customFormat="1">
      <c r="L281" s="103"/>
      <c r="M281" s="103"/>
    </row>
    <row r="282" spans="12:13" s="102" customFormat="1">
      <c r="L282" s="103"/>
      <c r="M282" s="103"/>
    </row>
    <row r="283" spans="12:13" s="102" customFormat="1">
      <c r="L283" s="103"/>
      <c r="M283" s="103"/>
    </row>
    <row r="284" spans="12:13" s="102" customFormat="1">
      <c r="L284" s="103"/>
      <c r="M284" s="103"/>
    </row>
    <row r="285" spans="12:13" s="102" customFormat="1">
      <c r="L285" s="103"/>
      <c r="M285" s="103"/>
    </row>
    <row r="286" spans="12:13" s="102" customFormat="1">
      <c r="L286" s="103"/>
      <c r="M286" s="103"/>
    </row>
    <row r="287" spans="12:13" s="102" customFormat="1">
      <c r="L287" s="103"/>
      <c r="M287" s="103"/>
    </row>
    <row r="288" spans="12:13" s="102" customFormat="1">
      <c r="L288" s="103"/>
      <c r="M288" s="103"/>
    </row>
    <row r="289" spans="12:13" s="102" customFormat="1">
      <c r="L289" s="103"/>
      <c r="M289" s="103"/>
    </row>
    <row r="290" spans="12:13" s="102" customFormat="1">
      <c r="L290" s="103"/>
      <c r="M290" s="103"/>
    </row>
    <row r="291" spans="12:13" s="102" customFormat="1">
      <c r="L291" s="103"/>
      <c r="M291" s="103"/>
    </row>
    <row r="292" spans="12:13" s="102" customFormat="1">
      <c r="L292" s="103"/>
      <c r="M292" s="103"/>
    </row>
    <row r="293" spans="12:13" s="102" customFormat="1">
      <c r="L293" s="103"/>
      <c r="M293" s="103"/>
    </row>
    <row r="294" spans="12:13" s="102" customFormat="1">
      <c r="L294" s="103"/>
      <c r="M294" s="103"/>
    </row>
    <row r="295" spans="12:13" s="102" customFormat="1">
      <c r="L295" s="103"/>
      <c r="M295" s="103"/>
    </row>
    <row r="296" spans="12:13" s="102" customFormat="1">
      <c r="L296" s="103"/>
      <c r="M296" s="103"/>
    </row>
    <row r="297" spans="12:13" s="102" customFormat="1">
      <c r="L297" s="103"/>
      <c r="M297" s="103"/>
    </row>
    <row r="298" spans="12:13" s="102" customFormat="1">
      <c r="L298" s="103"/>
      <c r="M298" s="103"/>
    </row>
    <row r="299" spans="12:13" s="102" customFormat="1">
      <c r="L299" s="103"/>
      <c r="M299" s="103"/>
    </row>
    <row r="300" spans="12:13" s="102" customFormat="1">
      <c r="L300" s="103"/>
      <c r="M300" s="103"/>
    </row>
    <row r="301" spans="12:13" s="102" customFormat="1">
      <c r="L301" s="103"/>
      <c r="M301" s="103"/>
    </row>
    <row r="302" spans="12:13" s="102" customFormat="1">
      <c r="L302" s="103"/>
      <c r="M302" s="103"/>
    </row>
    <row r="303" spans="12:13" s="102" customFormat="1">
      <c r="L303" s="103"/>
      <c r="M303" s="103"/>
    </row>
    <row r="304" spans="12:13" s="102" customFormat="1">
      <c r="L304" s="103"/>
      <c r="M304" s="103"/>
    </row>
    <row r="305" spans="12:13" s="102" customFormat="1">
      <c r="L305" s="103"/>
      <c r="M305" s="103"/>
    </row>
    <row r="306" spans="12:13" s="102" customFormat="1">
      <c r="L306" s="103"/>
      <c r="M306" s="103"/>
    </row>
    <row r="307" spans="12:13" s="102" customFormat="1">
      <c r="L307" s="103"/>
      <c r="M307" s="103"/>
    </row>
    <row r="308" spans="12:13" s="102" customFormat="1">
      <c r="L308" s="103"/>
      <c r="M308" s="103"/>
    </row>
    <row r="309" spans="12:13" s="102" customFormat="1">
      <c r="L309" s="103"/>
      <c r="M309" s="103"/>
    </row>
    <row r="310" spans="12:13" s="102" customFormat="1">
      <c r="L310" s="103"/>
      <c r="M310" s="103"/>
    </row>
    <row r="311" spans="12:13" s="102" customFormat="1">
      <c r="L311" s="103"/>
      <c r="M311" s="103"/>
    </row>
    <row r="312" spans="12:13" s="102" customFormat="1">
      <c r="L312" s="103"/>
      <c r="M312" s="103"/>
    </row>
    <row r="313" spans="12:13" s="102" customFormat="1">
      <c r="L313" s="103"/>
      <c r="M313" s="103"/>
    </row>
    <row r="314" spans="12:13" s="102" customFormat="1">
      <c r="L314" s="103"/>
      <c r="M314" s="103"/>
    </row>
    <row r="315" spans="12:13" s="102" customFormat="1">
      <c r="L315" s="103"/>
      <c r="M315" s="103"/>
    </row>
    <row r="316" spans="12:13" s="102" customFormat="1">
      <c r="L316" s="103"/>
      <c r="M316" s="103"/>
    </row>
    <row r="317" spans="12:13" s="102" customFormat="1">
      <c r="L317" s="103"/>
      <c r="M317" s="103"/>
    </row>
    <row r="318" spans="12:13" s="102" customFormat="1">
      <c r="L318" s="103"/>
      <c r="M318" s="103"/>
    </row>
    <row r="319" spans="12:13" s="102" customFormat="1">
      <c r="L319" s="103"/>
      <c r="M319" s="103"/>
    </row>
    <row r="320" spans="12:13" s="102" customFormat="1">
      <c r="L320" s="103"/>
      <c r="M320" s="103"/>
    </row>
    <row r="321" spans="12:13" s="102" customFormat="1">
      <c r="L321" s="103"/>
      <c r="M321" s="103"/>
    </row>
    <row r="322" spans="12:13" s="102" customFormat="1">
      <c r="L322" s="103"/>
      <c r="M322" s="103"/>
    </row>
    <row r="323" spans="12:13" s="102" customFormat="1">
      <c r="L323" s="103"/>
      <c r="M323" s="103"/>
    </row>
    <row r="324" spans="12:13" s="102" customFormat="1">
      <c r="L324" s="103"/>
      <c r="M324" s="103"/>
    </row>
    <row r="325" spans="12:13" s="102" customFormat="1">
      <c r="L325" s="103"/>
      <c r="M325" s="103"/>
    </row>
    <row r="326" spans="12:13" s="102" customFormat="1">
      <c r="L326" s="103"/>
      <c r="M326" s="103"/>
    </row>
    <row r="327" spans="12:13" s="102" customFormat="1">
      <c r="L327" s="103"/>
      <c r="M327" s="103"/>
    </row>
    <row r="328" spans="12:13" s="102" customFormat="1">
      <c r="L328" s="103"/>
      <c r="M328" s="103"/>
    </row>
    <row r="329" spans="12:13" s="102" customFormat="1">
      <c r="L329" s="103"/>
      <c r="M329" s="103"/>
    </row>
    <row r="330" spans="12:13" s="102" customFormat="1">
      <c r="L330" s="103"/>
      <c r="M330" s="103"/>
    </row>
    <row r="331" spans="12:13" s="102" customFormat="1">
      <c r="L331" s="103"/>
      <c r="M331" s="103"/>
    </row>
    <row r="332" spans="12:13" s="102" customFormat="1">
      <c r="L332" s="103"/>
      <c r="M332" s="103"/>
    </row>
    <row r="333" spans="12:13" s="102" customFormat="1">
      <c r="L333" s="103"/>
      <c r="M333" s="103"/>
    </row>
    <row r="334" spans="12:13" s="102" customFormat="1">
      <c r="L334" s="103"/>
      <c r="M334" s="103"/>
    </row>
    <row r="335" spans="12:13" s="102" customFormat="1">
      <c r="L335" s="103"/>
      <c r="M335" s="103"/>
    </row>
    <row r="336" spans="12:13" s="102" customFormat="1">
      <c r="L336" s="103"/>
      <c r="M336" s="103"/>
    </row>
    <row r="337" spans="12:13" s="102" customFormat="1">
      <c r="L337" s="103"/>
      <c r="M337" s="103"/>
    </row>
    <row r="338" spans="12:13" s="102" customFormat="1">
      <c r="L338" s="103"/>
      <c r="M338" s="103"/>
    </row>
    <row r="339" spans="12:13" s="102" customFormat="1">
      <c r="L339" s="103"/>
      <c r="M339" s="103"/>
    </row>
    <row r="340" spans="12:13" s="102" customFormat="1">
      <c r="L340" s="103"/>
      <c r="M340" s="103"/>
    </row>
    <row r="341" spans="12:13" s="102" customFormat="1">
      <c r="L341" s="103"/>
      <c r="M341" s="103"/>
    </row>
    <row r="342" spans="12:13" s="102" customFormat="1">
      <c r="L342" s="103"/>
      <c r="M342" s="103"/>
    </row>
    <row r="343" spans="12:13" s="102" customFormat="1">
      <c r="L343" s="103"/>
      <c r="M343" s="103"/>
    </row>
    <row r="344" spans="12:13" s="102" customFormat="1">
      <c r="L344" s="103"/>
      <c r="M344" s="103"/>
    </row>
    <row r="345" spans="12:13" s="102" customFormat="1">
      <c r="L345" s="103"/>
      <c r="M345" s="103"/>
    </row>
    <row r="346" spans="12:13" s="102" customFormat="1">
      <c r="L346" s="103"/>
      <c r="M346" s="103"/>
    </row>
    <row r="347" spans="12:13" s="102" customFormat="1">
      <c r="L347" s="103"/>
      <c r="M347" s="103"/>
    </row>
    <row r="348" spans="12:13" s="102" customFormat="1">
      <c r="L348" s="103"/>
      <c r="M348" s="103"/>
    </row>
    <row r="349" spans="12:13" s="102" customFormat="1">
      <c r="L349" s="103"/>
      <c r="M349" s="103"/>
    </row>
    <row r="350" spans="12:13" s="102" customFormat="1">
      <c r="L350" s="103"/>
      <c r="M350" s="103"/>
    </row>
    <row r="351" spans="12:13" s="102" customFormat="1">
      <c r="L351" s="103"/>
      <c r="M351" s="103"/>
    </row>
    <row r="352" spans="12:13" s="102" customFormat="1">
      <c r="L352" s="103"/>
      <c r="M352" s="103"/>
    </row>
    <row r="353" spans="12:13" s="102" customFormat="1">
      <c r="L353" s="103"/>
      <c r="M353" s="103"/>
    </row>
    <row r="354" spans="12:13" s="102" customFormat="1">
      <c r="L354" s="103"/>
      <c r="M354" s="103"/>
    </row>
    <row r="355" spans="12:13" s="102" customFormat="1">
      <c r="L355" s="103"/>
      <c r="M355" s="103"/>
    </row>
    <row r="356" spans="12:13" s="102" customFormat="1">
      <c r="L356" s="103"/>
      <c r="M356" s="103"/>
    </row>
    <row r="357" spans="12:13" s="102" customFormat="1">
      <c r="L357" s="103"/>
      <c r="M357" s="103"/>
    </row>
    <row r="358" spans="12:13" s="102" customFormat="1">
      <c r="L358" s="103"/>
      <c r="M358" s="103"/>
    </row>
    <row r="359" spans="12:13" s="102" customFormat="1">
      <c r="L359" s="103"/>
      <c r="M359" s="103"/>
    </row>
    <row r="360" spans="12:13" s="102" customFormat="1">
      <c r="L360" s="103"/>
      <c r="M360" s="103"/>
    </row>
    <row r="361" spans="12:13" s="102" customFormat="1">
      <c r="L361" s="103"/>
      <c r="M361" s="103"/>
    </row>
    <row r="362" spans="12:13" s="102" customFormat="1">
      <c r="L362" s="103"/>
      <c r="M362" s="103"/>
    </row>
    <row r="363" spans="12:13" s="102" customFormat="1">
      <c r="L363" s="103"/>
      <c r="M363" s="103"/>
    </row>
    <row r="364" spans="12:13" s="102" customFormat="1">
      <c r="L364" s="103"/>
      <c r="M364" s="103"/>
    </row>
    <row r="365" spans="12:13" s="102" customFormat="1">
      <c r="L365" s="103"/>
      <c r="M365" s="103"/>
    </row>
    <row r="366" spans="12:13" s="102" customFormat="1">
      <c r="L366" s="103"/>
      <c r="M366" s="103"/>
    </row>
    <row r="367" spans="12:13" s="102" customFormat="1">
      <c r="L367" s="103"/>
      <c r="M367" s="103"/>
    </row>
    <row r="368" spans="12:13" s="102" customFormat="1">
      <c r="L368" s="103"/>
      <c r="M368" s="103"/>
    </row>
    <row r="369" spans="12:13" s="102" customFormat="1">
      <c r="L369" s="103"/>
      <c r="M369" s="103"/>
    </row>
    <row r="370" spans="12:13" s="102" customFormat="1">
      <c r="L370" s="103"/>
      <c r="M370" s="103"/>
    </row>
    <row r="371" spans="12:13" s="102" customFormat="1">
      <c r="L371" s="103"/>
      <c r="M371" s="103"/>
    </row>
    <row r="372" spans="12:13" s="102" customFormat="1">
      <c r="L372" s="103"/>
      <c r="M372" s="103"/>
    </row>
    <row r="373" spans="12:13" s="102" customFormat="1">
      <c r="L373" s="103"/>
      <c r="M373" s="103"/>
    </row>
    <row r="374" spans="12:13" s="102" customFormat="1">
      <c r="L374" s="103"/>
      <c r="M374" s="103"/>
    </row>
    <row r="375" spans="12:13" s="102" customFormat="1">
      <c r="L375" s="103"/>
      <c r="M375" s="103"/>
    </row>
    <row r="376" spans="12:13" s="102" customFormat="1">
      <c r="L376" s="103"/>
      <c r="M376" s="103"/>
    </row>
    <row r="377" spans="12:13" s="102" customFormat="1">
      <c r="L377" s="103"/>
      <c r="M377" s="103"/>
    </row>
    <row r="378" spans="12:13" s="102" customFormat="1">
      <c r="L378" s="103"/>
      <c r="M378" s="103"/>
    </row>
    <row r="379" spans="12:13" s="102" customFormat="1">
      <c r="L379" s="103"/>
      <c r="M379" s="103"/>
    </row>
    <row r="380" spans="12:13" s="102" customFormat="1">
      <c r="L380" s="103"/>
      <c r="M380" s="103"/>
    </row>
    <row r="381" spans="12:13" s="102" customFormat="1">
      <c r="L381" s="103"/>
      <c r="M381" s="103"/>
    </row>
    <row r="382" spans="12:13" s="102" customFormat="1">
      <c r="L382" s="103"/>
      <c r="M382" s="103"/>
    </row>
    <row r="383" spans="12:13" s="102" customFormat="1">
      <c r="L383" s="103"/>
      <c r="M383" s="103"/>
    </row>
    <row r="384" spans="12:13" s="102" customFormat="1">
      <c r="L384" s="103"/>
      <c r="M384" s="103"/>
    </row>
    <row r="385" spans="12:13" s="102" customFormat="1">
      <c r="L385" s="103"/>
      <c r="M385" s="103"/>
    </row>
    <row r="386" spans="12:13" s="102" customFormat="1">
      <c r="L386" s="103"/>
      <c r="M386" s="103"/>
    </row>
    <row r="387" spans="12:13" s="102" customFormat="1">
      <c r="L387" s="103"/>
      <c r="M387" s="103"/>
    </row>
    <row r="388" spans="12:13" s="102" customFormat="1">
      <c r="L388" s="103"/>
      <c r="M388" s="103"/>
    </row>
    <row r="389" spans="12:13" s="102" customFormat="1">
      <c r="L389" s="103"/>
      <c r="M389" s="103"/>
    </row>
    <row r="390" spans="12:13" s="102" customFormat="1">
      <c r="L390" s="103"/>
      <c r="M390" s="103"/>
    </row>
    <row r="391" spans="12:13" s="102" customFormat="1">
      <c r="L391" s="103"/>
      <c r="M391" s="103"/>
    </row>
    <row r="392" spans="12:13" s="102" customFormat="1">
      <c r="L392" s="103"/>
      <c r="M392" s="103"/>
    </row>
    <row r="393" spans="12:13" s="102" customFormat="1">
      <c r="L393" s="103"/>
      <c r="M393" s="103"/>
    </row>
    <row r="394" spans="12:13" s="102" customFormat="1">
      <c r="L394" s="103"/>
      <c r="M394" s="103"/>
    </row>
    <row r="395" spans="12:13" s="102" customFormat="1">
      <c r="L395" s="103"/>
      <c r="M395" s="103"/>
    </row>
    <row r="396" spans="12:13" s="102" customFormat="1">
      <c r="L396" s="103"/>
      <c r="M396" s="103"/>
    </row>
    <row r="397" spans="12:13" s="102" customFormat="1">
      <c r="L397" s="103"/>
      <c r="M397" s="103"/>
    </row>
    <row r="398" spans="12:13" s="102" customFormat="1">
      <c r="L398" s="103"/>
      <c r="M398" s="103"/>
    </row>
    <row r="399" spans="12:13" s="102" customFormat="1">
      <c r="L399" s="103"/>
      <c r="M399" s="103"/>
    </row>
    <row r="400" spans="12:13" s="102" customFormat="1">
      <c r="L400" s="103"/>
      <c r="M400" s="103"/>
    </row>
    <row r="401" spans="12:13" s="102" customFormat="1">
      <c r="L401" s="103"/>
      <c r="M401" s="103"/>
    </row>
    <row r="402" spans="12:13" s="102" customFormat="1">
      <c r="L402" s="103"/>
      <c r="M402" s="103"/>
    </row>
    <row r="403" spans="12:13" s="102" customFormat="1">
      <c r="L403" s="103"/>
      <c r="M403" s="103"/>
    </row>
    <row r="404" spans="12:13" s="102" customFormat="1">
      <c r="L404" s="103"/>
      <c r="M404" s="103"/>
    </row>
    <row r="405" spans="12:13" s="102" customFormat="1">
      <c r="L405" s="103"/>
      <c r="M405" s="103"/>
    </row>
    <row r="406" spans="12:13" s="102" customFormat="1">
      <c r="L406" s="103"/>
      <c r="M406" s="103"/>
    </row>
    <row r="407" spans="12:13" s="102" customFormat="1">
      <c r="L407" s="103"/>
      <c r="M407" s="103"/>
    </row>
    <row r="408" spans="12:13" s="102" customFormat="1">
      <c r="L408" s="103"/>
      <c r="M408" s="103"/>
    </row>
    <row r="409" spans="12:13" s="102" customFormat="1">
      <c r="L409" s="103"/>
      <c r="M409" s="103"/>
    </row>
    <row r="410" spans="12:13" s="102" customFormat="1">
      <c r="L410" s="103"/>
      <c r="M410" s="103"/>
    </row>
    <row r="411" spans="12:13" s="102" customFormat="1">
      <c r="L411" s="103"/>
      <c r="M411" s="103"/>
    </row>
    <row r="412" spans="12:13" s="102" customFormat="1">
      <c r="L412" s="103"/>
      <c r="M412" s="103"/>
    </row>
    <row r="413" spans="12:13" s="102" customFormat="1">
      <c r="L413" s="103"/>
      <c r="M413" s="103"/>
    </row>
    <row r="414" spans="12:13" s="102" customFormat="1">
      <c r="L414" s="103"/>
      <c r="M414" s="103"/>
    </row>
    <row r="415" spans="12:13" s="102" customFormat="1">
      <c r="L415" s="103"/>
      <c r="M415" s="103"/>
    </row>
    <row r="416" spans="12:13" s="102" customFormat="1">
      <c r="L416" s="103"/>
      <c r="M416" s="103"/>
    </row>
    <row r="417" spans="12:13" s="102" customFormat="1">
      <c r="L417" s="103"/>
      <c r="M417" s="103"/>
    </row>
    <row r="418" spans="12:13" s="102" customFormat="1">
      <c r="L418" s="103"/>
      <c r="M418" s="103"/>
    </row>
    <row r="419" spans="12:13" s="102" customFormat="1">
      <c r="L419" s="103"/>
      <c r="M419" s="103"/>
    </row>
    <row r="420" spans="12:13" s="102" customFormat="1">
      <c r="L420" s="103"/>
      <c r="M420" s="103"/>
    </row>
    <row r="421" spans="12:13" s="102" customFormat="1">
      <c r="L421" s="103"/>
      <c r="M421" s="103"/>
    </row>
    <row r="422" spans="12:13" s="102" customFormat="1">
      <c r="L422" s="103"/>
      <c r="M422" s="103"/>
    </row>
    <row r="423" spans="12:13" s="102" customFormat="1">
      <c r="L423" s="103"/>
      <c r="M423" s="103"/>
    </row>
    <row r="424" spans="12:13" s="102" customFormat="1">
      <c r="L424" s="103"/>
      <c r="M424" s="103"/>
    </row>
    <row r="425" spans="12:13" s="102" customFormat="1">
      <c r="L425" s="103"/>
      <c r="M425" s="103"/>
    </row>
    <row r="426" spans="12:13" s="102" customFormat="1">
      <c r="L426" s="103"/>
      <c r="M426" s="103"/>
    </row>
    <row r="427" spans="12:13" s="102" customFormat="1">
      <c r="L427" s="103"/>
      <c r="M427" s="103"/>
    </row>
    <row r="428" spans="12:13" s="102" customFormat="1">
      <c r="L428" s="103"/>
      <c r="M428" s="103"/>
    </row>
    <row r="429" spans="12:13" s="102" customFormat="1">
      <c r="L429" s="103"/>
      <c r="M429" s="103"/>
    </row>
    <row r="430" spans="12:13" s="102" customFormat="1">
      <c r="L430" s="103"/>
      <c r="M430" s="103"/>
    </row>
    <row r="431" spans="12:13" s="102" customFormat="1">
      <c r="L431" s="103"/>
      <c r="M431" s="103"/>
    </row>
    <row r="432" spans="12:13" s="102" customFormat="1">
      <c r="L432" s="103"/>
      <c r="M432" s="103"/>
    </row>
    <row r="433" spans="12:13" s="102" customFormat="1">
      <c r="L433" s="103"/>
      <c r="M433" s="103"/>
    </row>
    <row r="434" spans="12:13" s="102" customFormat="1">
      <c r="L434" s="103"/>
      <c r="M434" s="103"/>
    </row>
    <row r="435" spans="12:13" s="102" customFormat="1">
      <c r="L435" s="103"/>
      <c r="M435" s="103"/>
    </row>
    <row r="436" spans="12:13" s="102" customFormat="1">
      <c r="L436" s="103"/>
      <c r="M436" s="103"/>
    </row>
    <row r="437" spans="12:13" s="102" customFormat="1">
      <c r="L437" s="103"/>
      <c r="M437" s="103"/>
    </row>
    <row r="438" spans="12:13" s="102" customFormat="1">
      <c r="L438" s="103"/>
      <c r="M438" s="103"/>
    </row>
    <row r="439" spans="12:13" s="102" customFormat="1">
      <c r="L439" s="103"/>
      <c r="M439" s="103"/>
    </row>
    <row r="440" spans="12:13" s="102" customFormat="1">
      <c r="L440" s="103"/>
      <c r="M440" s="103"/>
    </row>
    <row r="441" spans="12:13" s="102" customFormat="1">
      <c r="L441" s="103"/>
      <c r="M441" s="103"/>
    </row>
    <row r="442" spans="12:13" s="102" customFormat="1">
      <c r="L442" s="103"/>
      <c r="M442" s="103"/>
    </row>
    <row r="443" spans="12:13" s="102" customFormat="1">
      <c r="L443" s="103"/>
      <c r="M443" s="103"/>
    </row>
    <row r="444" spans="12:13" s="102" customFormat="1">
      <c r="L444" s="103"/>
      <c r="M444" s="103"/>
    </row>
    <row r="445" spans="12:13" s="102" customFormat="1">
      <c r="L445" s="103"/>
      <c r="M445" s="103"/>
    </row>
    <row r="446" spans="12:13" s="102" customFormat="1">
      <c r="L446" s="103"/>
      <c r="M446" s="103"/>
    </row>
    <row r="447" spans="12:13" s="102" customFormat="1">
      <c r="L447" s="103"/>
      <c r="M447" s="103"/>
    </row>
    <row r="448" spans="12:13" s="102" customFormat="1">
      <c r="L448" s="103"/>
      <c r="M448" s="103"/>
    </row>
    <row r="449" spans="12:13" s="102" customFormat="1">
      <c r="L449" s="103"/>
      <c r="M449" s="103"/>
    </row>
    <row r="450" spans="12:13" s="102" customFormat="1">
      <c r="L450" s="103"/>
      <c r="M450" s="103"/>
    </row>
    <row r="451" spans="12:13" s="102" customFormat="1">
      <c r="L451" s="103"/>
      <c r="M451" s="103"/>
    </row>
    <row r="452" spans="12:13" s="102" customFormat="1">
      <c r="L452" s="103"/>
      <c r="M452" s="103"/>
    </row>
    <row r="453" spans="12:13" s="102" customFormat="1">
      <c r="L453" s="103"/>
      <c r="M453" s="103"/>
    </row>
    <row r="454" spans="12:13" s="102" customFormat="1">
      <c r="L454" s="103"/>
      <c r="M454" s="103"/>
    </row>
    <row r="455" spans="12:13" s="102" customFormat="1">
      <c r="L455" s="103"/>
      <c r="M455" s="103"/>
    </row>
    <row r="456" spans="12:13" s="102" customFormat="1">
      <c r="L456" s="103"/>
      <c r="M456" s="103"/>
    </row>
    <row r="457" spans="12:13" s="102" customFormat="1">
      <c r="L457" s="103"/>
      <c r="M457" s="103"/>
    </row>
    <row r="458" spans="12:13" s="102" customFormat="1">
      <c r="L458" s="103"/>
      <c r="M458" s="103"/>
    </row>
    <row r="459" spans="12:13" s="102" customFormat="1">
      <c r="L459" s="103"/>
      <c r="M459" s="103"/>
    </row>
    <row r="460" spans="12:13" s="102" customFormat="1">
      <c r="L460" s="103"/>
      <c r="M460" s="103"/>
    </row>
    <row r="461" spans="12:13" s="102" customFormat="1">
      <c r="L461" s="103"/>
      <c r="M461" s="103"/>
    </row>
    <row r="462" spans="12:13" s="102" customFormat="1">
      <c r="L462" s="103"/>
      <c r="M462" s="103"/>
    </row>
    <row r="463" spans="12:13" s="102" customFormat="1">
      <c r="L463" s="103"/>
      <c r="M463" s="103"/>
    </row>
    <row r="464" spans="12:13" s="102" customFormat="1">
      <c r="L464" s="103"/>
      <c r="M464" s="103"/>
    </row>
    <row r="465" spans="12:13" s="102" customFormat="1">
      <c r="L465" s="103"/>
      <c r="M465" s="103"/>
    </row>
    <row r="466" spans="12:13" s="102" customFormat="1">
      <c r="L466" s="103"/>
      <c r="M466" s="103"/>
    </row>
    <row r="467" spans="12:13" s="102" customFormat="1">
      <c r="L467" s="103"/>
      <c r="M467" s="103"/>
    </row>
    <row r="468" spans="12:13" s="102" customFormat="1">
      <c r="L468" s="103"/>
      <c r="M468" s="103"/>
    </row>
    <row r="469" spans="12:13" s="102" customFormat="1">
      <c r="L469" s="103"/>
      <c r="M469" s="103"/>
    </row>
    <row r="470" spans="12:13" s="102" customFormat="1">
      <c r="L470" s="103"/>
      <c r="M470" s="103"/>
    </row>
    <row r="471" spans="12:13" s="102" customFormat="1">
      <c r="L471" s="103"/>
      <c r="M471" s="103"/>
    </row>
    <row r="472" spans="12:13" s="102" customFormat="1">
      <c r="L472" s="103"/>
      <c r="M472" s="103"/>
    </row>
    <row r="473" spans="12:13" s="102" customFormat="1">
      <c r="L473" s="103"/>
      <c r="M473" s="103"/>
    </row>
    <row r="474" spans="12:13" s="102" customFormat="1">
      <c r="L474" s="103"/>
      <c r="M474" s="103"/>
    </row>
    <row r="475" spans="12:13" s="102" customFormat="1">
      <c r="L475" s="103"/>
      <c r="M475" s="103"/>
    </row>
    <row r="476" spans="12:13" s="102" customFormat="1">
      <c r="L476" s="103"/>
      <c r="M476" s="103"/>
    </row>
    <row r="477" spans="12:13" s="102" customFormat="1">
      <c r="L477" s="103"/>
      <c r="M477" s="103"/>
    </row>
    <row r="478" spans="12:13" s="102" customFormat="1">
      <c r="L478" s="103"/>
      <c r="M478" s="103"/>
    </row>
    <row r="479" spans="12:13" s="102" customFormat="1">
      <c r="L479" s="103"/>
      <c r="M479" s="103"/>
    </row>
    <row r="480" spans="12:13" s="102" customFormat="1">
      <c r="L480" s="103"/>
      <c r="M480" s="103"/>
    </row>
    <row r="481" spans="12:13" s="102" customFormat="1">
      <c r="L481" s="103"/>
      <c r="M481" s="103"/>
    </row>
    <row r="482" spans="12:13" s="102" customFormat="1">
      <c r="L482" s="103"/>
      <c r="M482" s="103"/>
    </row>
    <row r="483" spans="12:13" s="102" customFormat="1">
      <c r="L483" s="103"/>
      <c r="M483" s="103"/>
    </row>
    <row r="484" spans="12:13" s="102" customFormat="1">
      <c r="L484" s="103"/>
      <c r="M484" s="103"/>
    </row>
    <row r="485" spans="12:13" s="102" customFormat="1">
      <c r="L485" s="103"/>
      <c r="M485" s="103"/>
    </row>
    <row r="486" spans="12:13" s="102" customFormat="1">
      <c r="L486" s="103"/>
      <c r="M486" s="103"/>
    </row>
    <row r="487" spans="12:13" s="102" customFormat="1">
      <c r="L487" s="103"/>
      <c r="M487" s="103"/>
    </row>
    <row r="488" spans="12:13" s="102" customFormat="1">
      <c r="L488" s="103"/>
      <c r="M488" s="103"/>
    </row>
    <row r="489" spans="12:13" s="102" customFormat="1">
      <c r="L489" s="103"/>
      <c r="M489" s="103"/>
    </row>
    <row r="490" spans="12:13" s="102" customFormat="1">
      <c r="L490" s="103"/>
      <c r="M490" s="103"/>
    </row>
    <row r="491" spans="12:13" s="102" customFormat="1">
      <c r="L491" s="103"/>
      <c r="M491" s="103"/>
    </row>
    <row r="492" spans="12:13" s="102" customFormat="1">
      <c r="L492" s="103"/>
      <c r="M492" s="103"/>
    </row>
    <row r="493" spans="12:13" s="102" customFormat="1">
      <c r="L493" s="103"/>
      <c r="M493" s="103"/>
    </row>
    <row r="494" spans="12:13" s="102" customFormat="1">
      <c r="L494" s="103"/>
      <c r="M494" s="103"/>
    </row>
    <row r="495" spans="12:13" s="102" customFormat="1">
      <c r="L495" s="103"/>
      <c r="M495" s="103"/>
    </row>
    <row r="496" spans="12:13" s="102" customFormat="1">
      <c r="L496" s="103"/>
      <c r="M496" s="103"/>
    </row>
    <row r="497" spans="12:13" s="102" customFormat="1">
      <c r="L497" s="103"/>
      <c r="M497" s="103"/>
    </row>
    <row r="498" spans="12:13" s="102" customFormat="1">
      <c r="L498" s="103"/>
      <c r="M498" s="103"/>
    </row>
    <row r="499" spans="12:13" s="102" customFormat="1">
      <c r="L499" s="103"/>
      <c r="M499" s="103"/>
    </row>
    <row r="500" spans="12:13" s="102" customFormat="1">
      <c r="L500" s="103"/>
      <c r="M500" s="103"/>
    </row>
    <row r="501" spans="12:13" s="102" customFormat="1">
      <c r="L501" s="103"/>
      <c r="M501" s="103"/>
    </row>
    <row r="502" spans="12:13" s="102" customFormat="1">
      <c r="L502" s="103"/>
      <c r="M502" s="103"/>
    </row>
    <row r="503" spans="12:13" s="102" customFormat="1">
      <c r="L503" s="103"/>
      <c r="M503" s="103"/>
    </row>
    <row r="504" spans="12:13" s="102" customFormat="1">
      <c r="L504" s="103"/>
      <c r="M504" s="103"/>
    </row>
    <row r="505" spans="12:13" s="102" customFormat="1">
      <c r="L505" s="103"/>
      <c r="M505" s="103"/>
    </row>
    <row r="506" spans="12:13" s="102" customFormat="1">
      <c r="L506" s="103"/>
      <c r="M506" s="103"/>
    </row>
    <row r="507" spans="12:13" s="102" customFormat="1">
      <c r="L507" s="103"/>
      <c r="M507" s="103"/>
    </row>
    <row r="508" spans="12:13" s="102" customFormat="1">
      <c r="L508" s="103"/>
      <c r="M508" s="103"/>
    </row>
    <row r="509" spans="12:13" s="102" customFormat="1">
      <c r="L509" s="103"/>
      <c r="M509" s="103"/>
    </row>
    <row r="510" spans="12:13" s="102" customFormat="1">
      <c r="L510" s="103"/>
      <c r="M510" s="103"/>
    </row>
    <row r="511" spans="12:13" s="102" customFormat="1">
      <c r="L511" s="103"/>
      <c r="M511" s="103"/>
    </row>
    <row r="512" spans="12:13" s="102" customFormat="1">
      <c r="L512" s="103"/>
      <c r="M512" s="103"/>
    </row>
    <row r="513" spans="12:13" s="102" customFormat="1">
      <c r="L513" s="103"/>
      <c r="M513" s="103"/>
    </row>
    <row r="514" spans="12:13" s="102" customFormat="1">
      <c r="L514" s="103"/>
      <c r="M514" s="103"/>
    </row>
    <row r="515" spans="12:13" s="102" customFormat="1">
      <c r="L515" s="103"/>
      <c r="M515" s="103"/>
    </row>
    <row r="516" spans="12:13" s="102" customFormat="1">
      <c r="L516" s="103"/>
      <c r="M516" s="103"/>
    </row>
    <row r="517" spans="12:13" s="102" customFormat="1">
      <c r="L517" s="103"/>
      <c r="M517" s="103"/>
    </row>
    <row r="518" spans="12:13" s="102" customFormat="1">
      <c r="L518" s="103"/>
      <c r="M518" s="103"/>
    </row>
    <row r="519" spans="12:13" s="102" customFormat="1">
      <c r="L519" s="103"/>
      <c r="M519" s="103"/>
    </row>
    <row r="520" spans="12:13" s="102" customFormat="1">
      <c r="L520" s="103"/>
      <c r="M520" s="103"/>
    </row>
    <row r="521" spans="12:13" s="102" customFormat="1">
      <c r="L521" s="103"/>
      <c r="M521" s="103"/>
    </row>
    <row r="522" spans="12:13" s="102" customFormat="1">
      <c r="L522" s="103"/>
      <c r="M522" s="103"/>
    </row>
    <row r="523" spans="12:13" s="102" customFormat="1">
      <c r="L523" s="103"/>
      <c r="M523" s="103"/>
    </row>
    <row r="524" spans="12:13" s="102" customFormat="1">
      <c r="L524" s="103"/>
      <c r="M524" s="103"/>
    </row>
    <row r="525" spans="12:13" s="102" customFormat="1">
      <c r="L525" s="103"/>
      <c r="M525" s="103"/>
    </row>
    <row r="526" spans="12:13" s="102" customFormat="1">
      <c r="L526" s="103"/>
      <c r="M526" s="103"/>
    </row>
    <row r="527" spans="12:13" s="102" customFormat="1">
      <c r="L527" s="103"/>
      <c r="M527" s="103"/>
    </row>
    <row r="528" spans="12:13" s="102" customFormat="1">
      <c r="L528" s="103"/>
      <c r="M528" s="103"/>
    </row>
    <row r="529" spans="12:13" s="102" customFormat="1">
      <c r="L529" s="103"/>
      <c r="M529" s="103"/>
    </row>
    <row r="530" spans="12:13" s="102" customFormat="1">
      <c r="L530" s="103"/>
      <c r="M530" s="103"/>
    </row>
    <row r="531" spans="12:13" s="102" customFormat="1">
      <c r="L531" s="103"/>
      <c r="M531" s="103"/>
    </row>
    <row r="532" spans="12:13" s="102" customFormat="1">
      <c r="L532" s="103"/>
      <c r="M532" s="103"/>
    </row>
    <row r="533" spans="12:13" s="102" customFormat="1">
      <c r="L533" s="103"/>
      <c r="M533" s="103"/>
    </row>
    <row r="534" spans="12:13" s="102" customFormat="1">
      <c r="L534" s="103"/>
      <c r="M534" s="103"/>
    </row>
    <row r="535" spans="12:13" s="102" customFormat="1">
      <c r="L535" s="103"/>
      <c r="M535" s="103"/>
    </row>
    <row r="536" spans="12:13" s="102" customFormat="1">
      <c r="L536" s="103"/>
      <c r="M536" s="103"/>
    </row>
    <row r="537" spans="12:13" s="102" customFormat="1">
      <c r="L537" s="103"/>
      <c r="M537" s="103"/>
    </row>
    <row r="538" spans="12:13" s="102" customFormat="1">
      <c r="L538" s="103"/>
      <c r="M538" s="103"/>
    </row>
    <row r="539" spans="12:13" s="102" customFormat="1">
      <c r="L539" s="103"/>
      <c r="M539" s="103"/>
    </row>
    <row r="540" spans="12:13" s="102" customFormat="1">
      <c r="L540" s="103"/>
      <c r="M540" s="103"/>
    </row>
    <row r="541" spans="12:13" s="102" customFormat="1">
      <c r="L541" s="103"/>
      <c r="M541" s="103"/>
    </row>
    <row r="542" spans="12:13" s="102" customFormat="1">
      <c r="L542" s="103"/>
      <c r="M542" s="103"/>
    </row>
    <row r="543" spans="12:13" s="102" customFormat="1">
      <c r="L543" s="103"/>
      <c r="M543" s="103"/>
    </row>
    <row r="544" spans="12:13" s="102" customFormat="1">
      <c r="L544" s="103"/>
      <c r="M544" s="103"/>
    </row>
    <row r="545" spans="12:13" s="102" customFormat="1">
      <c r="L545" s="103"/>
      <c r="M545" s="103"/>
    </row>
    <row r="546" spans="12:13" s="102" customFormat="1">
      <c r="L546" s="103"/>
      <c r="M546" s="103"/>
    </row>
    <row r="547" spans="12:13" s="102" customFormat="1">
      <c r="L547" s="103"/>
      <c r="M547" s="103"/>
    </row>
    <row r="548" spans="12:13" s="102" customFormat="1">
      <c r="L548" s="103"/>
      <c r="M548" s="103"/>
    </row>
    <row r="549" spans="12:13" s="102" customFormat="1">
      <c r="L549" s="103"/>
      <c r="M549" s="103"/>
    </row>
    <row r="550" spans="12:13" s="102" customFormat="1">
      <c r="L550" s="103"/>
      <c r="M550" s="103"/>
    </row>
    <row r="551" spans="12:13" s="102" customFormat="1">
      <c r="L551" s="103"/>
      <c r="M551" s="103"/>
    </row>
    <row r="552" spans="12:13" s="102" customFormat="1">
      <c r="L552" s="103"/>
      <c r="M552" s="103"/>
    </row>
    <row r="553" spans="12:13" s="102" customFormat="1">
      <c r="L553" s="103"/>
      <c r="M553" s="103"/>
    </row>
    <row r="554" spans="12:13" s="102" customFormat="1">
      <c r="L554" s="103"/>
      <c r="M554" s="103"/>
    </row>
    <row r="555" spans="12:13" s="102" customFormat="1">
      <c r="L555" s="103"/>
      <c r="M555" s="103"/>
    </row>
    <row r="556" spans="12:13" s="102" customFormat="1">
      <c r="L556" s="103"/>
      <c r="M556" s="103"/>
    </row>
    <row r="557" spans="12:13" s="102" customFormat="1">
      <c r="L557" s="103"/>
      <c r="M557" s="103"/>
    </row>
    <row r="558" spans="12:13" s="102" customFormat="1">
      <c r="L558" s="103"/>
      <c r="M558" s="103"/>
    </row>
    <row r="559" spans="12:13" s="102" customFormat="1">
      <c r="L559" s="103"/>
      <c r="M559" s="103"/>
    </row>
    <row r="560" spans="12:13" s="102" customFormat="1">
      <c r="L560" s="103"/>
      <c r="M560" s="103"/>
    </row>
    <row r="561" spans="12:13" s="102" customFormat="1">
      <c r="L561" s="103"/>
      <c r="M561" s="103"/>
    </row>
    <row r="562" spans="12:13" s="102" customFormat="1">
      <c r="L562" s="103"/>
      <c r="M562" s="103"/>
    </row>
    <row r="563" spans="12:13" s="102" customFormat="1">
      <c r="L563" s="103"/>
      <c r="M563" s="103"/>
    </row>
    <row r="564" spans="12:13" s="102" customFormat="1">
      <c r="L564" s="103"/>
      <c r="M564" s="103"/>
    </row>
    <row r="565" spans="12:13" s="102" customFormat="1">
      <c r="L565" s="103"/>
      <c r="M565" s="103"/>
    </row>
    <row r="566" spans="12:13" s="102" customFormat="1">
      <c r="L566" s="103"/>
      <c r="M566" s="103"/>
    </row>
    <row r="567" spans="12:13" s="102" customFormat="1">
      <c r="L567" s="103"/>
      <c r="M567" s="103"/>
    </row>
    <row r="568" spans="12:13" s="102" customFormat="1">
      <c r="L568" s="103"/>
      <c r="M568" s="103"/>
    </row>
    <row r="569" spans="12:13" s="102" customFormat="1">
      <c r="L569" s="103"/>
      <c r="M569" s="103"/>
    </row>
    <row r="570" spans="12:13" s="102" customFormat="1">
      <c r="L570" s="103"/>
      <c r="M570" s="103"/>
    </row>
    <row r="571" spans="12:13" s="102" customFormat="1">
      <c r="L571" s="103"/>
      <c r="M571" s="103"/>
    </row>
    <row r="572" spans="12:13" s="102" customFormat="1">
      <c r="L572" s="103"/>
      <c r="M572" s="103"/>
    </row>
    <row r="573" spans="12:13" s="102" customFormat="1">
      <c r="L573" s="103"/>
      <c r="M573" s="103"/>
    </row>
    <row r="574" spans="12:13" s="102" customFormat="1">
      <c r="L574" s="103"/>
      <c r="M574" s="103"/>
    </row>
    <row r="575" spans="12:13" s="102" customFormat="1">
      <c r="L575" s="103"/>
      <c r="M575" s="103"/>
    </row>
    <row r="576" spans="12:13" s="102" customFormat="1">
      <c r="L576" s="103"/>
      <c r="M576" s="103"/>
    </row>
    <row r="577" spans="12:13" s="102" customFormat="1">
      <c r="L577" s="103"/>
      <c r="M577" s="103"/>
    </row>
    <row r="578" spans="12:13" s="102" customFormat="1">
      <c r="L578" s="103"/>
      <c r="M578" s="103"/>
    </row>
    <row r="579" spans="12:13" s="102" customFormat="1">
      <c r="L579" s="103"/>
      <c r="M579" s="103"/>
    </row>
    <row r="580" spans="12:13" s="102" customFormat="1">
      <c r="L580" s="103"/>
      <c r="M580" s="103"/>
    </row>
    <row r="581" spans="12:13" s="102" customFormat="1">
      <c r="L581" s="103"/>
      <c r="M581" s="103"/>
    </row>
    <row r="582" spans="12:13" s="102" customFormat="1">
      <c r="L582" s="103"/>
      <c r="M582" s="103"/>
    </row>
    <row r="583" spans="12:13" s="102" customFormat="1">
      <c r="L583" s="103"/>
      <c r="M583" s="103"/>
    </row>
    <row r="584" spans="12:13" s="102" customFormat="1">
      <c r="L584" s="103"/>
      <c r="M584" s="103"/>
    </row>
    <row r="585" spans="12:13" s="102" customFormat="1">
      <c r="L585" s="103"/>
      <c r="M585" s="103"/>
    </row>
    <row r="586" spans="12:13" s="102" customFormat="1">
      <c r="L586" s="103"/>
      <c r="M586" s="103"/>
    </row>
    <row r="587" spans="12:13" s="102" customFormat="1">
      <c r="L587" s="103"/>
      <c r="M587" s="103"/>
    </row>
    <row r="588" spans="12:13" s="102" customFormat="1">
      <c r="L588" s="103"/>
      <c r="M588" s="103"/>
    </row>
    <row r="589" spans="12:13" s="102" customFormat="1">
      <c r="L589" s="103"/>
      <c r="M589" s="103"/>
    </row>
    <row r="590" spans="12:13" s="102" customFormat="1">
      <c r="L590" s="103"/>
      <c r="M590" s="103"/>
    </row>
    <row r="591" spans="12:13" s="102" customFormat="1">
      <c r="L591" s="103"/>
      <c r="M591" s="103"/>
    </row>
    <row r="592" spans="12:13" s="102" customFormat="1">
      <c r="L592" s="103"/>
      <c r="M592" s="103"/>
    </row>
    <row r="593" spans="12:13" s="102" customFormat="1">
      <c r="L593" s="103"/>
      <c r="M593" s="103"/>
    </row>
    <row r="594" spans="12:13" s="102" customFormat="1">
      <c r="L594" s="103"/>
      <c r="M594" s="103"/>
    </row>
    <row r="595" spans="12:13" s="102" customFormat="1">
      <c r="L595" s="103"/>
      <c r="M595" s="103"/>
    </row>
    <row r="596" spans="12:13" s="102" customFormat="1">
      <c r="L596" s="103"/>
      <c r="M596" s="103"/>
    </row>
    <row r="597" spans="12:13" s="102" customFormat="1">
      <c r="L597" s="103"/>
      <c r="M597" s="103"/>
    </row>
    <row r="598" spans="12:13" s="102" customFormat="1">
      <c r="L598" s="103"/>
      <c r="M598" s="103"/>
    </row>
    <row r="599" spans="12:13" s="102" customFormat="1">
      <c r="L599" s="103"/>
      <c r="M599" s="103"/>
    </row>
    <row r="600" spans="12:13" s="102" customFormat="1">
      <c r="L600" s="103"/>
      <c r="M600" s="103"/>
    </row>
    <row r="601" spans="12:13" s="102" customFormat="1">
      <c r="L601" s="103"/>
      <c r="M601" s="103"/>
    </row>
    <row r="602" spans="12:13" s="102" customFormat="1">
      <c r="L602" s="103"/>
      <c r="M602" s="103"/>
    </row>
    <row r="603" spans="12:13" s="102" customFormat="1">
      <c r="L603" s="103"/>
      <c r="M603" s="103"/>
    </row>
    <row r="604" spans="12:13" s="102" customFormat="1">
      <c r="L604" s="103"/>
      <c r="M604" s="103"/>
    </row>
    <row r="605" spans="12:13" s="102" customFormat="1">
      <c r="L605" s="103"/>
      <c r="M605" s="103"/>
    </row>
    <row r="606" spans="12:13" s="102" customFormat="1">
      <c r="L606" s="103"/>
      <c r="M606" s="103"/>
    </row>
    <row r="607" spans="12:13" s="102" customFormat="1">
      <c r="L607" s="103"/>
      <c r="M607" s="103"/>
    </row>
    <row r="608" spans="12:13" s="102" customFormat="1">
      <c r="L608" s="103"/>
      <c r="M608" s="103"/>
    </row>
    <row r="609" spans="12:13" s="102" customFormat="1">
      <c r="L609" s="103"/>
      <c r="M609" s="103"/>
    </row>
    <row r="610" spans="12:13" s="102" customFormat="1">
      <c r="L610" s="103"/>
      <c r="M610" s="103"/>
    </row>
    <row r="611" spans="12:13" s="102" customFormat="1">
      <c r="L611" s="103"/>
      <c r="M611" s="103"/>
    </row>
    <row r="612" spans="12:13" s="102" customFormat="1">
      <c r="L612" s="103"/>
      <c r="M612" s="103"/>
    </row>
    <row r="613" spans="12:13" s="102" customFormat="1">
      <c r="L613" s="103"/>
      <c r="M613" s="103"/>
    </row>
    <row r="614" spans="12:13" s="102" customFormat="1">
      <c r="L614" s="103"/>
      <c r="M614" s="103"/>
    </row>
    <row r="615" spans="12:13" s="102" customFormat="1">
      <c r="L615" s="103"/>
      <c r="M615" s="103"/>
    </row>
    <row r="616" spans="12:13" s="102" customFormat="1">
      <c r="L616" s="103"/>
      <c r="M616" s="103"/>
    </row>
    <row r="617" spans="12:13" s="102" customFormat="1">
      <c r="L617" s="103"/>
      <c r="M617" s="103"/>
    </row>
    <row r="618" spans="12:13" s="102" customFormat="1">
      <c r="L618" s="103"/>
      <c r="M618" s="103"/>
    </row>
    <row r="619" spans="12:13" s="102" customFormat="1">
      <c r="L619" s="103"/>
      <c r="M619" s="103"/>
    </row>
    <row r="620" spans="12:13" s="102" customFormat="1">
      <c r="L620" s="103"/>
      <c r="M620" s="103"/>
    </row>
    <row r="621" spans="12:13" s="102" customFormat="1">
      <c r="L621" s="103"/>
      <c r="M621" s="103"/>
    </row>
    <row r="622" spans="12:13" s="102" customFormat="1">
      <c r="L622" s="103"/>
      <c r="M622" s="103"/>
    </row>
    <row r="623" spans="12:13" s="102" customFormat="1">
      <c r="L623" s="103"/>
      <c r="M623" s="103"/>
    </row>
    <row r="624" spans="12:13" s="102" customFormat="1">
      <c r="L624" s="103"/>
      <c r="M624" s="103"/>
    </row>
    <row r="625" spans="12:13" s="102" customFormat="1">
      <c r="L625" s="103"/>
      <c r="M625" s="103"/>
    </row>
    <row r="626" spans="12:13" s="102" customFormat="1">
      <c r="L626" s="103"/>
      <c r="M626" s="103"/>
    </row>
    <row r="627" spans="12:13" s="102" customFormat="1">
      <c r="L627" s="103"/>
      <c r="M627" s="103"/>
    </row>
    <row r="628" spans="12:13" s="102" customFormat="1">
      <c r="L628" s="103"/>
      <c r="M628" s="103"/>
    </row>
    <row r="629" spans="12:13" s="102" customFormat="1">
      <c r="L629" s="103"/>
      <c r="M629" s="103"/>
    </row>
    <row r="630" spans="12:13" s="102" customFormat="1">
      <c r="L630" s="103"/>
      <c r="M630" s="103"/>
    </row>
    <row r="631" spans="12:13" s="102" customFormat="1">
      <c r="L631" s="103"/>
      <c r="M631" s="103"/>
    </row>
    <row r="632" spans="12:13" s="102" customFormat="1">
      <c r="L632" s="103"/>
      <c r="M632" s="103"/>
    </row>
    <row r="633" spans="12:13" s="102" customFormat="1">
      <c r="L633" s="103"/>
      <c r="M633" s="103"/>
    </row>
    <row r="634" spans="12:13" s="102" customFormat="1">
      <c r="L634" s="103"/>
      <c r="M634" s="103"/>
    </row>
    <row r="635" spans="12:13" s="102" customFormat="1">
      <c r="L635" s="103"/>
      <c r="M635" s="103"/>
    </row>
    <row r="636" spans="12:13" s="102" customFormat="1">
      <c r="L636" s="103"/>
      <c r="M636" s="103"/>
    </row>
    <row r="637" spans="12:13" s="102" customFormat="1">
      <c r="L637" s="103"/>
      <c r="M637" s="103"/>
    </row>
    <row r="638" spans="12:13" s="102" customFormat="1">
      <c r="L638" s="103"/>
      <c r="M638" s="103"/>
    </row>
    <row r="639" spans="12:13" s="102" customFormat="1">
      <c r="L639" s="103"/>
      <c r="M639" s="103"/>
    </row>
    <row r="640" spans="12:13" s="102" customFormat="1">
      <c r="L640" s="103"/>
      <c r="M640" s="103"/>
    </row>
    <row r="641" spans="12:13" s="102" customFormat="1">
      <c r="L641" s="103"/>
      <c r="M641" s="103"/>
    </row>
    <row r="642" spans="12:13" s="102" customFormat="1">
      <c r="L642" s="103"/>
      <c r="M642" s="103"/>
    </row>
    <row r="643" spans="12:13" s="102" customFormat="1">
      <c r="L643" s="103"/>
      <c r="M643" s="103"/>
    </row>
    <row r="644" spans="12:13" s="102" customFormat="1">
      <c r="L644" s="103"/>
      <c r="M644" s="103"/>
    </row>
    <row r="645" spans="12:13" s="102" customFormat="1">
      <c r="L645" s="103"/>
      <c r="M645" s="103"/>
    </row>
    <row r="646" spans="12:13" s="102" customFormat="1">
      <c r="L646" s="103"/>
      <c r="M646" s="103"/>
    </row>
    <row r="647" spans="12:13" s="102" customFormat="1">
      <c r="L647" s="103"/>
      <c r="M647" s="103"/>
    </row>
    <row r="648" spans="12:13" s="102" customFormat="1">
      <c r="L648" s="103"/>
      <c r="M648" s="103"/>
    </row>
    <row r="649" spans="12:13" s="102" customFormat="1">
      <c r="L649" s="103"/>
      <c r="M649" s="103"/>
    </row>
    <row r="650" spans="12:13" s="102" customFormat="1">
      <c r="L650" s="103"/>
      <c r="M650" s="103"/>
    </row>
    <row r="651" spans="12:13" s="102" customFormat="1">
      <c r="L651" s="103"/>
      <c r="M651" s="103"/>
    </row>
    <row r="652" spans="12:13" s="102" customFormat="1">
      <c r="L652" s="103"/>
      <c r="M652" s="103"/>
    </row>
    <row r="653" spans="12:13" s="102" customFormat="1">
      <c r="L653" s="103"/>
      <c r="M653" s="103"/>
    </row>
    <row r="654" spans="12:13" s="102" customFormat="1">
      <c r="L654" s="103"/>
      <c r="M654" s="103"/>
    </row>
    <row r="655" spans="12:13" s="102" customFormat="1">
      <c r="L655" s="103"/>
      <c r="M655" s="103"/>
    </row>
    <row r="656" spans="12:13" s="102" customFormat="1">
      <c r="L656" s="103"/>
      <c r="M656" s="103"/>
    </row>
    <row r="657" spans="12:13" s="102" customFormat="1">
      <c r="L657" s="103"/>
      <c r="M657" s="103"/>
    </row>
    <row r="658" spans="12:13" s="102" customFormat="1">
      <c r="L658" s="103"/>
      <c r="M658" s="103"/>
    </row>
    <row r="659" spans="12:13" s="102" customFormat="1">
      <c r="L659" s="103"/>
      <c r="M659" s="103"/>
    </row>
    <row r="660" spans="12:13" s="102" customFormat="1">
      <c r="L660" s="103"/>
      <c r="M660" s="103"/>
    </row>
    <row r="661" spans="12:13" s="102" customFormat="1">
      <c r="L661" s="103"/>
      <c r="M661" s="103"/>
    </row>
    <row r="662" spans="12:13" s="102" customFormat="1">
      <c r="L662" s="103"/>
      <c r="M662" s="103"/>
    </row>
    <row r="663" spans="12:13" s="102" customFormat="1">
      <c r="L663" s="103"/>
      <c r="M663" s="103"/>
    </row>
    <row r="664" spans="12:13" s="102" customFormat="1">
      <c r="L664" s="103"/>
      <c r="M664" s="103"/>
    </row>
    <row r="665" spans="12:13" s="102" customFormat="1">
      <c r="L665" s="103"/>
      <c r="M665" s="103"/>
    </row>
    <row r="666" spans="12:13" s="102" customFormat="1">
      <c r="L666" s="103"/>
      <c r="M666" s="103"/>
    </row>
    <row r="667" spans="12:13" s="102" customFormat="1">
      <c r="L667" s="103"/>
      <c r="M667" s="103"/>
    </row>
    <row r="668" spans="12:13" s="102" customFormat="1">
      <c r="L668" s="103"/>
      <c r="M668" s="103"/>
    </row>
    <row r="669" spans="12:13" s="102" customFormat="1">
      <c r="L669" s="103"/>
      <c r="M669" s="103"/>
    </row>
    <row r="670" spans="12:13" s="102" customFormat="1">
      <c r="L670" s="103"/>
      <c r="M670" s="103"/>
    </row>
    <row r="671" spans="12:13" s="102" customFormat="1">
      <c r="L671" s="103"/>
      <c r="M671" s="103"/>
    </row>
    <row r="672" spans="12:13" s="102" customFormat="1">
      <c r="L672" s="103"/>
      <c r="M672" s="103"/>
    </row>
    <row r="673" spans="12:13" s="102" customFormat="1">
      <c r="L673" s="103"/>
      <c r="M673" s="103"/>
    </row>
    <row r="674" spans="12:13" s="102" customFormat="1">
      <c r="L674" s="103"/>
      <c r="M674" s="103"/>
    </row>
    <row r="675" spans="12:13" s="102" customFormat="1">
      <c r="L675" s="103"/>
      <c r="M675" s="103"/>
    </row>
    <row r="676" spans="12:13" s="102" customFormat="1">
      <c r="L676" s="103"/>
      <c r="M676" s="103"/>
    </row>
    <row r="677" spans="12:13" s="102" customFormat="1">
      <c r="L677" s="103"/>
      <c r="M677" s="103"/>
    </row>
    <row r="678" spans="12:13" s="102" customFormat="1">
      <c r="L678" s="103"/>
      <c r="M678" s="103"/>
    </row>
    <row r="679" spans="12:13" s="102" customFormat="1">
      <c r="L679" s="103"/>
      <c r="M679" s="103"/>
    </row>
    <row r="680" spans="12:13" s="102" customFormat="1">
      <c r="L680" s="103"/>
      <c r="M680" s="103"/>
    </row>
    <row r="681" spans="12:13" s="102" customFormat="1">
      <c r="L681" s="103"/>
      <c r="M681" s="103"/>
    </row>
    <row r="682" spans="12:13" s="102" customFormat="1">
      <c r="L682" s="103"/>
      <c r="M682" s="103"/>
    </row>
    <row r="683" spans="12:13" s="102" customFormat="1">
      <c r="L683" s="103"/>
      <c r="M683" s="103"/>
    </row>
    <row r="684" spans="12:13" s="102" customFormat="1">
      <c r="L684" s="103"/>
      <c r="M684" s="103"/>
    </row>
    <row r="685" spans="12:13" s="102" customFormat="1">
      <c r="L685" s="103"/>
      <c r="M685" s="103"/>
    </row>
    <row r="686" spans="12:13" s="102" customFormat="1">
      <c r="L686" s="103"/>
      <c r="M686" s="103"/>
    </row>
    <row r="687" spans="12:13" s="102" customFormat="1">
      <c r="L687" s="103"/>
      <c r="M687" s="103"/>
    </row>
    <row r="688" spans="12:13" s="102" customFormat="1">
      <c r="L688" s="103"/>
      <c r="M688" s="103"/>
    </row>
    <row r="689" spans="12:13" s="102" customFormat="1">
      <c r="L689" s="103"/>
      <c r="M689" s="103"/>
    </row>
    <row r="690" spans="12:13" s="102" customFormat="1">
      <c r="L690" s="103"/>
      <c r="M690" s="103"/>
    </row>
    <row r="691" spans="12:13" s="102" customFormat="1">
      <c r="L691" s="103"/>
      <c r="M691" s="103"/>
    </row>
    <row r="692" spans="12:13" s="102" customFormat="1">
      <c r="L692" s="103"/>
      <c r="M692" s="103"/>
    </row>
    <row r="693" spans="12:13" s="102" customFormat="1">
      <c r="L693" s="103"/>
      <c r="M693" s="103"/>
    </row>
    <row r="694" spans="12:13" s="102" customFormat="1">
      <c r="L694" s="103"/>
      <c r="M694" s="103"/>
    </row>
    <row r="695" spans="12:13" s="102" customFormat="1">
      <c r="L695" s="103"/>
      <c r="M695" s="103"/>
    </row>
    <row r="696" spans="12:13" s="102" customFormat="1">
      <c r="L696" s="103"/>
      <c r="M696" s="103"/>
    </row>
    <row r="697" spans="12:13" s="102" customFormat="1">
      <c r="L697" s="103"/>
      <c r="M697" s="103"/>
    </row>
    <row r="698" spans="12:13" s="102" customFormat="1">
      <c r="L698" s="103"/>
      <c r="M698" s="103"/>
    </row>
    <row r="699" spans="12:13" s="102" customFormat="1">
      <c r="L699" s="103"/>
      <c r="M699" s="103"/>
    </row>
    <row r="700" spans="12:13" s="102" customFormat="1">
      <c r="L700" s="103"/>
      <c r="M700" s="103"/>
    </row>
    <row r="701" spans="12:13" s="102" customFormat="1">
      <c r="L701" s="103"/>
      <c r="M701" s="103"/>
    </row>
    <row r="702" spans="12:13" s="102" customFormat="1">
      <c r="L702" s="103"/>
      <c r="M702" s="103"/>
    </row>
    <row r="703" spans="12:13" s="102" customFormat="1">
      <c r="L703" s="103"/>
      <c r="M703" s="103"/>
    </row>
    <row r="704" spans="12:13" s="102" customFormat="1">
      <c r="L704" s="103"/>
      <c r="M704" s="103"/>
    </row>
    <row r="705" spans="12:13" s="102" customFormat="1">
      <c r="L705" s="103"/>
      <c r="M705" s="103"/>
    </row>
    <row r="706" spans="12:13" s="102" customFormat="1">
      <c r="L706" s="103"/>
      <c r="M706" s="103"/>
    </row>
    <row r="707" spans="12:13" s="102" customFormat="1">
      <c r="L707" s="103"/>
      <c r="M707" s="103"/>
    </row>
    <row r="708" spans="12:13" s="102" customFormat="1">
      <c r="L708" s="103"/>
      <c r="M708" s="103"/>
    </row>
    <row r="709" spans="12:13" s="102" customFormat="1">
      <c r="L709" s="103"/>
      <c r="M709" s="103"/>
    </row>
    <row r="710" spans="12:13" s="102" customFormat="1">
      <c r="L710" s="103"/>
      <c r="M710" s="103"/>
    </row>
    <row r="711" spans="12:13" s="102" customFormat="1">
      <c r="L711" s="103"/>
      <c r="M711" s="103"/>
    </row>
    <row r="712" spans="12:13" s="102" customFormat="1">
      <c r="L712" s="103"/>
      <c r="M712" s="103"/>
    </row>
    <row r="713" spans="12:13" s="102" customFormat="1">
      <c r="L713" s="103"/>
      <c r="M713" s="103"/>
    </row>
    <row r="714" spans="12:13" s="102" customFormat="1">
      <c r="L714" s="103"/>
      <c r="M714" s="103"/>
    </row>
    <row r="715" spans="12:13" s="102" customFormat="1">
      <c r="L715" s="103"/>
      <c r="M715" s="103"/>
    </row>
    <row r="716" spans="12:13" s="102" customFormat="1">
      <c r="L716" s="103"/>
      <c r="M716" s="103"/>
    </row>
    <row r="717" spans="12:13" s="102" customFormat="1">
      <c r="L717" s="103"/>
      <c r="M717" s="103"/>
    </row>
    <row r="718" spans="12:13" s="102" customFormat="1">
      <c r="L718" s="103"/>
      <c r="M718" s="103"/>
    </row>
    <row r="719" spans="12:13" s="102" customFormat="1">
      <c r="L719" s="103"/>
      <c r="M719" s="103"/>
    </row>
    <row r="720" spans="12:13" s="102" customFormat="1">
      <c r="L720" s="103"/>
      <c r="M720" s="103"/>
    </row>
    <row r="721" spans="12:13" s="102" customFormat="1">
      <c r="L721" s="103"/>
      <c r="M721" s="103"/>
    </row>
    <row r="722" spans="12:13" s="102" customFormat="1">
      <c r="L722" s="103"/>
      <c r="M722" s="103"/>
    </row>
    <row r="723" spans="12:13" s="102" customFormat="1">
      <c r="L723" s="103"/>
      <c r="M723" s="103"/>
    </row>
    <row r="724" spans="12:13" s="102" customFormat="1">
      <c r="L724" s="103"/>
      <c r="M724" s="103"/>
    </row>
    <row r="725" spans="12:13" s="102" customFormat="1">
      <c r="L725" s="103"/>
      <c r="M725" s="103"/>
    </row>
    <row r="726" spans="12:13" s="102" customFormat="1">
      <c r="L726" s="103"/>
      <c r="M726" s="103"/>
    </row>
    <row r="727" spans="12:13" s="102" customFormat="1">
      <c r="L727" s="103"/>
      <c r="M727" s="103"/>
    </row>
    <row r="728" spans="12:13" s="102" customFormat="1">
      <c r="L728" s="103"/>
      <c r="M728" s="103"/>
    </row>
    <row r="729" spans="12:13" s="102" customFormat="1">
      <c r="L729" s="103"/>
      <c r="M729" s="103"/>
    </row>
    <row r="730" spans="12:13" s="102" customFormat="1">
      <c r="L730" s="103"/>
      <c r="M730" s="103"/>
    </row>
    <row r="731" spans="12:13" s="102" customFormat="1">
      <c r="L731" s="103"/>
      <c r="M731" s="103"/>
    </row>
    <row r="732" spans="12:13" s="102" customFormat="1">
      <c r="L732" s="103"/>
      <c r="M732" s="103"/>
    </row>
    <row r="733" spans="12:13" s="102" customFormat="1">
      <c r="L733" s="103"/>
      <c r="M733" s="103"/>
    </row>
    <row r="734" spans="12:13" s="102" customFormat="1">
      <c r="L734" s="103"/>
      <c r="M734" s="103"/>
    </row>
    <row r="735" spans="12:13" s="102" customFormat="1">
      <c r="L735" s="103"/>
      <c r="M735" s="103"/>
    </row>
    <row r="736" spans="12:13" s="102" customFormat="1">
      <c r="L736" s="103"/>
      <c r="M736" s="103"/>
    </row>
    <row r="737" spans="12:13" s="102" customFormat="1">
      <c r="L737" s="103"/>
      <c r="M737" s="103"/>
    </row>
    <row r="738" spans="12:13" s="102" customFormat="1">
      <c r="L738" s="103"/>
      <c r="M738" s="103"/>
    </row>
    <row r="739" spans="12:13" s="102" customFormat="1">
      <c r="L739" s="103"/>
      <c r="M739" s="103"/>
    </row>
    <row r="740" spans="12:13" s="102" customFormat="1">
      <c r="L740" s="103"/>
      <c r="M740" s="103"/>
    </row>
    <row r="741" spans="12:13" s="102" customFormat="1">
      <c r="L741" s="103"/>
      <c r="M741" s="103"/>
    </row>
    <row r="742" spans="12:13" s="102" customFormat="1">
      <c r="L742" s="103"/>
      <c r="M742" s="103"/>
    </row>
    <row r="743" spans="12:13" s="102" customFormat="1">
      <c r="L743" s="103"/>
      <c r="M743" s="103"/>
    </row>
    <row r="744" spans="12:13" s="102" customFormat="1">
      <c r="L744" s="103"/>
      <c r="M744" s="103"/>
    </row>
    <row r="745" spans="12:13" s="102" customFormat="1">
      <c r="L745" s="103"/>
      <c r="M745" s="103"/>
    </row>
    <row r="746" spans="12:13" s="102" customFormat="1">
      <c r="L746" s="103"/>
      <c r="M746" s="103"/>
    </row>
    <row r="747" spans="12:13" s="102" customFormat="1">
      <c r="L747" s="103"/>
      <c r="M747" s="103"/>
    </row>
    <row r="748" spans="12:13" s="102" customFormat="1">
      <c r="L748" s="103"/>
      <c r="M748" s="103"/>
    </row>
    <row r="749" spans="12:13" s="102" customFormat="1">
      <c r="L749" s="103"/>
      <c r="M749" s="103"/>
    </row>
    <row r="750" spans="12:13" s="102" customFormat="1">
      <c r="L750" s="103"/>
      <c r="M750" s="103"/>
    </row>
    <row r="751" spans="12:13" s="102" customFormat="1">
      <c r="L751" s="103"/>
      <c r="M751" s="103"/>
    </row>
    <row r="752" spans="12:13" s="102" customFormat="1">
      <c r="L752" s="103"/>
      <c r="M752" s="103"/>
    </row>
    <row r="753" spans="12:13" s="102" customFormat="1">
      <c r="L753" s="103"/>
      <c r="M753" s="103"/>
    </row>
    <row r="754" spans="12:13" s="102" customFormat="1">
      <c r="L754" s="103"/>
      <c r="M754" s="103"/>
    </row>
    <row r="755" spans="12:13" s="102" customFormat="1">
      <c r="L755" s="103"/>
      <c r="M755" s="103"/>
    </row>
    <row r="756" spans="12:13" s="102" customFormat="1">
      <c r="L756" s="103"/>
      <c r="M756" s="103"/>
    </row>
    <row r="757" spans="12:13" s="102" customFormat="1">
      <c r="L757" s="103"/>
      <c r="M757" s="103"/>
    </row>
    <row r="758" spans="12:13" s="102" customFormat="1">
      <c r="L758" s="103"/>
      <c r="M758" s="103"/>
    </row>
    <row r="759" spans="12:13" s="102" customFormat="1">
      <c r="L759" s="103"/>
      <c r="M759" s="103"/>
    </row>
    <row r="760" spans="12:13" s="102" customFormat="1">
      <c r="L760" s="103"/>
      <c r="M760" s="103"/>
    </row>
    <row r="761" spans="12:13" s="102" customFormat="1">
      <c r="L761" s="103"/>
      <c r="M761" s="103"/>
    </row>
    <row r="762" spans="12:13" s="102" customFormat="1">
      <c r="L762" s="103"/>
      <c r="M762" s="103"/>
    </row>
    <row r="763" spans="12:13" s="102" customFormat="1">
      <c r="L763" s="103"/>
      <c r="M763" s="103"/>
    </row>
    <row r="764" spans="12:13" s="102" customFormat="1">
      <c r="L764" s="103"/>
      <c r="M764" s="103"/>
    </row>
    <row r="765" spans="12:13" s="102" customFormat="1">
      <c r="L765" s="103"/>
      <c r="M765" s="103"/>
    </row>
    <row r="766" spans="12:13" s="102" customFormat="1">
      <c r="L766" s="103"/>
      <c r="M766" s="103"/>
    </row>
    <row r="767" spans="12:13" s="102" customFormat="1">
      <c r="L767" s="103"/>
      <c r="M767" s="103"/>
    </row>
    <row r="768" spans="12:13" s="102" customFormat="1">
      <c r="L768" s="103"/>
      <c r="M768" s="103"/>
    </row>
    <row r="769" spans="12:13" s="102" customFormat="1">
      <c r="L769" s="103"/>
      <c r="M769" s="103"/>
    </row>
    <row r="770" spans="12:13" s="102" customFormat="1">
      <c r="L770" s="103"/>
      <c r="M770" s="103"/>
    </row>
    <row r="771" spans="12:13" s="102" customFormat="1">
      <c r="L771" s="103"/>
      <c r="M771" s="103"/>
    </row>
    <row r="772" spans="12:13" s="102" customFormat="1">
      <c r="L772" s="103"/>
      <c r="M772" s="103"/>
    </row>
    <row r="773" spans="12:13" s="102" customFormat="1">
      <c r="L773" s="103"/>
      <c r="M773" s="103"/>
    </row>
    <row r="774" spans="12:13" s="102" customFormat="1">
      <c r="L774" s="103"/>
      <c r="M774" s="103"/>
    </row>
    <row r="775" spans="12:13" s="102" customFormat="1">
      <c r="L775" s="103"/>
      <c r="M775" s="103"/>
    </row>
    <row r="776" spans="12:13" s="102" customFormat="1">
      <c r="L776" s="103"/>
      <c r="M776" s="103"/>
    </row>
    <row r="777" spans="12:13" s="102" customFormat="1">
      <c r="L777" s="103"/>
      <c r="M777" s="103"/>
    </row>
    <row r="778" spans="12:13" s="102" customFormat="1">
      <c r="L778" s="103"/>
      <c r="M778" s="103"/>
    </row>
    <row r="779" spans="12:13" s="102" customFormat="1">
      <c r="L779" s="103"/>
      <c r="M779" s="103"/>
    </row>
    <row r="780" spans="12:13" s="102" customFormat="1">
      <c r="L780" s="103"/>
      <c r="M780" s="103"/>
    </row>
    <row r="781" spans="12:13" s="102" customFormat="1">
      <c r="L781" s="103"/>
      <c r="M781" s="103"/>
    </row>
    <row r="782" spans="12:13" s="102" customFormat="1">
      <c r="L782" s="103"/>
      <c r="M782" s="103"/>
    </row>
    <row r="783" spans="12:13" s="102" customFormat="1">
      <c r="L783" s="103"/>
      <c r="M783" s="103"/>
    </row>
    <row r="784" spans="12:13" s="102" customFormat="1">
      <c r="L784" s="103"/>
      <c r="M784" s="103"/>
    </row>
    <row r="785" spans="12:13" s="102" customFormat="1">
      <c r="L785" s="103"/>
      <c r="M785" s="103"/>
    </row>
    <row r="786" spans="12:13" s="102" customFormat="1">
      <c r="L786" s="103"/>
      <c r="M786" s="103"/>
    </row>
    <row r="787" spans="12:13" s="102" customFormat="1">
      <c r="L787" s="103"/>
      <c r="M787" s="103"/>
    </row>
    <row r="788" spans="12:13" s="102" customFormat="1">
      <c r="L788" s="103"/>
      <c r="M788" s="103"/>
    </row>
    <row r="789" spans="12:13" s="102" customFormat="1">
      <c r="L789" s="103"/>
      <c r="M789" s="103"/>
    </row>
    <row r="790" spans="12:13" s="102" customFormat="1">
      <c r="L790" s="103"/>
      <c r="M790" s="103"/>
    </row>
    <row r="791" spans="12:13" s="102" customFormat="1">
      <c r="L791" s="103"/>
      <c r="M791" s="103"/>
    </row>
    <row r="792" spans="12:13" s="102" customFormat="1">
      <c r="L792" s="103"/>
      <c r="M792" s="103"/>
    </row>
    <row r="793" spans="12:13" s="102" customFormat="1">
      <c r="L793" s="103"/>
      <c r="M793" s="103"/>
    </row>
    <row r="794" spans="12:13" s="102" customFormat="1">
      <c r="L794" s="103"/>
      <c r="M794" s="103"/>
    </row>
    <row r="795" spans="12:13" s="102" customFormat="1">
      <c r="L795" s="103"/>
      <c r="M795" s="103"/>
    </row>
    <row r="796" spans="12:13" s="102" customFormat="1">
      <c r="L796" s="103"/>
      <c r="M796" s="103"/>
    </row>
    <row r="797" spans="12:13" s="102" customFormat="1">
      <c r="L797" s="103"/>
      <c r="M797" s="103"/>
    </row>
    <row r="798" spans="12:13" s="102" customFormat="1">
      <c r="L798" s="103"/>
      <c r="M798" s="103"/>
    </row>
    <row r="799" spans="12:13" s="102" customFormat="1">
      <c r="L799" s="103"/>
      <c r="M799" s="103"/>
    </row>
    <row r="800" spans="12:13" s="102" customFormat="1">
      <c r="L800" s="103"/>
      <c r="M800" s="103"/>
    </row>
    <row r="801" spans="12:13" s="102" customFormat="1">
      <c r="L801" s="103"/>
      <c r="M801" s="103"/>
    </row>
    <row r="802" spans="12:13" s="102" customFormat="1">
      <c r="L802" s="103"/>
      <c r="M802" s="103"/>
    </row>
    <row r="803" spans="12:13" s="102" customFormat="1">
      <c r="L803" s="103"/>
      <c r="M803" s="103"/>
    </row>
    <row r="804" spans="12:13" s="102" customFormat="1">
      <c r="L804" s="103"/>
      <c r="M804" s="103"/>
    </row>
    <row r="805" spans="12:13" s="102" customFormat="1">
      <c r="L805" s="103"/>
      <c r="M805" s="103"/>
    </row>
    <row r="806" spans="12:13" s="102" customFormat="1">
      <c r="L806" s="103"/>
      <c r="M806" s="103"/>
    </row>
    <row r="807" spans="12:13" s="102" customFormat="1">
      <c r="L807" s="103"/>
      <c r="M807" s="103"/>
    </row>
    <row r="808" spans="12:13" s="102" customFormat="1">
      <c r="L808" s="103"/>
      <c r="M808" s="103"/>
    </row>
    <row r="809" spans="12:13" s="102" customFormat="1">
      <c r="L809" s="103"/>
      <c r="M809" s="103"/>
    </row>
    <row r="810" spans="12:13" s="102" customFormat="1">
      <c r="L810" s="103"/>
      <c r="M810" s="103"/>
    </row>
    <row r="811" spans="12:13" s="102" customFormat="1">
      <c r="L811" s="103"/>
      <c r="M811" s="103"/>
    </row>
    <row r="812" spans="12:13" s="102" customFormat="1">
      <c r="L812" s="103"/>
      <c r="M812" s="103"/>
    </row>
    <row r="813" spans="12:13" s="102" customFormat="1">
      <c r="L813" s="103"/>
      <c r="M813" s="103"/>
    </row>
    <row r="814" spans="12:13" s="102" customFormat="1">
      <c r="L814" s="103"/>
      <c r="M814" s="103"/>
    </row>
    <row r="815" spans="12:13" s="102" customFormat="1">
      <c r="L815" s="103"/>
      <c r="M815" s="103"/>
    </row>
    <row r="816" spans="12:13" s="102" customFormat="1">
      <c r="L816" s="103"/>
      <c r="M816" s="103"/>
    </row>
    <row r="817" spans="12:13" s="102" customFormat="1">
      <c r="L817" s="103"/>
      <c r="M817" s="103"/>
    </row>
    <row r="818" spans="12:13" s="102" customFormat="1">
      <c r="L818" s="103"/>
      <c r="M818" s="103"/>
    </row>
    <row r="819" spans="12:13" s="102" customFormat="1">
      <c r="L819" s="103"/>
      <c r="M819" s="103"/>
    </row>
    <row r="820" spans="12:13" s="102" customFormat="1">
      <c r="L820" s="103"/>
      <c r="M820" s="103"/>
    </row>
    <row r="821" spans="12:13" s="102" customFormat="1">
      <c r="L821" s="103"/>
      <c r="M821" s="103"/>
    </row>
    <row r="822" spans="12:13" s="102" customFormat="1">
      <c r="L822" s="103"/>
      <c r="M822" s="103"/>
    </row>
    <row r="823" spans="12:13" s="102" customFormat="1">
      <c r="L823" s="103"/>
      <c r="M823" s="103"/>
    </row>
    <row r="824" spans="12:13" s="102" customFormat="1">
      <c r="L824" s="103"/>
      <c r="M824" s="103"/>
    </row>
    <row r="825" spans="12:13" s="102" customFormat="1">
      <c r="L825" s="103"/>
      <c r="M825" s="103"/>
    </row>
    <row r="826" spans="12:13" s="102" customFormat="1">
      <c r="L826" s="103"/>
      <c r="M826" s="103"/>
    </row>
    <row r="827" spans="12:13" s="102" customFormat="1">
      <c r="L827" s="103"/>
      <c r="M827" s="103"/>
    </row>
    <row r="828" spans="12:13" s="102" customFormat="1">
      <c r="L828" s="103"/>
      <c r="M828" s="103"/>
    </row>
    <row r="829" spans="12:13" s="102" customFormat="1">
      <c r="L829" s="103"/>
      <c r="M829" s="103"/>
    </row>
    <row r="830" spans="12:13" s="102" customFormat="1">
      <c r="L830" s="103"/>
      <c r="M830" s="103"/>
    </row>
    <row r="831" spans="12:13" s="102" customFormat="1">
      <c r="L831" s="103"/>
      <c r="M831" s="103"/>
    </row>
    <row r="832" spans="12:13" s="102" customFormat="1">
      <c r="L832" s="103"/>
      <c r="M832" s="103"/>
    </row>
    <row r="833" spans="12:13" s="102" customFormat="1">
      <c r="L833" s="103"/>
      <c r="M833" s="103"/>
    </row>
    <row r="834" spans="12:13" s="102" customFormat="1">
      <c r="L834" s="103"/>
      <c r="M834" s="103"/>
    </row>
    <row r="835" spans="12:13" s="102" customFormat="1">
      <c r="L835" s="103"/>
      <c r="M835" s="103"/>
    </row>
    <row r="836" spans="12:13" s="102" customFormat="1">
      <c r="L836" s="103"/>
      <c r="M836" s="103"/>
    </row>
    <row r="837" spans="12:13" s="102" customFormat="1">
      <c r="L837" s="103"/>
      <c r="M837" s="103"/>
    </row>
    <row r="838" spans="12:13" s="102" customFormat="1">
      <c r="L838" s="103"/>
      <c r="M838" s="103"/>
    </row>
    <row r="839" spans="12:13" s="102" customFormat="1">
      <c r="L839" s="103"/>
      <c r="M839" s="103"/>
    </row>
    <row r="840" spans="12:13" s="102" customFormat="1">
      <c r="L840" s="103"/>
      <c r="M840" s="103"/>
    </row>
    <row r="841" spans="12:13" s="102" customFormat="1">
      <c r="L841" s="103"/>
      <c r="M841" s="103"/>
    </row>
    <row r="842" spans="12:13" s="102" customFormat="1">
      <c r="L842" s="103"/>
      <c r="M842" s="103"/>
    </row>
    <row r="843" spans="12:13" s="102" customFormat="1">
      <c r="L843" s="103"/>
      <c r="M843" s="103"/>
    </row>
    <row r="844" spans="12:13" s="102" customFormat="1">
      <c r="L844" s="103"/>
      <c r="M844" s="103"/>
    </row>
    <row r="845" spans="12:13" s="102" customFormat="1">
      <c r="L845" s="103"/>
      <c r="M845" s="103"/>
    </row>
    <row r="846" spans="12:13" s="102" customFormat="1">
      <c r="L846" s="103"/>
      <c r="M846" s="103"/>
    </row>
    <row r="847" spans="12:13" s="102" customFormat="1">
      <c r="L847" s="103"/>
      <c r="M847" s="103"/>
    </row>
    <row r="848" spans="12:13" s="102" customFormat="1">
      <c r="L848" s="103"/>
      <c r="M848" s="103"/>
    </row>
    <row r="849" spans="12:13" s="102" customFormat="1">
      <c r="L849" s="103"/>
      <c r="M849" s="103"/>
    </row>
    <row r="850" spans="12:13" s="102" customFormat="1">
      <c r="L850" s="103"/>
      <c r="M850" s="103"/>
    </row>
    <row r="851" spans="12:13" s="102" customFormat="1">
      <c r="L851" s="103"/>
      <c r="M851" s="103"/>
    </row>
    <row r="852" spans="12:13" s="102" customFormat="1">
      <c r="L852" s="103"/>
      <c r="M852" s="103"/>
    </row>
    <row r="853" spans="12:13" s="102" customFormat="1">
      <c r="L853" s="103"/>
      <c r="M853" s="103"/>
    </row>
    <row r="854" spans="12:13" s="102" customFormat="1">
      <c r="L854" s="103"/>
      <c r="M854" s="103"/>
    </row>
    <row r="855" spans="12:13" s="102" customFormat="1">
      <c r="L855" s="103"/>
      <c r="M855" s="103"/>
    </row>
    <row r="856" spans="12:13" s="102" customFormat="1">
      <c r="L856" s="103"/>
      <c r="M856" s="103"/>
    </row>
    <row r="857" spans="12:13" s="102" customFormat="1">
      <c r="L857" s="103"/>
      <c r="M857" s="103"/>
    </row>
    <row r="858" spans="12:13" s="102" customFormat="1">
      <c r="L858" s="103"/>
      <c r="M858" s="103"/>
    </row>
    <row r="859" spans="12:13" s="102" customFormat="1">
      <c r="L859" s="103"/>
      <c r="M859" s="103"/>
    </row>
    <row r="860" spans="12:13" s="102" customFormat="1">
      <c r="L860" s="103"/>
      <c r="M860" s="103"/>
    </row>
    <row r="861" spans="12:13" s="102" customFormat="1">
      <c r="L861" s="103"/>
      <c r="M861" s="103"/>
    </row>
    <row r="862" spans="12:13" s="102" customFormat="1">
      <c r="L862" s="103"/>
      <c r="M862" s="103"/>
    </row>
    <row r="863" spans="12:13" s="102" customFormat="1">
      <c r="L863" s="103"/>
      <c r="M863" s="103"/>
    </row>
    <row r="864" spans="12:13" s="102" customFormat="1">
      <c r="L864" s="103"/>
      <c r="M864" s="103"/>
    </row>
    <row r="865" spans="12:13" s="102" customFormat="1">
      <c r="L865" s="103"/>
      <c r="M865" s="103"/>
    </row>
    <row r="866" spans="12:13" s="102" customFormat="1">
      <c r="L866" s="103"/>
      <c r="M866" s="103"/>
    </row>
    <row r="867" spans="12:13" s="102" customFormat="1">
      <c r="L867" s="103"/>
      <c r="M867" s="103"/>
    </row>
    <row r="868" spans="12:13" s="102" customFormat="1">
      <c r="L868" s="103"/>
      <c r="M868" s="103"/>
    </row>
    <row r="869" spans="12:13" s="102" customFormat="1">
      <c r="L869" s="103"/>
      <c r="M869" s="103"/>
    </row>
    <row r="870" spans="12:13" s="102" customFormat="1">
      <c r="L870" s="103"/>
      <c r="M870" s="103"/>
    </row>
    <row r="871" spans="12:13" s="102" customFormat="1">
      <c r="L871" s="103"/>
      <c r="M871" s="103"/>
    </row>
    <row r="872" spans="12:13" s="102" customFormat="1">
      <c r="L872" s="103"/>
      <c r="M872" s="103"/>
    </row>
    <row r="873" spans="12:13" s="102" customFormat="1">
      <c r="L873" s="103"/>
      <c r="M873" s="103"/>
    </row>
    <row r="874" spans="12:13" s="102" customFormat="1">
      <c r="L874" s="103"/>
      <c r="M874" s="103"/>
    </row>
    <row r="875" spans="12:13" s="102" customFormat="1">
      <c r="L875" s="103"/>
      <c r="M875" s="103"/>
    </row>
    <row r="876" spans="12:13" s="102" customFormat="1">
      <c r="L876" s="103"/>
      <c r="M876" s="103"/>
    </row>
    <row r="877" spans="12:13" s="102" customFormat="1">
      <c r="L877" s="103"/>
      <c r="M877" s="103"/>
    </row>
    <row r="878" spans="12:13" s="102" customFormat="1">
      <c r="L878" s="103"/>
      <c r="M878" s="103"/>
    </row>
    <row r="879" spans="12:13" s="102" customFormat="1">
      <c r="L879" s="103"/>
      <c r="M879" s="103"/>
    </row>
    <row r="880" spans="12:13" s="102" customFormat="1">
      <c r="L880" s="103"/>
      <c r="M880" s="103"/>
    </row>
    <row r="881" spans="12:13" s="102" customFormat="1">
      <c r="L881" s="103"/>
      <c r="M881" s="103"/>
    </row>
    <row r="882" spans="12:13" s="102" customFormat="1">
      <c r="L882" s="103"/>
      <c r="M882" s="103"/>
    </row>
    <row r="883" spans="12:13" s="102" customFormat="1">
      <c r="L883" s="103"/>
      <c r="M883" s="103"/>
    </row>
    <row r="884" spans="12:13" s="102" customFormat="1">
      <c r="L884" s="103"/>
      <c r="M884" s="103"/>
    </row>
    <row r="885" spans="12:13" s="102" customFormat="1">
      <c r="L885" s="103"/>
      <c r="M885" s="103"/>
    </row>
    <row r="886" spans="12:13" s="102" customFormat="1">
      <c r="L886" s="103"/>
      <c r="M886" s="103"/>
    </row>
    <row r="887" spans="12:13" s="102" customFormat="1">
      <c r="L887" s="103"/>
      <c r="M887" s="103"/>
    </row>
    <row r="888" spans="12:13" s="102" customFormat="1">
      <c r="L888" s="103"/>
      <c r="M888" s="103"/>
    </row>
    <row r="889" spans="12:13" s="102" customFormat="1">
      <c r="L889" s="103"/>
      <c r="M889" s="103"/>
    </row>
    <row r="890" spans="12:13" s="102" customFormat="1">
      <c r="L890" s="103"/>
      <c r="M890" s="103"/>
    </row>
    <row r="891" spans="12:13" s="102" customFormat="1">
      <c r="L891" s="103"/>
      <c r="M891" s="103"/>
    </row>
    <row r="892" spans="12:13" s="102" customFormat="1">
      <c r="L892" s="103"/>
      <c r="M892" s="103"/>
    </row>
    <row r="893" spans="12:13" s="102" customFormat="1">
      <c r="L893" s="103"/>
      <c r="M893" s="103"/>
    </row>
    <row r="894" spans="12:13" s="102" customFormat="1">
      <c r="L894" s="103"/>
      <c r="M894" s="103"/>
    </row>
    <row r="895" spans="12:13" s="102" customFormat="1">
      <c r="L895" s="103"/>
      <c r="M895" s="103"/>
    </row>
    <row r="896" spans="12:13" s="102" customFormat="1">
      <c r="L896" s="103"/>
      <c r="M896" s="103"/>
    </row>
    <row r="897" spans="12:13" s="102" customFormat="1">
      <c r="L897" s="103"/>
      <c r="M897" s="103"/>
    </row>
    <row r="898" spans="12:13" s="102" customFormat="1">
      <c r="L898" s="103"/>
      <c r="M898" s="103"/>
    </row>
    <row r="899" spans="12:13" s="102" customFormat="1">
      <c r="L899" s="103"/>
      <c r="M899" s="103"/>
    </row>
    <row r="900" spans="12:13" s="102" customFormat="1">
      <c r="L900" s="103"/>
      <c r="M900" s="103"/>
    </row>
    <row r="901" spans="12:13" s="102" customFormat="1">
      <c r="L901" s="103"/>
      <c r="M901" s="103"/>
    </row>
    <row r="902" spans="12:13" s="102" customFormat="1">
      <c r="L902" s="103"/>
      <c r="M902" s="103"/>
    </row>
    <row r="903" spans="12:13" s="102" customFormat="1">
      <c r="L903" s="103"/>
      <c r="M903" s="103"/>
    </row>
    <row r="904" spans="12:13" s="102" customFormat="1">
      <c r="L904" s="103"/>
      <c r="M904" s="103"/>
    </row>
    <row r="905" spans="12:13" s="102" customFormat="1">
      <c r="L905" s="103"/>
      <c r="M905" s="103"/>
    </row>
    <row r="906" spans="12:13" s="102" customFormat="1">
      <c r="L906" s="103"/>
      <c r="M906" s="103"/>
    </row>
    <row r="907" spans="12:13" s="102" customFormat="1">
      <c r="L907" s="103"/>
      <c r="M907" s="103"/>
    </row>
    <row r="908" spans="12:13" s="102" customFormat="1">
      <c r="L908" s="103"/>
      <c r="M908" s="103"/>
    </row>
    <row r="909" spans="12:13" s="102" customFormat="1">
      <c r="L909" s="103"/>
      <c r="M909" s="103"/>
    </row>
    <row r="910" spans="12:13" s="102" customFormat="1">
      <c r="L910" s="103"/>
      <c r="M910" s="103"/>
    </row>
    <row r="911" spans="12:13" s="102" customFormat="1">
      <c r="L911" s="103"/>
      <c r="M911" s="103"/>
    </row>
    <row r="912" spans="12:13" s="102" customFormat="1">
      <c r="L912" s="103"/>
      <c r="M912" s="103"/>
    </row>
    <row r="913" spans="12:13" s="102" customFormat="1">
      <c r="L913" s="103"/>
      <c r="M913" s="103"/>
    </row>
    <row r="914" spans="12:13" s="102" customFormat="1">
      <c r="L914" s="103"/>
      <c r="M914" s="103"/>
    </row>
    <row r="915" spans="12:13" s="102" customFormat="1">
      <c r="L915" s="103"/>
      <c r="M915" s="103"/>
    </row>
    <row r="916" spans="12:13" s="102" customFormat="1">
      <c r="L916" s="103"/>
      <c r="M916" s="103"/>
    </row>
    <row r="917" spans="12:13" s="102" customFormat="1">
      <c r="L917" s="103"/>
      <c r="M917" s="103"/>
    </row>
    <row r="918" spans="12:13" s="102" customFormat="1">
      <c r="L918" s="103"/>
      <c r="M918" s="103"/>
    </row>
    <row r="919" spans="12:13" s="102" customFormat="1">
      <c r="L919" s="103"/>
      <c r="M919" s="103"/>
    </row>
    <row r="920" spans="12:13" s="102" customFormat="1">
      <c r="L920" s="103"/>
      <c r="M920" s="103"/>
    </row>
    <row r="921" spans="12:13" s="102" customFormat="1">
      <c r="L921" s="103"/>
      <c r="M921" s="103"/>
    </row>
    <row r="922" spans="12:13" s="102" customFormat="1">
      <c r="L922" s="103"/>
      <c r="M922" s="103"/>
    </row>
    <row r="923" spans="12:13" s="102" customFormat="1">
      <c r="L923" s="103"/>
      <c r="M923" s="103"/>
    </row>
    <row r="924" spans="12:13" s="102" customFormat="1">
      <c r="L924" s="103"/>
      <c r="M924" s="103"/>
    </row>
    <row r="925" spans="12:13" s="102" customFormat="1">
      <c r="L925" s="103"/>
      <c r="M925" s="103"/>
    </row>
    <row r="926" spans="12:13" s="102" customFormat="1">
      <c r="L926" s="103"/>
      <c r="M926" s="103"/>
    </row>
    <row r="927" spans="12:13" s="102" customFormat="1">
      <c r="L927" s="103"/>
      <c r="M927" s="103"/>
    </row>
    <row r="928" spans="12:13" s="102" customFormat="1">
      <c r="L928" s="103"/>
      <c r="M928" s="103"/>
    </row>
    <row r="929" spans="12:13" s="102" customFormat="1">
      <c r="L929" s="103"/>
      <c r="M929" s="103"/>
    </row>
    <row r="930" spans="12:13" s="102" customFormat="1">
      <c r="L930" s="103"/>
      <c r="M930" s="103"/>
    </row>
    <row r="931" spans="12:13" s="102" customFormat="1">
      <c r="L931" s="103"/>
      <c r="M931" s="103"/>
    </row>
    <row r="932" spans="12:13" s="102" customFormat="1">
      <c r="L932" s="103"/>
      <c r="M932" s="103"/>
    </row>
    <row r="933" spans="12:13" s="102" customFormat="1">
      <c r="L933" s="103"/>
      <c r="M933" s="103"/>
    </row>
    <row r="934" spans="12:13" s="102" customFormat="1">
      <c r="L934" s="103"/>
      <c r="M934" s="103"/>
    </row>
    <row r="935" spans="12:13" s="102" customFormat="1">
      <c r="L935" s="103"/>
      <c r="M935" s="103"/>
    </row>
    <row r="936" spans="12:13" s="102" customFormat="1">
      <c r="L936" s="103"/>
      <c r="M936" s="103"/>
    </row>
    <row r="937" spans="12:13" s="102" customFormat="1">
      <c r="L937" s="103"/>
      <c r="M937" s="103"/>
    </row>
    <row r="938" spans="12:13" s="102" customFormat="1">
      <c r="L938" s="103"/>
      <c r="M938" s="103"/>
    </row>
    <row r="939" spans="12:13" s="102" customFormat="1">
      <c r="L939" s="103"/>
      <c r="M939" s="103"/>
    </row>
    <row r="940" spans="12:13" s="102" customFormat="1">
      <c r="L940" s="103"/>
      <c r="M940" s="103"/>
    </row>
    <row r="941" spans="12:13" s="102" customFormat="1">
      <c r="L941" s="103"/>
      <c r="M941" s="103"/>
    </row>
    <row r="942" spans="12:13" s="102" customFormat="1">
      <c r="L942" s="103"/>
      <c r="M942" s="103"/>
    </row>
    <row r="943" spans="12:13" s="102" customFormat="1">
      <c r="L943" s="103"/>
      <c r="M943" s="103"/>
    </row>
    <row r="944" spans="12:13" s="102" customFormat="1">
      <c r="L944" s="103"/>
      <c r="M944" s="103"/>
    </row>
    <row r="945" spans="12:13" s="102" customFormat="1">
      <c r="L945" s="103"/>
      <c r="M945" s="103"/>
    </row>
    <row r="946" spans="12:13" s="102" customFormat="1">
      <c r="L946" s="103"/>
      <c r="M946" s="103"/>
    </row>
    <row r="947" spans="12:13" s="102" customFormat="1">
      <c r="L947" s="103"/>
      <c r="M947" s="103"/>
    </row>
    <row r="948" spans="12:13" s="102" customFormat="1">
      <c r="L948" s="103"/>
      <c r="M948" s="103"/>
    </row>
    <row r="949" spans="12:13" s="102" customFormat="1">
      <c r="L949" s="103"/>
      <c r="M949" s="103"/>
    </row>
    <row r="950" spans="12:13" s="102" customFormat="1">
      <c r="L950" s="103"/>
      <c r="M950" s="103"/>
    </row>
    <row r="951" spans="12:13" s="102" customFormat="1">
      <c r="L951" s="103"/>
      <c r="M951" s="103"/>
    </row>
    <row r="952" spans="12:13" s="102" customFormat="1">
      <c r="L952" s="103"/>
      <c r="M952" s="103"/>
    </row>
    <row r="953" spans="12:13" s="102" customFormat="1">
      <c r="L953" s="103"/>
      <c r="M953" s="103"/>
    </row>
    <row r="954" spans="12:13" s="102" customFormat="1">
      <c r="L954" s="103"/>
      <c r="M954" s="103"/>
    </row>
    <row r="955" spans="12:13" s="102" customFormat="1">
      <c r="L955" s="103"/>
      <c r="M955" s="103"/>
    </row>
    <row r="956" spans="12:13" s="102" customFormat="1">
      <c r="L956" s="103"/>
      <c r="M956" s="103"/>
    </row>
    <row r="957" spans="12:13" s="102" customFormat="1">
      <c r="L957" s="103"/>
      <c r="M957" s="103"/>
    </row>
    <row r="958" spans="12:13" s="102" customFormat="1">
      <c r="L958" s="103"/>
      <c r="M958" s="103"/>
    </row>
    <row r="959" spans="12:13" s="102" customFormat="1">
      <c r="L959" s="103"/>
      <c r="M959" s="103"/>
    </row>
    <row r="960" spans="12:13" s="102" customFormat="1">
      <c r="L960" s="103"/>
      <c r="M960" s="103"/>
    </row>
    <row r="961" spans="12:13" s="102" customFormat="1">
      <c r="L961" s="103"/>
      <c r="M961" s="103"/>
    </row>
    <row r="962" spans="12:13" s="102" customFormat="1">
      <c r="L962" s="103"/>
      <c r="M962" s="103"/>
    </row>
    <row r="963" spans="12:13" s="102" customFormat="1">
      <c r="L963" s="103"/>
      <c r="M963" s="103"/>
    </row>
    <row r="964" spans="12:13" s="102" customFormat="1">
      <c r="L964" s="103"/>
      <c r="M964" s="103"/>
    </row>
    <row r="965" spans="12:13" s="102" customFormat="1">
      <c r="L965" s="103"/>
      <c r="M965" s="103"/>
    </row>
    <row r="966" spans="12:13" s="102" customFormat="1">
      <c r="L966" s="103"/>
      <c r="M966" s="103"/>
    </row>
    <row r="967" spans="12:13" s="102" customFormat="1">
      <c r="L967" s="103"/>
      <c r="M967" s="103"/>
    </row>
    <row r="968" spans="12:13" s="102" customFormat="1">
      <c r="L968" s="103"/>
      <c r="M968" s="103"/>
    </row>
    <row r="969" spans="12:13" s="102" customFormat="1">
      <c r="L969" s="103"/>
      <c r="M969" s="103"/>
    </row>
    <row r="970" spans="12:13" s="102" customFormat="1">
      <c r="L970" s="103"/>
      <c r="M970" s="103"/>
    </row>
    <row r="971" spans="12:13" s="102" customFormat="1">
      <c r="L971" s="103"/>
      <c r="M971" s="103"/>
    </row>
    <row r="972" spans="12:13" s="102" customFormat="1">
      <c r="L972" s="103"/>
      <c r="M972" s="103"/>
    </row>
    <row r="973" spans="12:13" s="102" customFormat="1">
      <c r="L973" s="103"/>
      <c r="M973" s="103"/>
    </row>
    <row r="974" spans="12:13" s="102" customFormat="1">
      <c r="L974" s="103"/>
      <c r="M974" s="103"/>
    </row>
    <row r="975" spans="12:13" s="102" customFormat="1">
      <c r="L975" s="103"/>
      <c r="M975" s="103"/>
    </row>
    <row r="976" spans="12:13" s="102" customFormat="1">
      <c r="L976" s="103"/>
      <c r="M976" s="103"/>
    </row>
    <row r="977" spans="12:13" s="102" customFormat="1">
      <c r="L977" s="103"/>
      <c r="M977" s="103"/>
    </row>
    <row r="978" spans="12:13" s="102" customFormat="1">
      <c r="L978" s="103"/>
      <c r="M978" s="103"/>
    </row>
    <row r="979" spans="12:13" s="102" customFormat="1">
      <c r="L979" s="103"/>
      <c r="M979" s="103"/>
    </row>
    <row r="980" spans="12:13" s="102" customFormat="1">
      <c r="L980" s="103"/>
      <c r="M980" s="103"/>
    </row>
    <row r="981" spans="12:13" s="102" customFormat="1">
      <c r="L981" s="103"/>
      <c r="M981" s="103"/>
    </row>
    <row r="982" spans="12:13" s="102" customFormat="1">
      <c r="L982" s="103"/>
      <c r="M982" s="103"/>
    </row>
    <row r="983" spans="12:13" s="102" customFormat="1">
      <c r="L983" s="103"/>
      <c r="M983" s="103"/>
    </row>
    <row r="984" spans="12:13" s="102" customFormat="1">
      <c r="L984" s="103"/>
      <c r="M984" s="103"/>
    </row>
    <row r="985" spans="12:13" s="102" customFormat="1">
      <c r="L985" s="103"/>
      <c r="M985" s="103"/>
    </row>
    <row r="986" spans="12:13" s="102" customFormat="1">
      <c r="L986" s="103"/>
      <c r="M986" s="103"/>
    </row>
    <row r="987" spans="12:13" s="102" customFormat="1">
      <c r="L987" s="103"/>
      <c r="M987" s="103"/>
    </row>
    <row r="988" spans="12:13" s="102" customFormat="1">
      <c r="L988" s="103"/>
      <c r="M988" s="103"/>
    </row>
    <row r="989" spans="12:13" s="102" customFormat="1">
      <c r="L989" s="103"/>
      <c r="M989" s="103"/>
    </row>
    <row r="990" spans="12:13" s="102" customFormat="1">
      <c r="L990" s="103"/>
      <c r="M990" s="103"/>
    </row>
    <row r="991" spans="12:13" s="102" customFormat="1">
      <c r="L991" s="103"/>
      <c r="M991" s="103"/>
    </row>
    <row r="992" spans="12:13" s="102" customFormat="1">
      <c r="L992" s="103"/>
      <c r="M992" s="103"/>
    </row>
    <row r="993" spans="12:13" s="102" customFormat="1">
      <c r="L993" s="103"/>
      <c r="M993" s="103"/>
    </row>
    <row r="994" spans="12:13" s="102" customFormat="1">
      <c r="L994" s="103"/>
      <c r="M994" s="103"/>
    </row>
    <row r="995" spans="12:13" s="102" customFormat="1">
      <c r="L995" s="103"/>
      <c r="M995" s="103"/>
    </row>
    <row r="996" spans="12:13" s="102" customFormat="1">
      <c r="L996" s="103"/>
      <c r="M996" s="103"/>
    </row>
    <row r="997" spans="12:13" s="102" customFormat="1">
      <c r="L997" s="103"/>
      <c r="M997" s="103"/>
    </row>
    <row r="998" spans="12:13" s="102" customFormat="1">
      <c r="L998" s="103"/>
      <c r="M998" s="103"/>
    </row>
    <row r="999" spans="12:13" s="102" customFormat="1">
      <c r="L999" s="103"/>
      <c r="M999" s="103"/>
    </row>
    <row r="1000" spans="12:13" s="102" customFormat="1">
      <c r="L1000" s="103"/>
      <c r="M1000" s="103"/>
    </row>
    <row r="1001" spans="12:13" s="102" customFormat="1">
      <c r="L1001" s="103"/>
      <c r="M1001" s="103"/>
    </row>
    <row r="1002" spans="12:13" s="102" customFormat="1">
      <c r="L1002" s="103"/>
      <c r="M1002" s="103"/>
    </row>
    <row r="1003" spans="12:13" s="102" customFormat="1">
      <c r="L1003" s="103"/>
      <c r="M1003" s="103"/>
    </row>
    <row r="1004" spans="12:13" s="102" customFormat="1">
      <c r="L1004" s="103"/>
      <c r="M1004" s="103"/>
    </row>
    <row r="1005" spans="12:13" s="102" customFormat="1">
      <c r="L1005" s="103"/>
      <c r="M1005" s="103"/>
    </row>
    <row r="1006" spans="12:13" s="102" customFormat="1">
      <c r="L1006" s="103"/>
      <c r="M1006" s="103"/>
    </row>
    <row r="1007" spans="12:13" s="102" customFormat="1">
      <c r="L1007" s="103"/>
      <c r="M1007" s="103"/>
    </row>
    <row r="1008" spans="12:13" s="102" customFormat="1">
      <c r="L1008" s="103"/>
      <c r="M1008" s="103"/>
    </row>
    <row r="1009" spans="12:13" s="102" customFormat="1">
      <c r="L1009" s="103"/>
      <c r="M1009" s="103"/>
    </row>
    <row r="1010" spans="12:13" s="102" customFormat="1">
      <c r="L1010" s="103"/>
      <c r="M1010" s="103"/>
    </row>
    <row r="1011" spans="12:13" s="102" customFormat="1">
      <c r="L1011" s="103"/>
      <c r="M1011" s="103"/>
    </row>
    <row r="1012" spans="12:13" s="102" customFormat="1">
      <c r="L1012" s="103"/>
      <c r="M1012" s="103"/>
    </row>
    <row r="1013" spans="12:13" s="102" customFormat="1">
      <c r="L1013" s="103"/>
      <c r="M1013" s="103"/>
    </row>
    <row r="1014" spans="12:13" s="102" customFormat="1">
      <c r="L1014" s="103"/>
      <c r="M1014" s="103"/>
    </row>
    <row r="1015" spans="12:13" s="102" customFormat="1">
      <c r="L1015" s="103"/>
      <c r="M1015" s="103"/>
    </row>
    <row r="1016" spans="12:13" s="102" customFormat="1">
      <c r="L1016" s="103"/>
      <c r="M1016" s="103"/>
    </row>
    <row r="1017" spans="12:13" s="102" customFormat="1">
      <c r="L1017" s="103"/>
      <c r="M1017" s="103"/>
    </row>
    <row r="1018" spans="12:13" s="102" customFormat="1">
      <c r="L1018" s="103"/>
      <c r="M1018" s="103"/>
    </row>
    <row r="1019" spans="12:13" s="102" customFormat="1">
      <c r="L1019" s="103"/>
      <c r="M1019" s="103"/>
    </row>
    <row r="1020" spans="12:13" s="102" customFormat="1">
      <c r="L1020" s="103"/>
      <c r="M1020" s="103"/>
    </row>
    <row r="1021" spans="12:13" s="102" customFormat="1">
      <c r="L1021" s="103"/>
      <c r="M1021" s="103"/>
    </row>
    <row r="1022" spans="12:13" s="102" customFormat="1">
      <c r="L1022" s="103"/>
      <c r="M1022" s="103"/>
    </row>
    <row r="1023" spans="12:13" s="102" customFormat="1">
      <c r="L1023" s="103"/>
      <c r="M1023" s="103"/>
    </row>
    <row r="1024" spans="12:13" s="102" customFormat="1">
      <c r="L1024" s="103"/>
      <c r="M1024" s="103"/>
    </row>
    <row r="1025" spans="12:13" s="102" customFormat="1">
      <c r="L1025" s="103"/>
      <c r="M1025" s="103"/>
    </row>
    <row r="1026" spans="12:13" s="102" customFormat="1">
      <c r="L1026" s="103"/>
      <c r="M1026" s="103"/>
    </row>
    <row r="1027" spans="12:13" s="102" customFormat="1">
      <c r="L1027" s="103"/>
      <c r="M1027" s="103"/>
    </row>
    <row r="1028" spans="12:13" s="102" customFormat="1">
      <c r="L1028" s="103"/>
      <c r="M1028" s="103"/>
    </row>
    <row r="1029" spans="12:13" s="102" customFormat="1">
      <c r="L1029" s="103"/>
      <c r="M1029" s="103"/>
    </row>
    <row r="1030" spans="12:13" s="102" customFormat="1">
      <c r="L1030" s="103"/>
      <c r="M1030" s="103"/>
    </row>
    <row r="1031" spans="12:13" s="102" customFormat="1">
      <c r="L1031" s="103"/>
      <c r="M1031" s="103"/>
    </row>
    <row r="1032" spans="12:13" s="102" customFormat="1">
      <c r="L1032" s="103"/>
      <c r="M1032" s="103"/>
    </row>
    <row r="1033" spans="12:13" s="102" customFormat="1">
      <c r="L1033" s="103"/>
      <c r="M1033" s="103"/>
    </row>
    <row r="1034" spans="12:13" s="102" customFormat="1">
      <c r="L1034" s="103"/>
      <c r="M1034" s="103"/>
    </row>
    <row r="1035" spans="12:13" s="102" customFormat="1">
      <c r="L1035" s="103"/>
      <c r="M1035" s="103"/>
    </row>
    <row r="1036" spans="12:13" s="102" customFormat="1">
      <c r="L1036" s="103"/>
      <c r="M1036" s="103"/>
    </row>
    <row r="1037" spans="12:13" s="102" customFormat="1">
      <c r="L1037" s="103"/>
      <c r="M1037" s="103"/>
    </row>
    <row r="1038" spans="12:13" s="102" customFormat="1">
      <c r="L1038" s="103"/>
      <c r="M1038" s="103"/>
    </row>
    <row r="1039" spans="12:13" s="102" customFormat="1">
      <c r="L1039" s="103"/>
      <c r="M1039" s="103"/>
    </row>
    <row r="1040" spans="12:13" s="102" customFormat="1">
      <c r="L1040" s="103"/>
      <c r="M1040" s="103"/>
    </row>
    <row r="1041" spans="12:13" s="102" customFormat="1">
      <c r="L1041" s="103"/>
      <c r="M1041" s="103"/>
    </row>
    <row r="1042" spans="12:13" s="102" customFormat="1">
      <c r="L1042" s="103"/>
      <c r="M1042" s="103"/>
    </row>
    <row r="1043" spans="12:13" s="102" customFormat="1">
      <c r="L1043" s="103"/>
      <c r="M1043" s="103"/>
    </row>
    <row r="1044" spans="12:13" s="102" customFormat="1">
      <c r="L1044" s="103"/>
      <c r="M1044" s="103"/>
    </row>
    <row r="1045" spans="12:13" s="102" customFormat="1">
      <c r="L1045" s="103"/>
      <c r="M1045" s="103"/>
    </row>
    <row r="1046" spans="12:13" s="102" customFormat="1">
      <c r="L1046" s="103"/>
      <c r="M1046" s="103"/>
    </row>
    <row r="1047" spans="12:13" s="102" customFormat="1">
      <c r="L1047" s="103"/>
      <c r="M1047" s="103"/>
    </row>
    <row r="1048" spans="12:13" s="102" customFormat="1">
      <c r="L1048" s="103"/>
      <c r="M1048" s="103"/>
    </row>
    <row r="1049" spans="12:13" s="102" customFormat="1">
      <c r="L1049" s="103"/>
      <c r="M1049" s="103"/>
    </row>
    <row r="1050" spans="12:13" s="102" customFormat="1">
      <c r="L1050" s="103"/>
      <c r="M1050" s="103"/>
    </row>
    <row r="1051" spans="12:13" s="102" customFormat="1">
      <c r="L1051" s="103"/>
      <c r="M1051" s="103"/>
    </row>
    <row r="1052" spans="12:13" s="102" customFormat="1">
      <c r="L1052" s="103"/>
      <c r="M1052" s="103"/>
    </row>
    <row r="1053" spans="12:13" s="102" customFormat="1">
      <c r="L1053" s="103"/>
      <c r="M1053" s="103"/>
    </row>
    <row r="1054" spans="12:13" s="102" customFormat="1">
      <c r="L1054" s="103"/>
      <c r="M1054" s="103"/>
    </row>
    <row r="1055" spans="12:13" s="102" customFormat="1">
      <c r="L1055" s="103"/>
      <c r="M1055" s="103"/>
    </row>
    <row r="1056" spans="12:13" s="102" customFormat="1">
      <c r="L1056" s="103"/>
      <c r="M1056" s="103"/>
    </row>
    <row r="1057" spans="12:13" s="102" customFormat="1">
      <c r="L1057" s="103"/>
      <c r="M1057" s="103"/>
    </row>
    <row r="1058" spans="12:13" s="102" customFormat="1">
      <c r="L1058" s="103"/>
      <c r="M1058" s="103"/>
    </row>
    <row r="1059" spans="12:13" s="102" customFormat="1">
      <c r="L1059" s="103"/>
      <c r="M1059" s="103"/>
    </row>
    <row r="1060" spans="12:13" s="102" customFormat="1">
      <c r="L1060" s="103"/>
      <c r="M1060" s="103"/>
    </row>
    <row r="1061" spans="12:13" s="102" customFormat="1">
      <c r="L1061" s="103"/>
      <c r="M1061" s="103"/>
    </row>
    <row r="1062" spans="12:13" s="102" customFormat="1">
      <c r="L1062" s="103"/>
      <c r="M1062" s="103"/>
    </row>
    <row r="1063" spans="12:13" s="102" customFormat="1">
      <c r="L1063" s="103"/>
      <c r="M1063" s="103"/>
    </row>
    <row r="1064" spans="12:13" s="102" customFormat="1">
      <c r="L1064" s="103"/>
      <c r="M1064" s="103"/>
    </row>
    <row r="1065" spans="12:13" s="102" customFormat="1">
      <c r="L1065" s="103"/>
      <c r="M1065" s="103"/>
    </row>
    <row r="1066" spans="12:13" s="102" customFormat="1">
      <c r="L1066" s="103"/>
      <c r="M1066" s="103"/>
    </row>
    <row r="1067" spans="12:13" s="102" customFormat="1">
      <c r="L1067" s="103"/>
      <c r="M1067" s="103"/>
    </row>
    <row r="1068" spans="12:13" s="102" customFormat="1">
      <c r="L1068" s="103"/>
      <c r="M1068" s="103"/>
    </row>
    <row r="1069" spans="12:13" s="102" customFormat="1">
      <c r="L1069" s="103"/>
      <c r="M1069" s="103"/>
    </row>
    <row r="1070" spans="12:13" s="102" customFormat="1">
      <c r="L1070" s="103"/>
      <c r="M1070" s="103"/>
    </row>
    <row r="1071" spans="12:13" s="102" customFormat="1">
      <c r="L1071" s="103"/>
      <c r="M1071" s="103"/>
    </row>
    <row r="1072" spans="12:13" s="102" customFormat="1">
      <c r="L1072" s="103"/>
      <c r="M1072" s="103"/>
    </row>
    <row r="1073" spans="12:13" s="102" customFormat="1">
      <c r="L1073" s="103"/>
      <c r="M1073" s="103"/>
    </row>
    <row r="1074" spans="12:13" s="102" customFormat="1">
      <c r="L1074" s="103"/>
      <c r="M1074" s="103"/>
    </row>
    <row r="1075" spans="12:13" s="102" customFormat="1">
      <c r="L1075" s="103"/>
      <c r="M1075" s="103"/>
    </row>
    <row r="1076" spans="12:13" s="102" customFormat="1">
      <c r="L1076" s="103"/>
      <c r="M1076" s="103"/>
    </row>
    <row r="1077" spans="12:13" s="102" customFormat="1">
      <c r="L1077" s="103"/>
      <c r="M1077" s="103"/>
    </row>
    <row r="1078" spans="12:13" s="102" customFormat="1">
      <c r="L1078" s="103"/>
      <c r="M1078" s="103"/>
    </row>
    <row r="1079" spans="12:13" s="102" customFormat="1">
      <c r="L1079" s="103"/>
      <c r="M1079" s="103"/>
    </row>
    <row r="1080" spans="12:13" s="102" customFormat="1">
      <c r="L1080" s="103"/>
      <c r="M1080" s="103"/>
    </row>
    <row r="1081" spans="12:13" s="102" customFormat="1">
      <c r="L1081" s="103"/>
      <c r="M1081" s="103"/>
    </row>
    <row r="1082" spans="12:13" s="102" customFormat="1">
      <c r="L1082" s="103"/>
      <c r="M1082" s="103"/>
    </row>
    <row r="1083" spans="12:13" s="102" customFormat="1">
      <c r="L1083" s="103"/>
      <c r="M1083" s="103"/>
    </row>
    <row r="1084" spans="12:13" s="102" customFormat="1">
      <c r="L1084" s="103"/>
      <c r="M1084" s="103"/>
    </row>
    <row r="1085" spans="12:13" s="102" customFormat="1">
      <c r="L1085" s="103"/>
      <c r="M1085" s="103"/>
    </row>
    <row r="1086" spans="12:13" s="102" customFormat="1">
      <c r="L1086" s="103"/>
      <c r="M1086" s="103"/>
    </row>
    <row r="1087" spans="12:13" s="102" customFormat="1">
      <c r="L1087" s="103"/>
      <c r="M1087" s="103"/>
    </row>
    <row r="1088" spans="12:13" s="102" customFormat="1">
      <c r="L1088" s="103"/>
      <c r="M1088" s="103"/>
    </row>
    <row r="1089" spans="12:13" s="102" customFormat="1">
      <c r="L1089" s="103"/>
      <c r="M1089" s="103"/>
    </row>
    <row r="1090" spans="12:13" s="102" customFormat="1">
      <c r="L1090" s="103"/>
      <c r="M1090" s="103"/>
    </row>
    <row r="1091" spans="12:13" s="102" customFormat="1">
      <c r="L1091" s="103"/>
      <c r="M1091" s="103"/>
    </row>
    <row r="1092" spans="12:13" s="102" customFormat="1">
      <c r="L1092" s="103"/>
      <c r="M1092" s="103"/>
    </row>
    <row r="1093" spans="12:13" s="102" customFormat="1">
      <c r="L1093" s="103"/>
      <c r="M1093" s="103"/>
    </row>
    <row r="1094" spans="12:13" s="102" customFormat="1">
      <c r="L1094" s="103"/>
      <c r="M1094" s="103"/>
    </row>
    <row r="1095" spans="12:13" s="102" customFormat="1">
      <c r="L1095" s="103"/>
      <c r="M1095" s="103"/>
    </row>
    <row r="1096" spans="12:13" s="102" customFormat="1">
      <c r="L1096" s="103"/>
      <c r="M1096" s="103"/>
    </row>
    <row r="1097" spans="12:13" s="102" customFormat="1">
      <c r="L1097" s="103"/>
      <c r="M1097" s="103"/>
    </row>
    <row r="1098" spans="12:13" s="102" customFormat="1">
      <c r="L1098" s="103"/>
      <c r="M1098" s="103"/>
    </row>
    <row r="1099" spans="12:13" s="102" customFormat="1">
      <c r="L1099" s="103"/>
      <c r="M1099" s="103"/>
    </row>
    <row r="1100" spans="12:13" s="102" customFormat="1">
      <c r="L1100" s="103"/>
      <c r="M1100" s="103"/>
    </row>
    <row r="1101" spans="12:13" s="102" customFormat="1">
      <c r="L1101" s="103"/>
      <c r="M1101" s="103"/>
    </row>
    <row r="1102" spans="12:13" s="102" customFormat="1">
      <c r="L1102" s="103"/>
      <c r="M1102" s="103"/>
    </row>
    <row r="1103" spans="12:13" s="102" customFormat="1">
      <c r="L1103" s="103"/>
      <c r="M1103" s="103"/>
    </row>
    <row r="1104" spans="12:13" s="102" customFormat="1">
      <c r="L1104" s="103"/>
      <c r="M1104" s="103"/>
    </row>
    <row r="1105" spans="12:13" s="102" customFormat="1">
      <c r="L1105" s="103"/>
      <c r="M1105" s="103"/>
    </row>
    <row r="1106" spans="12:13" s="102" customFormat="1">
      <c r="L1106" s="103"/>
      <c r="M1106" s="103"/>
    </row>
    <row r="1107" spans="12:13" s="102" customFormat="1">
      <c r="L1107" s="103"/>
      <c r="M1107" s="103"/>
    </row>
    <row r="1108" spans="12:13" s="102" customFormat="1">
      <c r="L1108" s="103"/>
      <c r="M1108" s="103"/>
    </row>
    <row r="1109" spans="12:13" s="102" customFormat="1">
      <c r="L1109" s="103"/>
      <c r="M1109" s="103"/>
    </row>
    <row r="1110" spans="12:13" s="102" customFormat="1">
      <c r="L1110" s="103"/>
      <c r="M1110" s="103"/>
    </row>
    <row r="1111" spans="12:13" s="102" customFormat="1">
      <c r="L1111" s="103"/>
      <c r="M1111" s="103"/>
    </row>
    <row r="1112" spans="12:13" s="102" customFormat="1">
      <c r="L1112" s="103"/>
      <c r="M1112" s="103"/>
    </row>
    <row r="1113" spans="12:13" s="102" customFormat="1">
      <c r="L1113" s="103"/>
      <c r="M1113" s="103"/>
    </row>
    <row r="1114" spans="12:13" s="102" customFormat="1">
      <c r="L1114" s="103"/>
      <c r="M1114" s="103"/>
    </row>
    <row r="1115" spans="12:13" s="102" customFormat="1">
      <c r="L1115" s="103"/>
      <c r="M1115" s="103"/>
    </row>
    <row r="1116" spans="12:13" s="102" customFormat="1">
      <c r="L1116" s="103"/>
      <c r="M1116" s="103"/>
    </row>
    <row r="1117" spans="12:13" s="102" customFormat="1">
      <c r="L1117" s="103"/>
      <c r="M1117" s="103"/>
    </row>
    <row r="1118" spans="12:13" s="102" customFormat="1">
      <c r="L1118" s="103"/>
      <c r="M1118" s="103"/>
    </row>
    <row r="1119" spans="12:13" s="102" customFormat="1">
      <c r="L1119" s="103"/>
      <c r="M1119" s="103"/>
    </row>
    <row r="1120" spans="12:13" s="102" customFormat="1">
      <c r="L1120" s="103"/>
      <c r="M1120" s="103"/>
    </row>
    <row r="1121" spans="12:13" s="102" customFormat="1">
      <c r="L1121" s="103"/>
      <c r="M1121" s="103"/>
    </row>
    <row r="1122" spans="12:13" s="102" customFormat="1">
      <c r="L1122" s="103"/>
      <c r="M1122" s="103"/>
    </row>
    <row r="1123" spans="12:13" s="102" customFormat="1">
      <c r="L1123" s="103"/>
      <c r="M1123" s="103"/>
    </row>
    <row r="1124" spans="12:13" s="102" customFormat="1">
      <c r="L1124" s="103"/>
      <c r="M1124" s="103"/>
    </row>
    <row r="1125" spans="12:13" s="102" customFormat="1">
      <c r="L1125" s="103"/>
      <c r="M1125" s="103"/>
    </row>
    <row r="1126" spans="12:13" s="102" customFormat="1">
      <c r="L1126" s="103"/>
      <c r="M1126" s="103"/>
    </row>
    <row r="1127" spans="12:13" s="102" customFormat="1">
      <c r="L1127" s="103"/>
      <c r="M1127" s="103"/>
    </row>
    <row r="1128" spans="12:13" s="102" customFormat="1">
      <c r="L1128" s="103"/>
      <c r="M1128" s="103"/>
    </row>
    <row r="1129" spans="12:13" s="102" customFormat="1">
      <c r="L1129" s="103"/>
      <c r="M1129" s="103"/>
    </row>
    <row r="1130" spans="12:13" s="102" customFormat="1">
      <c r="L1130" s="103"/>
      <c r="M1130" s="103"/>
    </row>
    <row r="1131" spans="12:13" s="102" customFormat="1">
      <c r="L1131" s="103"/>
      <c r="M1131" s="103"/>
    </row>
    <row r="1132" spans="12:13" s="102" customFormat="1">
      <c r="L1132" s="103"/>
      <c r="M1132" s="103"/>
    </row>
    <row r="1133" spans="12:13" s="102" customFormat="1">
      <c r="L1133" s="103"/>
      <c r="M1133" s="103"/>
    </row>
    <row r="1134" spans="12:13" s="102" customFormat="1">
      <c r="L1134" s="103"/>
      <c r="M1134" s="103"/>
    </row>
    <row r="1135" spans="12:13" s="102" customFormat="1">
      <c r="L1135" s="103"/>
      <c r="M1135" s="103"/>
    </row>
    <row r="1136" spans="12:13" s="102" customFormat="1">
      <c r="L1136" s="103"/>
      <c r="M1136" s="103"/>
    </row>
    <row r="1137" spans="12:13" s="102" customFormat="1">
      <c r="L1137" s="103"/>
      <c r="M1137" s="103"/>
    </row>
    <row r="1138" spans="12:13" s="102" customFormat="1">
      <c r="L1138" s="103"/>
      <c r="M1138" s="103"/>
    </row>
    <row r="1139" spans="12:13" s="102" customFormat="1">
      <c r="L1139" s="103"/>
      <c r="M1139" s="103"/>
    </row>
    <row r="1140" spans="12:13" s="102" customFormat="1">
      <c r="L1140" s="103"/>
      <c r="M1140" s="103"/>
    </row>
    <row r="1141" spans="12:13" s="102" customFormat="1">
      <c r="L1141" s="103"/>
      <c r="M1141" s="103"/>
    </row>
    <row r="1142" spans="12:13" s="102" customFormat="1">
      <c r="L1142" s="103"/>
      <c r="M1142" s="103"/>
    </row>
    <row r="1143" spans="12:13" s="102" customFormat="1">
      <c r="L1143" s="103"/>
      <c r="M1143" s="103"/>
    </row>
    <row r="1144" spans="12:13" s="102" customFormat="1">
      <c r="L1144" s="103"/>
      <c r="M1144" s="103"/>
    </row>
    <row r="1145" spans="12:13" s="102" customFormat="1">
      <c r="L1145" s="103"/>
      <c r="M1145" s="103"/>
    </row>
    <row r="1146" spans="12:13" s="102" customFormat="1">
      <c r="L1146" s="103"/>
      <c r="M1146" s="103"/>
    </row>
    <row r="1147" spans="12:13" s="102" customFormat="1">
      <c r="L1147" s="103"/>
      <c r="M1147" s="103"/>
    </row>
    <row r="1148" spans="12:13" s="102" customFormat="1">
      <c r="L1148" s="103"/>
      <c r="M1148" s="103"/>
    </row>
    <row r="1149" spans="12:13" s="102" customFormat="1">
      <c r="L1149" s="103"/>
      <c r="M1149" s="103"/>
    </row>
    <row r="1150" spans="12:13" s="102" customFormat="1">
      <c r="L1150" s="103"/>
      <c r="M1150" s="103"/>
    </row>
    <row r="1151" spans="12:13" s="102" customFormat="1">
      <c r="L1151" s="103"/>
      <c r="M1151" s="103"/>
    </row>
    <row r="1152" spans="12:13" s="102" customFormat="1">
      <c r="L1152" s="103"/>
      <c r="M1152" s="103"/>
    </row>
    <row r="1153" spans="12:13" s="102" customFormat="1">
      <c r="L1153" s="103"/>
      <c r="M1153" s="103"/>
    </row>
    <row r="1154" spans="12:13" s="102" customFormat="1">
      <c r="L1154" s="103"/>
      <c r="M1154" s="103"/>
    </row>
    <row r="1155" spans="12:13" s="102" customFormat="1">
      <c r="L1155" s="103"/>
      <c r="M1155" s="103"/>
    </row>
    <row r="1156" spans="12:13" s="102" customFormat="1">
      <c r="L1156" s="103"/>
      <c r="M1156" s="103"/>
    </row>
    <row r="1157" spans="12:13" s="102" customFormat="1">
      <c r="L1157" s="103"/>
      <c r="M1157" s="103"/>
    </row>
    <row r="1158" spans="12:13" s="102" customFormat="1">
      <c r="L1158" s="103"/>
      <c r="M1158" s="103"/>
    </row>
    <row r="1159" spans="12:13" s="102" customFormat="1">
      <c r="L1159" s="103"/>
      <c r="M1159" s="103"/>
    </row>
    <row r="1160" spans="12:13" s="102" customFormat="1">
      <c r="L1160" s="103"/>
      <c r="M1160" s="103"/>
    </row>
    <row r="1161" spans="12:13" s="102" customFormat="1">
      <c r="L1161" s="103"/>
      <c r="M1161" s="103"/>
    </row>
    <row r="1162" spans="12:13" s="102" customFormat="1">
      <c r="L1162" s="103"/>
      <c r="M1162" s="103"/>
    </row>
    <row r="1163" spans="12:13" s="102" customFormat="1">
      <c r="L1163" s="103"/>
      <c r="M1163" s="103"/>
    </row>
    <row r="1164" spans="12:13" s="102" customFormat="1">
      <c r="L1164" s="103"/>
      <c r="M1164" s="103"/>
    </row>
    <row r="1165" spans="12:13" s="102" customFormat="1">
      <c r="L1165" s="103"/>
      <c r="M1165" s="103"/>
    </row>
    <row r="1166" spans="12:13" s="102" customFormat="1">
      <c r="L1166" s="103"/>
      <c r="M1166" s="103"/>
    </row>
    <row r="1167" spans="12:13" s="102" customFormat="1">
      <c r="L1167" s="103"/>
      <c r="M1167" s="103"/>
    </row>
    <row r="1168" spans="12:13" s="102" customFormat="1">
      <c r="L1168" s="103"/>
      <c r="M1168" s="103"/>
    </row>
    <row r="1169" spans="12:13" s="102" customFormat="1">
      <c r="L1169" s="103"/>
      <c r="M1169" s="103"/>
    </row>
    <row r="1170" spans="12:13" s="102" customFormat="1">
      <c r="L1170" s="103"/>
      <c r="M1170" s="103"/>
    </row>
    <row r="1171" spans="12:13" s="102" customFormat="1">
      <c r="L1171" s="103"/>
      <c r="M1171" s="103"/>
    </row>
    <row r="1172" spans="12:13" s="102" customFormat="1">
      <c r="L1172" s="103"/>
      <c r="M1172" s="103"/>
    </row>
    <row r="1173" spans="12:13" s="102" customFormat="1">
      <c r="L1173" s="103"/>
      <c r="M1173" s="103"/>
    </row>
    <row r="1174" spans="12:13" s="102" customFormat="1">
      <c r="L1174" s="103"/>
      <c r="M1174" s="103"/>
    </row>
    <row r="1175" spans="12:13" s="102" customFormat="1">
      <c r="L1175" s="103"/>
      <c r="M1175" s="103"/>
    </row>
    <row r="1176" spans="12:13" s="102" customFormat="1">
      <c r="L1176" s="103"/>
      <c r="M1176" s="103"/>
    </row>
    <row r="1177" spans="12:13" s="102" customFormat="1">
      <c r="L1177" s="103"/>
      <c r="M1177" s="103"/>
    </row>
    <row r="1178" spans="12:13" s="102" customFormat="1">
      <c r="L1178" s="103"/>
      <c r="M1178" s="103"/>
    </row>
    <row r="1179" spans="12:13" s="102" customFormat="1">
      <c r="L1179" s="103"/>
      <c r="M1179" s="103"/>
    </row>
    <row r="1180" spans="12:13" s="102" customFormat="1">
      <c r="L1180" s="103"/>
      <c r="M1180" s="103"/>
    </row>
    <row r="1181" spans="12:13" s="102" customFormat="1">
      <c r="L1181" s="103"/>
      <c r="M1181" s="103"/>
    </row>
    <row r="1182" spans="12:13" s="102" customFormat="1">
      <c r="L1182" s="103"/>
      <c r="M1182" s="103"/>
    </row>
    <row r="1183" spans="12:13" s="102" customFormat="1">
      <c r="L1183" s="103"/>
      <c r="M1183" s="103"/>
    </row>
    <row r="1184" spans="12:13" s="102" customFormat="1">
      <c r="L1184" s="103"/>
      <c r="M1184" s="103"/>
    </row>
    <row r="1185" spans="12:13" s="102" customFormat="1">
      <c r="L1185" s="103"/>
      <c r="M1185" s="103"/>
    </row>
    <row r="1186" spans="12:13" s="102" customFormat="1">
      <c r="L1186" s="103"/>
      <c r="M1186" s="103"/>
    </row>
    <row r="1187" spans="12:13" s="102" customFormat="1">
      <c r="L1187" s="103"/>
      <c r="M1187" s="103"/>
    </row>
    <row r="1188" spans="12:13" s="102" customFormat="1">
      <c r="L1188" s="103"/>
      <c r="M1188" s="103"/>
    </row>
    <row r="1189" spans="12:13" s="102" customFormat="1">
      <c r="L1189" s="103"/>
      <c r="M1189" s="103"/>
    </row>
    <row r="1190" spans="12:13" s="102" customFormat="1">
      <c r="L1190" s="103"/>
      <c r="M1190" s="103"/>
    </row>
    <row r="1191" spans="12:13" s="102" customFormat="1">
      <c r="L1191" s="103"/>
      <c r="M1191" s="103"/>
    </row>
    <row r="1192" spans="12:13" s="102" customFormat="1">
      <c r="L1192" s="103"/>
      <c r="M1192" s="103"/>
    </row>
    <row r="1193" spans="12:13" s="102" customFormat="1">
      <c r="L1193" s="103"/>
      <c r="M1193" s="103"/>
    </row>
    <row r="1194" spans="12:13" s="102" customFormat="1">
      <c r="L1194" s="103"/>
      <c r="M1194" s="103"/>
    </row>
    <row r="1195" spans="12:13" s="102" customFormat="1">
      <c r="L1195" s="103"/>
      <c r="M1195" s="103"/>
    </row>
    <row r="1196" spans="12:13" s="102" customFormat="1">
      <c r="L1196" s="103"/>
      <c r="M1196" s="103"/>
    </row>
    <row r="1197" spans="12:13" s="102" customFormat="1">
      <c r="L1197" s="103"/>
      <c r="M1197" s="103"/>
    </row>
    <row r="1198" spans="12:13" s="102" customFormat="1">
      <c r="L1198" s="103"/>
      <c r="M1198" s="103"/>
    </row>
    <row r="1199" spans="12:13" s="102" customFormat="1">
      <c r="L1199" s="103"/>
      <c r="M1199" s="103"/>
    </row>
    <row r="1200" spans="12:13" s="102" customFormat="1">
      <c r="L1200" s="103"/>
      <c r="M1200" s="103"/>
    </row>
    <row r="1201" spans="12:13" s="102" customFormat="1">
      <c r="L1201" s="103"/>
      <c r="M1201" s="103"/>
    </row>
    <row r="1202" spans="12:13" s="102" customFormat="1">
      <c r="L1202" s="103"/>
      <c r="M1202" s="103"/>
    </row>
    <row r="1203" spans="12:13" s="102" customFormat="1">
      <c r="L1203" s="103"/>
      <c r="M1203" s="103"/>
    </row>
    <row r="1204" spans="12:13" s="102" customFormat="1">
      <c r="L1204" s="103"/>
      <c r="M1204" s="103"/>
    </row>
    <row r="1205" spans="12:13" s="102" customFormat="1">
      <c r="L1205" s="103"/>
      <c r="M1205" s="103"/>
    </row>
    <row r="1206" spans="12:13" s="102" customFormat="1">
      <c r="L1206" s="103"/>
      <c r="M1206" s="103"/>
    </row>
    <row r="1207" spans="12:13" s="102" customFormat="1">
      <c r="L1207" s="103"/>
      <c r="M1207" s="103"/>
    </row>
    <row r="1208" spans="12:13" s="102" customFormat="1">
      <c r="L1208" s="103"/>
      <c r="M1208" s="103"/>
    </row>
    <row r="1209" spans="12:13" s="102" customFormat="1">
      <c r="L1209" s="103"/>
      <c r="M1209" s="103"/>
    </row>
    <row r="1210" spans="12:13" s="102" customFormat="1">
      <c r="L1210" s="103"/>
      <c r="M1210" s="103"/>
    </row>
    <row r="1211" spans="12:13" s="102" customFormat="1">
      <c r="L1211" s="103"/>
      <c r="M1211" s="103"/>
    </row>
    <row r="1212" spans="12:13" s="102" customFormat="1">
      <c r="L1212" s="103"/>
      <c r="M1212" s="103"/>
    </row>
    <row r="1213" spans="12:13" s="102" customFormat="1">
      <c r="L1213" s="103"/>
      <c r="M1213" s="103"/>
    </row>
    <row r="1214" spans="12:13" s="102" customFormat="1">
      <c r="L1214" s="103"/>
      <c r="M1214" s="103"/>
    </row>
    <row r="1215" spans="12:13" s="102" customFormat="1">
      <c r="L1215" s="103"/>
      <c r="M1215" s="103"/>
    </row>
    <row r="1216" spans="12:13" s="102" customFormat="1">
      <c r="L1216" s="103"/>
      <c r="M1216" s="103"/>
    </row>
    <row r="1217" spans="12:13" s="102" customFormat="1">
      <c r="L1217" s="103"/>
      <c r="M1217" s="103"/>
    </row>
    <row r="1218" spans="12:13" s="102" customFormat="1">
      <c r="L1218" s="103"/>
      <c r="M1218" s="103"/>
    </row>
    <row r="1219" spans="12:13" s="102" customFormat="1">
      <c r="L1219" s="103"/>
      <c r="M1219" s="103"/>
    </row>
    <row r="1220" spans="12:13" s="102" customFormat="1">
      <c r="L1220" s="103"/>
      <c r="M1220" s="103"/>
    </row>
    <row r="1221" spans="12:13" s="102" customFormat="1">
      <c r="L1221" s="103"/>
      <c r="M1221" s="103"/>
    </row>
    <row r="1222" spans="12:13" s="102" customFormat="1">
      <c r="L1222" s="103"/>
      <c r="M1222" s="103"/>
    </row>
    <row r="1223" spans="12:13" s="102" customFormat="1">
      <c r="L1223" s="103"/>
      <c r="M1223" s="103"/>
    </row>
    <row r="1224" spans="12:13" s="102" customFormat="1">
      <c r="L1224" s="103"/>
      <c r="M1224" s="103"/>
    </row>
    <row r="1225" spans="12:13" s="102" customFormat="1">
      <c r="L1225" s="103"/>
      <c r="M1225" s="103"/>
    </row>
    <row r="1226" spans="12:13" s="102" customFormat="1">
      <c r="L1226" s="103"/>
      <c r="M1226" s="103"/>
    </row>
    <row r="1227" spans="12:13" s="102" customFormat="1">
      <c r="L1227" s="103"/>
      <c r="M1227" s="103"/>
    </row>
    <row r="1228" spans="12:13" s="102" customFormat="1">
      <c r="L1228" s="103"/>
      <c r="M1228" s="103"/>
    </row>
    <row r="1229" spans="12:13" s="102" customFormat="1">
      <c r="L1229" s="103"/>
      <c r="M1229" s="103"/>
    </row>
    <row r="1230" spans="12:13" s="102" customFormat="1">
      <c r="L1230" s="103"/>
      <c r="M1230" s="103"/>
    </row>
    <row r="1231" spans="12:13" s="102" customFormat="1">
      <c r="L1231" s="103"/>
      <c r="M1231" s="103"/>
    </row>
    <row r="1232" spans="12:13" s="102" customFormat="1">
      <c r="L1232" s="103"/>
      <c r="M1232" s="103"/>
    </row>
    <row r="1233" spans="12:13" s="102" customFormat="1">
      <c r="L1233" s="103"/>
      <c r="M1233" s="103"/>
    </row>
    <row r="1234" spans="12:13" s="102" customFormat="1">
      <c r="L1234" s="103"/>
      <c r="M1234" s="103"/>
    </row>
    <row r="1235" spans="12:13" s="102" customFormat="1">
      <c r="L1235" s="103"/>
      <c r="M1235" s="103"/>
    </row>
    <row r="1236" spans="12:13" s="102" customFormat="1">
      <c r="L1236" s="103"/>
      <c r="M1236" s="103"/>
    </row>
    <row r="1237" spans="12:13" s="102" customFormat="1">
      <c r="L1237" s="103"/>
      <c r="M1237" s="103"/>
    </row>
    <row r="1238" spans="12:13" s="102" customFormat="1">
      <c r="L1238" s="103"/>
      <c r="M1238" s="103"/>
    </row>
    <row r="1239" spans="12:13" s="102" customFormat="1">
      <c r="L1239" s="103"/>
      <c r="M1239" s="103"/>
    </row>
    <row r="1240" spans="12:13" s="102" customFormat="1">
      <c r="L1240" s="103"/>
      <c r="M1240" s="103"/>
    </row>
    <row r="1241" spans="12:13" s="102" customFormat="1">
      <c r="L1241" s="103"/>
      <c r="M1241" s="103"/>
    </row>
    <row r="1242" spans="12:13" s="102" customFormat="1">
      <c r="L1242" s="103"/>
      <c r="M1242" s="103"/>
    </row>
    <row r="1243" spans="12:13" s="102" customFormat="1">
      <c r="L1243" s="103"/>
      <c r="M1243" s="103"/>
    </row>
    <row r="1244" spans="12:13" s="102" customFormat="1">
      <c r="L1244" s="103"/>
      <c r="M1244" s="103"/>
    </row>
    <row r="1245" spans="12:13" s="102" customFormat="1">
      <c r="L1245" s="103"/>
      <c r="M1245" s="103"/>
    </row>
    <row r="1246" spans="12:13" s="102" customFormat="1">
      <c r="L1246" s="103"/>
      <c r="M1246" s="103"/>
    </row>
    <row r="1247" spans="12:13" s="102" customFormat="1">
      <c r="L1247" s="103"/>
      <c r="M1247" s="103"/>
    </row>
    <row r="1248" spans="12:13" s="102" customFormat="1">
      <c r="L1248" s="103"/>
      <c r="M1248" s="103"/>
    </row>
    <row r="1249" spans="12:13" s="102" customFormat="1">
      <c r="L1249" s="103"/>
      <c r="M1249" s="103"/>
    </row>
    <row r="1250" spans="12:13" s="102" customFormat="1">
      <c r="L1250" s="103"/>
      <c r="M1250" s="103"/>
    </row>
    <row r="1251" spans="12:13" s="102" customFormat="1">
      <c r="L1251" s="103"/>
      <c r="M1251" s="103"/>
    </row>
    <row r="1252" spans="12:13" s="102" customFormat="1">
      <c r="L1252" s="103"/>
      <c r="M1252" s="103"/>
    </row>
    <row r="1253" spans="12:13" s="102" customFormat="1">
      <c r="L1253" s="103"/>
      <c r="M1253" s="103"/>
    </row>
    <row r="1254" spans="12:13" s="102" customFormat="1">
      <c r="L1254" s="103"/>
      <c r="M1254" s="103"/>
    </row>
    <row r="1255" spans="12:13" s="102" customFormat="1">
      <c r="L1255" s="103"/>
      <c r="M1255" s="103"/>
    </row>
    <row r="1256" spans="12:13" s="102" customFormat="1">
      <c r="L1256" s="103"/>
      <c r="M1256" s="103"/>
    </row>
    <row r="1257" spans="12:13" s="102" customFormat="1">
      <c r="L1257" s="103"/>
      <c r="M1257" s="103"/>
    </row>
    <row r="1258" spans="12:13" s="102" customFormat="1">
      <c r="L1258" s="103"/>
      <c r="M1258" s="103"/>
    </row>
    <row r="1259" spans="12:13" s="102" customFormat="1">
      <c r="L1259" s="103"/>
      <c r="M1259" s="103"/>
    </row>
    <row r="1260" spans="12:13" s="102" customFormat="1">
      <c r="L1260" s="103"/>
      <c r="M1260" s="103"/>
    </row>
    <row r="1261" spans="12:13" s="102" customFormat="1">
      <c r="L1261" s="103"/>
      <c r="M1261" s="103"/>
    </row>
    <row r="1262" spans="12:13" s="102" customFormat="1">
      <c r="L1262" s="103"/>
      <c r="M1262" s="103"/>
    </row>
    <row r="1263" spans="12:13" s="102" customFormat="1">
      <c r="L1263" s="103"/>
      <c r="M1263" s="103"/>
    </row>
    <row r="1264" spans="12:13" s="102" customFormat="1">
      <c r="L1264" s="103"/>
      <c r="M1264" s="103"/>
    </row>
    <row r="1265" spans="12:13" s="102" customFormat="1">
      <c r="L1265" s="103"/>
      <c r="M1265" s="103"/>
    </row>
    <row r="1266" spans="12:13" s="102" customFormat="1">
      <c r="L1266" s="103"/>
      <c r="M1266" s="103"/>
    </row>
    <row r="1267" spans="12:13" s="102" customFormat="1">
      <c r="L1267" s="103"/>
      <c r="M1267" s="103"/>
    </row>
    <row r="1268" spans="12:13" s="102" customFormat="1">
      <c r="L1268" s="103"/>
      <c r="M1268" s="103"/>
    </row>
    <row r="1269" spans="12:13" s="102" customFormat="1">
      <c r="L1269" s="103"/>
      <c r="M1269" s="103"/>
    </row>
    <row r="1270" spans="12:13" s="102" customFormat="1">
      <c r="L1270" s="103"/>
      <c r="M1270" s="103"/>
    </row>
    <row r="1271" spans="12:13" s="102" customFormat="1">
      <c r="L1271" s="103"/>
      <c r="M1271" s="103"/>
    </row>
    <row r="1272" spans="12:13" s="102" customFormat="1">
      <c r="L1272" s="103"/>
      <c r="M1272" s="103"/>
    </row>
    <row r="1273" spans="12:13" s="102" customFormat="1">
      <c r="L1273" s="103"/>
      <c r="M1273" s="103"/>
    </row>
    <row r="1274" spans="12:13" s="102" customFormat="1">
      <c r="L1274" s="103"/>
      <c r="M1274" s="103"/>
    </row>
    <row r="1275" spans="12:13" s="102" customFormat="1">
      <c r="L1275" s="103"/>
      <c r="M1275" s="103"/>
    </row>
    <row r="1276" spans="12:13" s="102" customFormat="1">
      <c r="L1276" s="103"/>
      <c r="M1276" s="103"/>
    </row>
    <row r="1277" spans="12:13" s="102" customFormat="1">
      <c r="L1277" s="103"/>
      <c r="M1277" s="103"/>
    </row>
    <row r="1278" spans="12:13" s="102" customFormat="1">
      <c r="L1278" s="103"/>
      <c r="M1278" s="103"/>
    </row>
    <row r="1279" spans="12:13" s="102" customFormat="1">
      <c r="L1279" s="103"/>
      <c r="M1279" s="103"/>
    </row>
    <row r="1280" spans="12:13" s="102" customFormat="1">
      <c r="L1280" s="103"/>
      <c r="M1280" s="103"/>
    </row>
    <row r="1281" spans="12:13" s="102" customFormat="1">
      <c r="L1281" s="103"/>
      <c r="M1281" s="103"/>
    </row>
    <row r="1282" spans="12:13" s="102" customFormat="1">
      <c r="L1282" s="103"/>
      <c r="M1282" s="103"/>
    </row>
    <row r="1283" spans="12:13" s="102" customFormat="1">
      <c r="L1283" s="103"/>
      <c r="M1283" s="103"/>
    </row>
    <row r="1284" spans="12:13" s="102" customFormat="1">
      <c r="L1284" s="103"/>
      <c r="M1284" s="103"/>
    </row>
    <row r="1285" spans="12:13" s="102" customFormat="1">
      <c r="L1285" s="103"/>
      <c r="M1285" s="103"/>
    </row>
    <row r="1286" spans="12:13" s="102" customFormat="1">
      <c r="L1286" s="103"/>
      <c r="M1286" s="103"/>
    </row>
    <row r="1287" spans="12:13" s="102" customFormat="1">
      <c r="L1287" s="103"/>
      <c r="M1287" s="103"/>
    </row>
    <row r="1288" spans="12:13" s="102" customFormat="1">
      <c r="L1288" s="103"/>
      <c r="M1288" s="103"/>
    </row>
    <row r="1289" spans="12:13" s="102" customFormat="1">
      <c r="L1289" s="103"/>
      <c r="M1289" s="103"/>
    </row>
    <row r="1290" spans="12:13" s="102" customFormat="1">
      <c r="L1290" s="103"/>
      <c r="M1290" s="103"/>
    </row>
    <row r="1291" spans="12:13" s="102" customFormat="1">
      <c r="L1291" s="103"/>
      <c r="M1291" s="103"/>
    </row>
    <row r="1292" spans="12:13" s="102" customFormat="1">
      <c r="L1292" s="103"/>
      <c r="M1292" s="103"/>
    </row>
    <row r="1293" spans="12:13" s="102" customFormat="1">
      <c r="L1293" s="103"/>
      <c r="M1293" s="103"/>
    </row>
    <row r="1294" spans="12:13" s="102" customFormat="1">
      <c r="L1294" s="103"/>
      <c r="M1294" s="103"/>
    </row>
    <row r="1295" spans="12:13" s="102" customFormat="1">
      <c r="L1295" s="103"/>
      <c r="M1295" s="103"/>
    </row>
    <row r="1296" spans="12:13" s="102" customFormat="1">
      <c r="L1296" s="103"/>
      <c r="M1296" s="103"/>
    </row>
    <row r="1297" spans="12:13" s="102" customFormat="1">
      <c r="L1297" s="103"/>
      <c r="M1297" s="103"/>
    </row>
    <row r="1298" spans="12:13" s="102" customFormat="1">
      <c r="L1298" s="103"/>
      <c r="M1298" s="103"/>
    </row>
    <row r="1299" spans="12:13" s="102" customFormat="1">
      <c r="L1299" s="103"/>
      <c r="M1299" s="103"/>
    </row>
    <row r="1300" spans="12:13" s="102" customFormat="1">
      <c r="L1300" s="103"/>
      <c r="M1300" s="103"/>
    </row>
    <row r="1301" spans="12:13" s="102" customFormat="1">
      <c r="L1301" s="103"/>
      <c r="M1301" s="103"/>
    </row>
    <row r="1302" spans="12:13" s="102" customFormat="1">
      <c r="L1302" s="103"/>
      <c r="M1302" s="103"/>
    </row>
    <row r="1303" spans="12:13" s="102" customFormat="1">
      <c r="L1303" s="103"/>
      <c r="M1303" s="103"/>
    </row>
    <row r="1304" spans="12:13" s="102" customFormat="1">
      <c r="L1304" s="103"/>
      <c r="M1304" s="103"/>
    </row>
    <row r="1305" spans="12:13" s="102" customFormat="1">
      <c r="L1305" s="103"/>
      <c r="M1305" s="103"/>
    </row>
    <row r="1306" spans="12:13" s="102" customFormat="1">
      <c r="L1306" s="103"/>
      <c r="M1306" s="103"/>
    </row>
    <row r="1307" spans="12:13" s="102" customFormat="1">
      <c r="L1307" s="103"/>
      <c r="M1307" s="103"/>
    </row>
    <row r="1308" spans="12:13" s="102" customFormat="1">
      <c r="L1308" s="103"/>
      <c r="M1308" s="103"/>
    </row>
    <row r="1309" spans="12:13" s="102" customFormat="1">
      <c r="L1309" s="103"/>
      <c r="M1309" s="103"/>
    </row>
    <row r="1310" spans="12:13" s="102" customFormat="1">
      <c r="L1310" s="103"/>
      <c r="M1310" s="103"/>
    </row>
    <row r="1311" spans="12:13" s="102" customFormat="1">
      <c r="L1311" s="103"/>
      <c r="M1311" s="103"/>
    </row>
    <row r="1312" spans="12:13" s="102" customFormat="1">
      <c r="L1312" s="103"/>
      <c r="M1312" s="103"/>
    </row>
    <row r="1313" spans="12:13" s="102" customFormat="1">
      <c r="L1313" s="103"/>
      <c r="M1313" s="103"/>
    </row>
    <row r="1314" spans="12:13" s="102" customFormat="1">
      <c r="L1314" s="103"/>
      <c r="M1314" s="103"/>
    </row>
    <row r="1315" spans="12:13" s="102" customFormat="1">
      <c r="L1315" s="103"/>
      <c r="M1315" s="103"/>
    </row>
    <row r="1316" spans="12:13" s="102" customFormat="1">
      <c r="L1316" s="103"/>
      <c r="M1316" s="103"/>
    </row>
    <row r="1317" spans="12:13" s="102" customFormat="1">
      <c r="L1317" s="103"/>
      <c r="M1317" s="103"/>
    </row>
    <row r="1318" spans="12:13" s="102" customFormat="1">
      <c r="L1318" s="103"/>
      <c r="M1318" s="103"/>
    </row>
    <row r="1319" spans="12:13" s="102" customFormat="1">
      <c r="L1319" s="103"/>
      <c r="M1319" s="103"/>
    </row>
    <row r="1320" spans="12:13" s="102" customFormat="1">
      <c r="L1320" s="103"/>
      <c r="M1320" s="103"/>
    </row>
    <row r="1321" spans="12:13" s="102" customFormat="1">
      <c r="L1321" s="103"/>
      <c r="M1321" s="103"/>
    </row>
    <row r="1322" spans="12:13" s="102" customFormat="1">
      <c r="L1322" s="103"/>
      <c r="M1322" s="103"/>
    </row>
    <row r="1323" spans="12:13" s="102" customFormat="1">
      <c r="L1323" s="103"/>
      <c r="M1323" s="103"/>
    </row>
    <row r="1324" spans="12:13" s="102" customFormat="1">
      <c r="L1324" s="103"/>
      <c r="M1324" s="103"/>
    </row>
    <row r="1325" spans="12:13" s="102" customFormat="1">
      <c r="L1325" s="103"/>
      <c r="M1325" s="103"/>
    </row>
    <row r="1326" spans="12:13" s="102" customFormat="1">
      <c r="L1326" s="103"/>
      <c r="M1326" s="103"/>
    </row>
    <row r="1327" spans="12:13" s="102" customFormat="1">
      <c r="L1327" s="103"/>
      <c r="M1327" s="103"/>
    </row>
    <row r="1328" spans="12:13" s="102" customFormat="1">
      <c r="L1328" s="103"/>
      <c r="M1328" s="103"/>
    </row>
    <row r="1329" spans="12:13" s="102" customFormat="1">
      <c r="L1329" s="103"/>
      <c r="M1329" s="103"/>
    </row>
    <row r="1330" spans="12:13" s="102" customFormat="1">
      <c r="L1330" s="103"/>
      <c r="M1330" s="103"/>
    </row>
    <row r="1331" spans="12:13" s="102" customFormat="1">
      <c r="L1331" s="103"/>
      <c r="M1331" s="103"/>
    </row>
    <row r="1332" spans="12:13" s="102" customFormat="1">
      <c r="L1332" s="103"/>
      <c r="M1332" s="103"/>
    </row>
    <row r="1333" spans="12:13" s="102" customFormat="1">
      <c r="L1333" s="103"/>
      <c r="M1333" s="103"/>
    </row>
    <row r="1334" spans="12:13" s="102" customFormat="1">
      <c r="L1334" s="103"/>
      <c r="M1334" s="103"/>
    </row>
    <row r="1335" spans="12:13" s="102" customFormat="1">
      <c r="L1335" s="103"/>
      <c r="M1335" s="103"/>
    </row>
    <row r="1336" spans="12:13" s="102" customFormat="1">
      <c r="L1336" s="103"/>
      <c r="M1336" s="103"/>
    </row>
    <row r="1337" spans="12:13" s="102" customFormat="1">
      <c r="L1337" s="103"/>
      <c r="M1337" s="103"/>
    </row>
    <row r="1338" spans="12:13" s="102" customFormat="1">
      <c r="L1338" s="103"/>
      <c r="M1338" s="103"/>
    </row>
    <row r="1339" spans="12:13" s="102" customFormat="1">
      <c r="L1339" s="103"/>
      <c r="M1339" s="103"/>
    </row>
    <row r="1340" spans="12:13" s="102" customFormat="1">
      <c r="L1340" s="103"/>
      <c r="M1340" s="103"/>
    </row>
    <row r="1341" spans="12:13" s="102" customFormat="1">
      <c r="L1341" s="103"/>
      <c r="M1341" s="103"/>
    </row>
    <row r="1342" spans="12:13" s="102" customFormat="1">
      <c r="L1342" s="103"/>
      <c r="M1342" s="103"/>
    </row>
    <row r="1343" spans="12:13" s="102" customFormat="1">
      <c r="L1343" s="103"/>
      <c r="M1343" s="103"/>
    </row>
    <row r="1344" spans="12:13" s="102" customFormat="1">
      <c r="L1344" s="103"/>
      <c r="M1344" s="103"/>
    </row>
    <row r="1345" spans="12:13" s="102" customFormat="1">
      <c r="L1345" s="103"/>
      <c r="M1345" s="103"/>
    </row>
    <row r="1346" spans="12:13" s="102" customFormat="1">
      <c r="L1346" s="103"/>
      <c r="M1346" s="103"/>
    </row>
    <row r="1347" spans="12:13" s="102" customFormat="1">
      <c r="L1347" s="103"/>
      <c r="M1347" s="103"/>
    </row>
    <row r="1348" spans="12:13" s="102" customFormat="1">
      <c r="L1348" s="103"/>
      <c r="M1348" s="103"/>
    </row>
    <row r="1349" spans="12:13" s="102" customFormat="1">
      <c r="L1349" s="103"/>
      <c r="M1349" s="103"/>
    </row>
    <row r="1350" spans="12:13" s="102" customFormat="1">
      <c r="L1350" s="103"/>
      <c r="M1350" s="103"/>
    </row>
    <row r="1351" spans="12:13" s="102" customFormat="1">
      <c r="L1351" s="103"/>
      <c r="M1351" s="103"/>
    </row>
    <row r="1352" spans="12:13" s="102" customFormat="1">
      <c r="L1352" s="103"/>
      <c r="M1352" s="103"/>
    </row>
    <row r="1353" spans="12:13" s="102" customFormat="1">
      <c r="L1353" s="103"/>
      <c r="M1353" s="103"/>
    </row>
    <row r="1354" spans="12:13" s="102" customFormat="1">
      <c r="L1354" s="103"/>
      <c r="M1354" s="103"/>
    </row>
    <row r="1355" spans="12:13" s="102" customFormat="1">
      <c r="L1355" s="103"/>
      <c r="M1355" s="103"/>
    </row>
    <row r="1356" spans="12:13" s="102" customFormat="1">
      <c r="L1356" s="103"/>
      <c r="M1356" s="103"/>
    </row>
    <row r="1357" spans="12:13" s="102" customFormat="1">
      <c r="L1357" s="103"/>
      <c r="M1357" s="103"/>
    </row>
    <row r="1358" spans="12:13" s="102" customFormat="1">
      <c r="L1358" s="103"/>
      <c r="M1358" s="103"/>
    </row>
    <row r="1359" spans="12:13" s="102" customFormat="1">
      <c r="L1359" s="103"/>
      <c r="M1359" s="103"/>
    </row>
    <row r="1360" spans="12:13" s="102" customFormat="1">
      <c r="L1360" s="103"/>
      <c r="M1360" s="103"/>
    </row>
    <row r="1361" spans="12:13" s="102" customFormat="1">
      <c r="L1361" s="103"/>
      <c r="M1361" s="103"/>
    </row>
    <row r="1362" spans="12:13" s="102" customFormat="1">
      <c r="L1362" s="103"/>
      <c r="M1362" s="103"/>
    </row>
    <row r="1363" spans="12:13" s="102" customFormat="1">
      <c r="L1363" s="103"/>
      <c r="M1363" s="103"/>
    </row>
    <row r="1364" spans="12:13" s="102" customFormat="1">
      <c r="L1364" s="103"/>
      <c r="M1364" s="103"/>
    </row>
    <row r="1365" spans="12:13" s="102" customFormat="1">
      <c r="L1365" s="103"/>
      <c r="M1365" s="103"/>
    </row>
    <row r="1366" spans="12:13" s="102" customFormat="1">
      <c r="L1366" s="103"/>
      <c r="M1366" s="103"/>
    </row>
    <row r="1367" spans="12:13" s="102" customFormat="1">
      <c r="L1367" s="103"/>
      <c r="M1367" s="103"/>
    </row>
    <row r="1368" spans="12:13" s="102" customFormat="1">
      <c r="L1368" s="103"/>
      <c r="M1368" s="103"/>
    </row>
    <row r="1369" spans="12:13" s="102" customFormat="1">
      <c r="L1369" s="103"/>
      <c r="M1369" s="103"/>
    </row>
    <row r="1370" spans="12:13" s="102" customFormat="1">
      <c r="L1370" s="103"/>
      <c r="M1370" s="103"/>
    </row>
    <row r="1371" spans="12:13" s="102" customFormat="1">
      <c r="L1371" s="103"/>
      <c r="M1371" s="103"/>
    </row>
    <row r="1372" spans="12:13" s="102" customFormat="1">
      <c r="L1372" s="103"/>
      <c r="M1372" s="103"/>
    </row>
    <row r="1373" spans="12:13" s="102" customFormat="1">
      <c r="L1373" s="103"/>
      <c r="M1373" s="103"/>
    </row>
    <row r="1374" spans="12:13" s="102" customFormat="1">
      <c r="L1374" s="103"/>
      <c r="M1374" s="103"/>
    </row>
    <row r="1375" spans="12:13" s="102" customFormat="1">
      <c r="L1375" s="103"/>
      <c r="M1375" s="103"/>
    </row>
    <row r="1376" spans="12:13" s="102" customFormat="1">
      <c r="L1376" s="103"/>
      <c r="M1376" s="103"/>
    </row>
    <row r="1377" spans="12:13" s="102" customFormat="1">
      <c r="L1377" s="103"/>
      <c r="M1377" s="103"/>
    </row>
    <row r="1378" spans="12:13" s="102" customFormat="1">
      <c r="L1378" s="103"/>
      <c r="M1378" s="103"/>
    </row>
    <row r="1379" spans="12:13" s="102" customFormat="1">
      <c r="L1379" s="103"/>
      <c r="M1379" s="103"/>
    </row>
    <row r="1380" spans="12:13" s="102" customFormat="1">
      <c r="L1380" s="103"/>
      <c r="M1380" s="103"/>
    </row>
    <row r="1381" spans="12:13" s="102" customFormat="1">
      <c r="L1381" s="103"/>
      <c r="M1381" s="103"/>
    </row>
    <row r="1382" spans="12:13" s="102" customFormat="1">
      <c r="L1382" s="103"/>
      <c r="M1382" s="103"/>
    </row>
    <row r="1383" spans="12:13" s="102" customFormat="1">
      <c r="L1383" s="103"/>
      <c r="M1383" s="103"/>
    </row>
    <row r="1384" spans="12:13" s="102" customFormat="1">
      <c r="L1384" s="103"/>
      <c r="M1384" s="103"/>
    </row>
    <row r="1385" spans="12:13" s="102" customFormat="1">
      <c r="L1385" s="103"/>
      <c r="M1385" s="103"/>
    </row>
    <row r="1386" spans="12:13" s="102" customFormat="1">
      <c r="L1386" s="103"/>
      <c r="M1386" s="103"/>
    </row>
    <row r="1387" spans="12:13" s="102" customFormat="1">
      <c r="L1387" s="103"/>
      <c r="M1387" s="103"/>
    </row>
    <row r="1388" spans="12:13" s="102" customFormat="1">
      <c r="L1388" s="103"/>
      <c r="M1388" s="103"/>
    </row>
    <row r="1389" spans="12:13" s="102" customFormat="1">
      <c r="L1389" s="103"/>
      <c r="M1389" s="103"/>
    </row>
    <row r="1390" spans="12:13" s="102" customFormat="1">
      <c r="L1390" s="103"/>
      <c r="M1390" s="103"/>
    </row>
    <row r="1391" spans="12:13" s="102" customFormat="1">
      <c r="L1391" s="103"/>
      <c r="M1391" s="103"/>
    </row>
    <row r="1392" spans="12:13" s="102" customFormat="1">
      <c r="L1392" s="103"/>
      <c r="M1392" s="103"/>
    </row>
    <row r="1393" spans="12:13" s="102" customFormat="1">
      <c r="L1393" s="103"/>
      <c r="M1393" s="103"/>
    </row>
    <row r="1394" spans="12:13" s="102" customFormat="1">
      <c r="L1394" s="103"/>
      <c r="M1394" s="103"/>
    </row>
    <row r="1395" spans="12:13" s="102" customFormat="1">
      <c r="L1395" s="103"/>
      <c r="M1395" s="103"/>
    </row>
    <row r="1396" spans="12:13" s="102" customFormat="1">
      <c r="L1396" s="103"/>
      <c r="M1396" s="103"/>
    </row>
    <row r="1397" spans="12:13" s="102" customFormat="1">
      <c r="L1397" s="103"/>
      <c r="M1397" s="103"/>
    </row>
    <row r="1398" spans="12:13" s="102" customFormat="1">
      <c r="L1398" s="103"/>
      <c r="M1398" s="103"/>
    </row>
    <row r="1399" spans="12:13" s="102" customFormat="1">
      <c r="L1399" s="103"/>
      <c r="M1399" s="103"/>
    </row>
    <row r="1400" spans="12:13" s="102" customFormat="1">
      <c r="L1400" s="103"/>
      <c r="M1400" s="103"/>
    </row>
    <row r="1401" spans="12:13" s="102" customFormat="1">
      <c r="L1401" s="103"/>
      <c r="M1401" s="103"/>
    </row>
    <row r="1402" spans="12:13" s="102" customFormat="1">
      <c r="L1402" s="103"/>
      <c r="M1402" s="103"/>
    </row>
    <row r="1403" spans="12:13" s="102" customFormat="1">
      <c r="L1403" s="103"/>
      <c r="M1403" s="103"/>
    </row>
    <row r="1404" spans="12:13" s="102" customFormat="1">
      <c r="L1404" s="103"/>
      <c r="M1404" s="103"/>
    </row>
    <row r="1405" spans="12:13" s="102" customFormat="1">
      <c r="L1405" s="103"/>
      <c r="M1405" s="103"/>
    </row>
    <row r="1406" spans="12:13" s="102" customFormat="1">
      <c r="L1406" s="103"/>
      <c r="M1406" s="103"/>
    </row>
    <row r="1407" spans="12:13" s="102" customFormat="1">
      <c r="L1407" s="103"/>
      <c r="M1407" s="103"/>
    </row>
    <row r="1408" spans="12:13" s="102" customFormat="1">
      <c r="L1408" s="103"/>
      <c r="M1408" s="103"/>
    </row>
    <row r="1409" spans="12:13" s="102" customFormat="1">
      <c r="L1409" s="103"/>
      <c r="M1409" s="103"/>
    </row>
    <row r="1410" spans="12:13" s="102" customFormat="1">
      <c r="L1410" s="103"/>
      <c r="M1410" s="103"/>
    </row>
    <row r="1411" spans="12:13" s="102" customFormat="1">
      <c r="L1411" s="103"/>
      <c r="M1411" s="103"/>
    </row>
    <row r="1412" spans="12:13" s="102" customFormat="1">
      <c r="L1412" s="103"/>
      <c r="M1412" s="103"/>
    </row>
    <row r="1413" spans="12:13" s="102" customFormat="1">
      <c r="L1413" s="103"/>
      <c r="M1413" s="103"/>
    </row>
    <row r="1414" spans="12:13" s="102" customFormat="1">
      <c r="L1414" s="103"/>
      <c r="M1414" s="103"/>
    </row>
    <row r="1415" spans="12:13" s="102" customFormat="1">
      <c r="L1415" s="103"/>
      <c r="M1415" s="103"/>
    </row>
    <row r="1416" spans="12:13" s="102" customFormat="1">
      <c r="L1416" s="103"/>
      <c r="M1416" s="103"/>
    </row>
    <row r="1417" spans="12:13" s="102" customFormat="1">
      <c r="L1417" s="103"/>
      <c r="M1417" s="103"/>
    </row>
    <row r="1418" spans="12:13" s="102" customFormat="1">
      <c r="L1418" s="103"/>
      <c r="M1418" s="103"/>
    </row>
    <row r="1419" spans="12:13" s="102" customFormat="1">
      <c r="L1419" s="103"/>
      <c r="M1419" s="103"/>
    </row>
    <row r="1420" spans="12:13" s="102" customFormat="1">
      <c r="L1420" s="103"/>
      <c r="M1420" s="103"/>
    </row>
    <row r="1421" spans="12:13" s="102" customFormat="1">
      <c r="L1421" s="103"/>
      <c r="M1421" s="103"/>
    </row>
    <row r="1422" spans="12:13" s="102" customFormat="1">
      <c r="L1422" s="103"/>
      <c r="M1422" s="103"/>
    </row>
    <row r="1423" spans="12:13" s="102" customFormat="1">
      <c r="L1423" s="103"/>
      <c r="M1423" s="103"/>
    </row>
    <row r="1424" spans="12:13" s="102" customFormat="1">
      <c r="L1424" s="103"/>
      <c r="M1424" s="103"/>
    </row>
    <row r="1425" spans="12:13" s="102" customFormat="1">
      <c r="L1425" s="103"/>
      <c r="M1425" s="103"/>
    </row>
    <row r="1426" spans="12:13" s="102" customFormat="1">
      <c r="L1426" s="103"/>
      <c r="M1426" s="103"/>
    </row>
    <row r="1427" spans="12:13" s="102" customFormat="1">
      <c r="L1427" s="103"/>
      <c r="M1427" s="103"/>
    </row>
    <row r="1428" spans="12:13" s="102" customFormat="1">
      <c r="L1428" s="103"/>
      <c r="M1428" s="103"/>
    </row>
    <row r="1429" spans="12:13" s="102" customFormat="1">
      <c r="L1429" s="103"/>
      <c r="M1429" s="103"/>
    </row>
    <row r="1430" spans="12:13" s="102" customFormat="1">
      <c r="L1430" s="103"/>
      <c r="M1430" s="103"/>
    </row>
    <row r="1431" spans="12:13" s="102" customFormat="1">
      <c r="L1431" s="103"/>
      <c r="M1431" s="103"/>
    </row>
    <row r="1432" spans="12:13" s="102" customFormat="1">
      <c r="L1432" s="103"/>
      <c r="M1432" s="103"/>
    </row>
    <row r="1433" spans="12:13" s="102" customFormat="1">
      <c r="L1433" s="103"/>
      <c r="M1433" s="103"/>
    </row>
    <row r="1434" spans="12:13" s="102" customFormat="1">
      <c r="L1434" s="103"/>
      <c r="M1434" s="103"/>
    </row>
    <row r="1435" spans="12:13" s="102" customFormat="1">
      <c r="L1435" s="103"/>
      <c r="M1435" s="103"/>
    </row>
    <row r="1436" spans="12:13" s="102" customFormat="1">
      <c r="L1436" s="103"/>
      <c r="M1436" s="103"/>
    </row>
    <row r="1437" spans="12:13" s="102" customFormat="1">
      <c r="L1437" s="103"/>
      <c r="M1437" s="103"/>
    </row>
    <row r="1438" spans="12:13" s="102" customFormat="1">
      <c r="L1438" s="103"/>
      <c r="M1438" s="103"/>
    </row>
    <row r="1439" spans="12:13" s="102" customFormat="1">
      <c r="L1439" s="103"/>
      <c r="M1439" s="103"/>
    </row>
    <row r="1440" spans="12:13" s="102" customFormat="1">
      <c r="L1440" s="103"/>
      <c r="M1440" s="103"/>
    </row>
    <row r="1441" spans="12:13" s="102" customFormat="1">
      <c r="L1441" s="103"/>
      <c r="M1441" s="103"/>
    </row>
    <row r="1442" spans="12:13" s="102" customFormat="1">
      <c r="L1442" s="103"/>
      <c r="M1442" s="103"/>
    </row>
    <row r="1443" spans="12:13" s="102" customFormat="1">
      <c r="L1443" s="103"/>
      <c r="M1443" s="103"/>
    </row>
    <row r="1444" spans="12:13" s="102" customFormat="1">
      <c r="L1444" s="103"/>
      <c r="M1444" s="103"/>
    </row>
    <row r="1445" spans="12:13" s="102" customFormat="1">
      <c r="L1445" s="103"/>
      <c r="M1445" s="103"/>
    </row>
    <row r="1446" spans="12:13" s="102" customFormat="1">
      <c r="L1446" s="103"/>
      <c r="M1446" s="103"/>
    </row>
    <row r="1447" spans="12:13" s="102" customFormat="1">
      <c r="L1447" s="103"/>
      <c r="M1447" s="103"/>
    </row>
    <row r="1448" spans="12:13" s="102" customFormat="1">
      <c r="L1448" s="103"/>
      <c r="M1448" s="103"/>
    </row>
    <row r="1449" spans="12:13" s="102" customFormat="1">
      <c r="L1449" s="103"/>
      <c r="M1449" s="103"/>
    </row>
    <row r="1450" spans="12:13" s="102" customFormat="1">
      <c r="L1450" s="103"/>
      <c r="M1450" s="103"/>
    </row>
    <row r="1451" spans="12:13" s="102" customFormat="1">
      <c r="L1451" s="103"/>
      <c r="M1451" s="103"/>
    </row>
    <row r="1452" spans="12:13" s="102" customFormat="1">
      <c r="L1452" s="103"/>
      <c r="M1452" s="103"/>
    </row>
    <row r="1453" spans="12:13" s="102" customFormat="1">
      <c r="L1453" s="103"/>
      <c r="M1453" s="103"/>
    </row>
    <row r="1454" spans="12:13" s="102" customFormat="1">
      <c r="L1454" s="103"/>
      <c r="M1454" s="103"/>
    </row>
    <row r="1455" spans="12:13" s="102" customFormat="1">
      <c r="L1455" s="103"/>
      <c r="M1455" s="103"/>
    </row>
    <row r="1456" spans="12:13" s="102" customFormat="1">
      <c r="L1456" s="103"/>
      <c r="M1456" s="103"/>
    </row>
    <row r="1457" spans="12:13" s="102" customFormat="1">
      <c r="L1457" s="103"/>
      <c r="M1457" s="103"/>
    </row>
    <row r="1458" spans="12:13" s="102" customFormat="1">
      <c r="L1458" s="103"/>
      <c r="M1458" s="103"/>
    </row>
    <row r="1459" spans="12:13" s="102" customFormat="1">
      <c r="L1459" s="103"/>
      <c r="M1459" s="103"/>
    </row>
    <row r="1460" spans="12:13" s="102" customFormat="1">
      <c r="L1460" s="103"/>
      <c r="M1460" s="103"/>
    </row>
    <row r="1461" spans="12:13" s="102" customFormat="1">
      <c r="L1461" s="103"/>
      <c r="M1461" s="103"/>
    </row>
    <row r="1462" spans="12:13" s="102" customFormat="1">
      <c r="L1462" s="103"/>
      <c r="M1462" s="103"/>
    </row>
    <row r="1463" spans="12:13" s="102" customFormat="1">
      <c r="L1463" s="103"/>
      <c r="M1463" s="103"/>
    </row>
    <row r="1464" spans="12:13" s="102" customFormat="1">
      <c r="L1464" s="103"/>
      <c r="M1464" s="103"/>
    </row>
    <row r="1465" spans="12:13" s="102" customFormat="1">
      <c r="L1465" s="103"/>
      <c r="M1465" s="103"/>
    </row>
    <row r="1466" spans="12:13" s="102" customFormat="1">
      <c r="L1466" s="103"/>
      <c r="M1466" s="103"/>
    </row>
    <row r="1467" spans="12:13" s="102" customFormat="1">
      <c r="L1467" s="103"/>
      <c r="M1467" s="103"/>
    </row>
    <row r="1468" spans="12:13" s="102" customFormat="1">
      <c r="L1468" s="103"/>
      <c r="M1468" s="103"/>
    </row>
    <row r="1469" spans="12:13" s="102" customFormat="1">
      <c r="L1469" s="103"/>
      <c r="M1469" s="103"/>
    </row>
    <row r="1470" spans="12:13" s="102" customFormat="1">
      <c r="L1470" s="103"/>
      <c r="M1470" s="103"/>
    </row>
    <row r="1471" spans="12:13" s="102" customFormat="1">
      <c r="L1471" s="103"/>
      <c r="M1471" s="103"/>
    </row>
    <row r="1472" spans="12:13" s="102" customFormat="1">
      <c r="L1472" s="103"/>
      <c r="M1472" s="103"/>
    </row>
    <row r="1473" spans="7:13" s="102" customFormat="1">
      <c r="L1473" s="103"/>
      <c r="M1473" s="103"/>
    </row>
    <row r="1474" spans="7:13">
      <c r="G1474" s="102"/>
      <c r="H1474" s="102"/>
      <c r="I1474" s="102"/>
    </row>
    <row r="1475" spans="7:13">
      <c r="G1475" s="102"/>
      <c r="H1475" s="102"/>
      <c r="I1475" s="102"/>
    </row>
    <row r="1476" spans="7:13">
      <c r="G1476" s="102"/>
      <c r="H1476" s="102"/>
      <c r="I1476" s="102"/>
    </row>
    <row r="1477" spans="7:13">
      <c r="G1477" s="102"/>
      <c r="H1477" s="102"/>
      <c r="I1477" s="102"/>
    </row>
    <row r="1478" spans="7:13">
      <c r="G1478" s="102"/>
      <c r="H1478" s="102"/>
      <c r="I1478" s="102"/>
    </row>
    <row r="1479" spans="7:13">
      <c r="G1479" s="102"/>
      <c r="H1479" s="102"/>
      <c r="I1479" s="102"/>
    </row>
    <row r="1480" spans="7:13">
      <c r="G1480" s="102"/>
      <c r="H1480" s="102"/>
      <c r="I1480" s="102"/>
    </row>
    <row r="1481" spans="7:13">
      <c r="G1481" s="102"/>
      <c r="H1481" s="102"/>
      <c r="I1481" s="102"/>
    </row>
    <row r="1482" spans="7:13">
      <c r="G1482" s="102"/>
      <c r="H1482" s="102"/>
      <c r="I1482" s="102"/>
    </row>
    <row r="1483" spans="7:13">
      <c r="G1483" s="102"/>
      <c r="H1483" s="102"/>
      <c r="I1483" s="102"/>
    </row>
    <row r="1484" spans="7:13">
      <c r="G1484" s="102"/>
      <c r="H1484" s="102"/>
      <c r="I1484" s="102"/>
    </row>
    <row r="1485" spans="7:13">
      <c r="G1485" s="102"/>
      <c r="H1485" s="102"/>
      <c r="I1485" s="102"/>
    </row>
    <row r="1486" spans="7:13">
      <c r="G1486" s="102"/>
      <c r="H1486" s="102"/>
      <c r="I1486" s="102"/>
    </row>
    <row r="1487" spans="7:13">
      <c r="G1487" s="102"/>
      <c r="H1487" s="102"/>
      <c r="I1487" s="102"/>
    </row>
    <row r="1488" spans="7:13">
      <c r="G1488" s="102"/>
      <c r="H1488" s="102"/>
      <c r="I1488" s="102"/>
    </row>
    <row r="1489" spans="7:9">
      <c r="G1489" s="102"/>
      <c r="H1489" s="102"/>
      <c r="I1489" s="102"/>
    </row>
    <row r="1490" spans="7:9">
      <c r="G1490" s="102"/>
      <c r="H1490" s="102"/>
      <c r="I1490" s="102"/>
    </row>
    <row r="1491" spans="7:9">
      <c r="G1491" s="102"/>
      <c r="H1491" s="102"/>
      <c r="I1491" s="102"/>
    </row>
    <row r="1492" spans="7:9">
      <c r="G1492" s="102"/>
      <c r="H1492" s="102"/>
      <c r="I1492" s="102"/>
    </row>
    <row r="1493" spans="7:9">
      <c r="G1493" s="102"/>
      <c r="H1493" s="102"/>
      <c r="I1493" s="102"/>
    </row>
    <row r="1494" spans="7:9">
      <c r="G1494" s="102"/>
      <c r="H1494" s="102"/>
      <c r="I1494" s="102"/>
    </row>
    <row r="1495" spans="7:9">
      <c r="G1495" s="102"/>
      <c r="H1495" s="102"/>
      <c r="I1495" s="102"/>
    </row>
    <row r="1496" spans="7:9">
      <c r="G1496" s="102"/>
      <c r="H1496" s="102"/>
      <c r="I1496" s="102"/>
    </row>
    <row r="1497" spans="7:9">
      <c r="G1497" s="102"/>
      <c r="H1497" s="102"/>
      <c r="I1497" s="102"/>
    </row>
    <row r="1498" spans="7:9">
      <c r="G1498" s="102"/>
      <c r="H1498" s="102"/>
      <c r="I1498" s="102"/>
    </row>
    <row r="1499" spans="7:9">
      <c r="G1499" s="102"/>
      <c r="H1499" s="102"/>
      <c r="I1499" s="102"/>
    </row>
    <row r="1500" spans="7:9">
      <c r="G1500" s="102"/>
      <c r="H1500" s="102"/>
      <c r="I1500" s="102"/>
    </row>
    <row r="1501" spans="7:9">
      <c r="G1501" s="102"/>
      <c r="H1501" s="102"/>
      <c r="I1501" s="102"/>
    </row>
    <row r="1502" spans="7:9">
      <c r="G1502" s="102"/>
      <c r="H1502" s="102"/>
      <c r="I1502" s="102"/>
    </row>
    <row r="1503" spans="7:9">
      <c r="G1503" s="102"/>
      <c r="H1503" s="102"/>
      <c r="I1503" s="102"/>
    </row>
    <row r="1504" spans="7:9">
      <c r="G1504" s="102"/>
      <c r="H1504" s="102"/>
      <c r="I1504" s="102"/>
    </row>
    <row r="1505" spans="7:9">
      <c r="G1505" s="102"/>
      <c r="H1505" s="102"/>
      <c r="I1505" s="102"/>
    </row>
    <row r="1506" spans="7:9">
      <c r="G1506" s="102"/>
      <c r="H1506" s="102"/>
      <c r="I1506" s="102"/>
    </row>
    <row r="1507" spans="7:9">
      <c r="G1507" s="102"/>
      <c r="H1507" s="102"/>
      <c r="I1507" s="102"/>
    </row>
    <row r="1508" spans="7:9">
      <c r="G1508" s="102"/>
      <c r="H1508" s="102"/>
      <c r="I1508" s="102"/>
    </row>
    <row r="1509" spans="7:9">
      <c r="G1509" s="102"/>
      <c r="H1509" s="102"/>
      <c r="I1509" s="102"/>
    </row>
    <row r="1510" spans="7:9">
      <c r="G1510" s="102"/>
      <c r="H1510" s="102"/>
      <c r="I1510" s="102"/>
    </row>
    <row r="1511" spans="7:9">
      <c r="G1511" s="102"/>
      <c r="H1511" s="102"/>
      <c r="I1511" s="102"/>
    </row>
    <row r="1512" spans="7:9">
      <c r="G1512" s="102"/>
      <c r="H1512" s="102"/>
      <c r="I1512" s="102"/>
    </row>
    <row r="1513" spans="7:9">
      <c r="G1513" s="102"/>
      <c r="H1513" s="102"/>
      <c r="I1513" s="102"/>
    </row>
    <row r="1514" spans="7:9">
      <c r="G1514" s="102"/>
      <c r="H1514" s="102"/>
      <c r="I1514" s="102"/>
    </row>
    <row r="1515" spans="7:9">
      <c r="G1515" s="102"/>
      <c r="H1515" s="102"/>
      <c r="I1515" s="102"/>
    </row>
    <row r="1516" spans="7:9">
      <c r="G1516" s="102"/>
      <c r="H1516" s="102"/>
      <c r="I1516" s="102"/>
    </row>
    <row r="1517" spans="7:9">
      <c r="G1517" s="102"/>
      <c r="H1517" s="102"/>
      <c r="I1517" s="102"/>
    </row>
    <row r="1518" spans="7:9">
      <c r="G1518" s="102"/>
      <c r="H1518" s="102"/>
      <c r="I1518" s="102"/>
    </row>
    <row r="1519" spans="7:9">
      <c r="G1519" s="102"/>
      <c r="H1519" s="102"/>
      <c r="I1519" s="102"/>
    </row>
    <row r="1520" spans="7:9">
      <c r="G1520" s="102"/>
      <c r="H1520" s="102"/>
      <c r="I1520" s="102"/>
    </row>
    <row r="1521" spans="7:9">
      <c r="G1521" s="102"/>
      <c r="H1521" s="102"/>
      <c r="I1521" s="102"/>
    </row>
    <row r="1522" spans="7:9">
      <c r="G1522" s="102"/>
      <c r="H1522" s="102"/>
      <c r="I1522" s="102"/>
    </row>
    <row r="1523" spans="7:9">
      <c r="G1523" s="102"/>
      <c r="H1523" s="102"/>
      <c r="I1523" s="102"/>
    </row>
    <row r="1524" spans="7:9">
      <c r="G1524" s="102"/>
      <c r="H1524" s="102"/>
      <c r="I1524" s="102"/>
    </row>
    <row r="1525" spans="7:9">
      <c r="G1525" s="102"/>
      <c r="H1525" s="102"/>
      <c r="I1525" s="102"/>
    </row>
    <row r="1526" spans="7:9">
      <c r="G1526" s="102"/>
      <c r="H1526" s="102"/>
      <c r="I1526" s="102"/>
    </row>
    <row r="1527" spans="7:9">
      <c r="G1527" s="102"/>
      <c r="H1527" s="102"/>
      <c r="I1527" s="102"/>
    </row>
    <row r="1528" spans="7:9">
      <c r="G1528" s="102"/>
      <c r="H1528" s="102"/>
      <c r="I1528" s="102"/>
    </row>
    <row r="1529" spans="7:9">
      <c r="G1529" s="102"/>
      <c r="H1529" s="102"/>
      <c r="I1529" s="102"/>
    </row>
    <row r="1530" spans="7:9">
      <c r="G1530" s="102"/>
      <c r="H1530" s="102"/>
      <c r="I1530" s="102"/>
    </row>
    <row r="1531" spans="7:9">
      <c r="G1531" s="102"/>
      <c r="H1531" s="102"/>
      <c r="I1531" s="102"/>
    </row>
    <row r="1532" spans="7:9">
      <c r="G1532" s="102"/>
      <c r="H1532" s="102"/>
      <c r="I1532" s="102"/>
    </row>
    <row r="1533" spans="7:9">
      <c r="G1533" s="102"/>
      <c r="H1533" s="102"/>
      <c r="I1533" s="102"/>
    </row>
    <row r="1534" spans="7:9">
      <c r="G1534" s="102"/>
      <c r="H1534" s="102"/>
      <c r="I1534" s="102"/>
    </row>
    <row r="1535" spans="7:9">
      <c r="G1535" s="102"/>
      <c r="H1535" s="102"/>
      <c r="I1535" s="102"/>
    </row>
    <row r="1536" spans="7:9">
      <c r="G1536" s="102"/>
      <c r="H1536" s="102"/>
      <c r="I1536" s="102"/>
    </row>
    <row r="1537" spans="7:9">
      <c r="G1537" s="102"/>
      <c r="H1537" s="102"/>
      <c r="I1537" s="102"/>
    </row>
    <row r="1538" spans="7:9">
      <c r="G1538" s="102"/>
      <c r="H1538" s="102"/>
      <c r="I1538" s="102"/>
    </row>
    <row r="1539" spans="7:9">
      <c r="G1539" s="102"/>
      <c r="H1539" s="102"/>
      <c r="I1539" s="102"/>
    </row>
    <row r="1540" spans="7:9">
      <c r="G1540" s="102"/>
      <c r="H1540" s="102"/>
      <c r="I1540" s="102"/>
    </row>
    <row r="1541" spans="7:9">
      <c r="G1541" s="102"/>
      <c r="H1541" s="102"/>
      <c r="I1541" s="102"/>
    </row>
    <row r="1542" spans="7:9">
      <c r="G1542" s="102"/>
      <c r="H1542" s="102"/>
      <c r="I1542" s="102"/>
    </row>
    <row r="1543" spans="7:9">
      <c r="G1543" s="102"/>
      <c r="H1543" s="102"/>
      <c r="I1543" s="102"/>
    </row>
    <row r="1544" spans="7:9">
      <c r="G1544" s="102"/>
      <c r="H1544" s="102"/>
      <c r="I1544" s="102"/>
    </row>
    <row r="1545" spans="7:9">
      <c r="G1545" s="102"/>
      <c r="H1545" s="102"/>
      <c r="I1545" s="102"/>
    </row>
    <row r="1546" spans="7:9">
      <c r="G1546" s="102"/>
      <c r="H1546" s="102"/>
      <c r="I1546" s="102"/>
    </row>
    <row r="1547" spans="7:9">
      <c r="G1547" s="102"/>
      <c r="H1547" s="102"/>
      <c r="I1547" s="102"/>
    </row>
    <row r="1548" spans="7:9">
      <c r="G1548" s="102"/>
      <c r="H1548" s="102"/>
      <c r="I1548" s="102"/>
    </row>
    <row r="1549" spans="7:9">
      <c r="G1549" s="102"/>
      <c r="H1549" s="102"/>
      <c r="I1549" s="102"/>
    </row>
    <row r="1550" spans="7:9">
      <c r="G1550" s="102"/>
      <c r="H1550" s="102"/>
      <c r="I1550" s="102"/>
    </row>
    <row r="1551" spans="7:9">
      <c r="G1551" s="102"/>
      <c r="H1551" s="102"/>
      <c r="I1551" s="102"/>
    </row>
    <row r="1552" spans="7:9">
      <c r="G1552" s="102"/>
      <c r="H1552" s="102"/>
      <c r="I1552" s="102"/>
    </row>
    <row r="1553" spans="7:9">
      <c r="G1553" s="102"/>
      <c r="H1553" s="102"/>
      <c r="I1553" s="102"/>
    </row>
    <row r="1554" spans="7:9">
      <c r="G1554" s="102"/>
      <c r="H1554" s="102"/>
      <c r="I1554" s="102"/>
    </row>
    <row r="1555" spans="7:9">
      <c r="G1555" s="102"/>
      <c r="H1555" s="102"/>
      <c r="I1555" s="102"/>
    </row>
    <row r="1556" spans="7:9">
      <c r="G1556" s="102"/>
      <c r="H1556" s="102"/>
      <c r="I1556" s="102"/>
    </row>
    <row r="1557" spans="7:9">
      <c r="G1557" s="102"/>
      <c r="H1557" s="102"/>
      <c r="I1557" s="102"/>
    </row>
    <row r="1558" spans="7:9">
      <c r="G1558" s="102"/>
      <c r="H1558" s="102"/>
      <c r="I1558" s="102"/>
    </row>
    <row r="1559" spans="7:9">
      <c r="G1559" s="102"/>
      <c r="H1559" s="102"/>
      <c r="I1559" s="102"/>
    </row>
  </sheetData>
  <mergeCells count="7">
    <mergeCell ref="V1:X1"/>
    <mergeCell ref="B1:F1"/>
    <mergeCell ref="G1:I1"/>
    <mergeCell ref="J1:K1"/>
    <mergeCell ref="L1:M1"/>
    <mergeCell ref="N1:P1"/>
    <mergeCell ref="Q1:U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X1557"/>
  <sheetViews>
    <sheetView topLeftCell="A102" zoomScale="112" zoomScaleNormal="112" workbookViewId="0">
      <selection activeCell="W114" sqref="W114"/>
    </sheetView>
  </sheetViews>
  <sheetFormatPr defaultRowHeight="12.75"/>
  <cols>
    <col min="1" max="1" width="19.7109375" style="104" customWidth="1"/>
    <col min="2" max="2" width="14.140625" style="105" customWidth="1"/>
    <col min="3" max="3" width="18.7109375" style="105" customWidth="1"/>
    <col min="4" max="4" width="11.140625" style="105" bestFit="1" customWidth="1"/>
    <col min="5" max="5" width="10.140625" style="105" bestFit="1" customWidth="1"/>
    <col min="6" max="6" width="9.85546875" style="105" bestFit="1" customWidth="1"/>
    <col min="7" max="7" width="11.140625" style="111" bestFit="1" customWidth="1"/>
    <col min="8" max="8" width="10.140625" style="111" bestFit="1" customWidth="1"/>
    <col min="9" max="9" width="9.85546875" style="111" bestFit="1" customWidth="1"/>
    <col min="10" max="10" width="15.5703125" style="106" bestFit="1" customWidth="1"/>
    <col min="11" max="11" width="15.5703125" style="106" customWidth="1"/>
    <col min="12" max="12" width="15.85546875" style="107" bestFit="1" customWidth="1"/>
    <col min="13" max="13" width="15.85546875" style="107" customWidth="1"/>
    <col min="14" max="14" width="12.140625" style="108" bestFit="1" customWidth="1"/>
    <col min="15" max="15" width="11" style="108" bestFit="1" customWidth="1"/>
    <col min="16" max="16" width="16" style="108" bestFit="1" customWidth="1"/>
    <col min="17" max="17" width="37.7109375" style="109" bestFit="1" customWidth="1"/>
    <col min="18" max="19" width="7.28515625" style="109" bestFit="1" customWidth="1"/>
    <col min="20" max="21" width="8.5703125" style="109" bestFit="1" customWidth="1"/>
    <col min="22" max="22" width="28.7109375" style="110" customWidth="1"/>
    <col min="23" max="23" width="40.140625" style="78" bestFit="1" customWidth="1"/>
    <col min="24" max="24" width="25" style="78" bestFit="1" customWidth="1"/>
    <col min="25" max="258" width="9.140625" style="78"/>
    <col min="259" max="259" width="40.140625" style="78" bestFit="1" customWidth="1"/>
    <col min="260" max="260" width="12.140625" style="78" bestFit="1" customWidth="1"/>
    <col min="261" max="261" width="14.5703125" style="78" bestFit="1" customWidth="1"/>
    <col min="262" max="262" width="12.140625" style="78" bestFit="1" customWidth="1"/>
    <col min="263" max="263" width="11" style="78" bestFit="1" customWidth="1"/>
    <col min="264" max="264" width="10.28515625" style="78" bestFit="1" customWidth="1"/>
    <col min="265" max="265" width="12.140625" style="78" bestFit="1" customWidth="1"/>
    <col min="266" max="266" width="11" style="78" bestFit="1" customWidth="1"/>
    <col min="267" max="267" width="10.28515625" style="78" bestFit="1" customWidth="1"/>
    <col min="268" max="269" width="17" style="78" bestFit="1" customWidth="1"/>
    <col min="270" max="270" width="12.140625" style="78" bestFit="1" customWidth="1"/>
    <col min="271" max="271" width="11" style="78" bestFit="1" customWidth="1"/>
    <col min="272" max="272" width="10.42578125" style="78" bestFit="1" customWidth="1"/>
    <col min="273" max="273" width="18.42578125" style="78" bestFit="1" customWidth="1"/>
    <col min="274" max="275" width="7.28515625" style="78" bestFit="1" customWidth="1"/>
    <col min="276" max="277" width="8.5703125" style="78" bestFit="1" customWidth="1"/>
    <col min="278" max="278" width="20.7109375" style="78" bestFit="1" customWidth="1"/>
    <col min="279" max="279" width="40.140625" style="78" bestFit="1" customWidth="1"/>
    <col min="280" max="280" width="25" style="78" bestFit="1" customWidth="1"/>
    <col min="281" max="514" width="9.140625" style="78"/>
    <col min="515" max="515" width="40.140625" style="78" bestFit="1" customWidth="1"/>
    <col min="516" max="516" width="12.140625" style="78" bestFit="1" customWidth="1"/>
    <col min="517" max="517" width="14.5703125" style="78" bestFit="1" customWidth="1"/>
    <col min="518" max="518" width="12.140625" style="78" bestFit="1" customWidth="1"/>
    <col min="519" max="519" width="11" style="78" bestFit="1" customWidth="1"/>
    <col min="520" max="520" width="10.28515625" style="78" bestFit="1" customWidth="1"/>
    <col min="521" max="521" width="12.140625" style="78" bestFit="1" customWidth="1"/>
    <col min="522" max="522" width="11" style="78" bestFit="1" customWidth="1"/>
    <col min="523" max="523" width="10.28515625" style="78" bestFit="1" customWidth="1"/>
    <col min="524" max="525" width="17" style="78" bestFit="1" customWidth="1"/>
    <col min="526" max="526" width="12.140625" style="78" bestFit="1" customWidth="1"/>
    <col min="527" max="527" width="11" style="78" bestFit="1" customWidth="1"/>
    <col min="528" max="528" width="10.42578125" style="78" bestFit="1" customWidth="1"/>
    <col min="529" max="529" width="18.42578125" style="78" bestFit="1" customWidth="1"/>
    <col min="530" max="531" width="7.28515625" style="78" bestFit="1" customWidth="1"/>
    <col min="532" max="533" width="8.5703125" style="78" bestFit="1" customWidth="1"/>
    <col min="534" max="534" width="20.7109375" style="78" bestFit="1" customWidth="1"/>
    <col min="535" max="535" width="40.140625" style="78" bestFit="1" customWidth="1"/>
    <col min="536" max="536" width="25" style="78" bestFit="1" customWidth="1"/>
    <col min="537" max="770" width="9.140625" style="78"/>
    <col min="771" max="771" width="40.140625" style="78" bestFit="1" customWidth="1"/>
    <col min="772" max="772" width="12.140625" style="78" bestFit="1" customWidth="1"/>
    <col min="773" max="773" width="14.5703125" style="78" bestFit="1" customWidth="1"/>
    <col min="774" max="774" width="12.140625" style="78" bestFit="1" customWidth="1"/>
    <col min="775" max="775" width="11" style="78" bestFit="1" customWidth="1"/>
    <col min="776" max="776" width="10.28515625" style="78" bestFit="1" customWidth="1"/>
    <col min="777" max="777" width="12.140625" style="78" bestFit="1" customWidth="1"/>
    <col min="778" max="778" width="11" style="78" bestFit="1" customWidth="1"/>
    <col min="779" max="779" width="10.28515625" style="78" bestFit="1" customWidth="1"/>
    <col min="780" max="781" width="17" style="78" bestFit="1" customWidth="1"/>
    <col min="782" max="782" width="12.140625" style="78" bestFit="1" customWidth="1"/>
    <col min="783" max="783" width="11" style="78" bestFit="1" customWidth="1"/>
    <col min="784" max="784" width="10.42578125" style="78" bestFit="1" customWidth="1"/>
    <col min="785" max="785" width="18.42578125" style="78" bestFit="1" customWidth="1"/>
    <col min="786" max="787" width="7.28515625" style="78" bestFit="1" customWidth="1"/>
    <col min="788" max="789" width="8.5703125" style="78" bestFit="1" customWidth="1"/>
    <col min="790" max="790" width="20.7109375" style="78" bestFit="1" customWidth="1"/>
    <col min="791" max="791" width="40.140625" style="78" bestFit="1" customWidth="1"/>
    <col min="792" max="792" width="25" style="78" bestFit="1" customWidth="1"/>
    <col min="793" max="1026" width="9.140625" style="78"/>
    <col min="1027" max="1027" width="40.140625" style="78" bestFit="1" customWidth="1"/>
    <col min="1028" max="1028" width="12.140625" style="78" bestFit="1" customWidth="1"/>
    <col min="1029" max="1029" width="14.5703125" style="78" bestFit="1" customWidth="1"/>
    <col min="1030" max="1030" width="12.140625" style="78" bestFit="1" customWidth="1"/>
    <col min="1031" max="1031" width="11" style="78" bestFit="1" customWidth="1"/>
    <col min="1032" max="1032" width="10.28515625" style="78" bestFit="1" customWidth="1"/>
    <col min="1033" max="1033" width="12.140625" style="78" bestFit="1" customWidth="1"/>
    <col min="1034" max="1034" width="11" style="78" bestFit="1" customWidth="1"/>
    <col min="1035" max="1035" width="10.28515625" style="78" bestFit="1" customWidth="1"/>
    <col min="1036" max="1037" width="17" style="78" bestFit="1" customWidth="1"/>
    <col min="1038" max="1038" width="12.140625" style="78" bestFit="1" customWidth="1"/>
    <col min="1039" max="1039" width="11" style="78" bestFit="1" customWidth="1"/>
    <col min="1040" max="1040" width="10.42578125" style="78" bestFit="1" customWidth="1"/>
    <col min="1041" max="1041" width="18.42578125" style="78" bestFit="1" customWidth="1"/>
    <col min="1042" max="1043" width="7.28515625" style="78" bestFit="1" customWidth="1"/>
    <col min="1044" max="1045" width="8.5703125" style="78" bestFit="1" customWidth="1"/>
    <col min="1046" max="1046" width="20.7109375" style="78" bestFit="1" customWidth="1"/>
    <col min="1047" max="1047" width="40.140625" style="78" bestFit="1" customWidth="1"/>
    <col min="1048" max="1048" width="25" style="78" bestFit="1" customWidth="1"/>
    <col min="1049" max="1282" width="9.140625" style="78"/>
    <col min="1283" max="1283" width="40.140625" style="78" bestFit="1" customWidth="1"/>
    <col min="1284" max="1284" width="12.140625" style="78" bestFit="1" customWidth="1"/>
    <col min="1285" max="1285" width="14.5703125" style="78" bestFit="1" customWidth="1"/>
    <col min="1286" max="1286" width="12.140625" style="78" bestFit="1" customWidth="1"/>
    <col min="1287" max="1287" width="11" style="78" bestFit="1" customWidth="1"/>
    <col min="1288" max="1288" width="10.28515625" style="78" bestFit="1" customWidth="1"/>
    <col min="1289" max="1289" width="12.140625" style="78" bestFit="1" customWidth="1"/>
    <col min="1290" max="1290" width="11" style="78" bestFit="1" customWidth="1"/>
    <col min="1291" max="1291" width="10.28515625" style="78" bestFit="1" customWidth="1"/>
    <col min="1292" max="1293" width="17" style="78" bestFit="1" customWidth="1"/>
    <col min="1294" max="1294" width="12.140625" style="78" bestFit="1" customWidth="1"/>
    <col min="1295" max="1295" width="11" style="78" bestFit="1" customWidth="1"/>
    <col min="1296" max="1296" width="10.42578125" style="78" bestFit="1" customWidth="1"/>
    <col min="1297" max="1297" width="18.42578125" style="78" bestFit="1" customWidth="1"/>
    <col min="1298" max="1299" width="7.28515625" style="78" bestFit="1" customWidth="1"/>
    <col min="1300" max="1301" width="8.5703125" style="78" bestFit="1" customWidth="1"/>
    <col min="1302" max="1302" width="20.7109375" style="78" bestFit="1" customWidth="1"/>
    <col min="1303" max="1303" width="40.140625" style="78" bestFit="1" customWidth="1"/>
    <col min="1304" max="1304" width="25" style="78" bestFit="1" customWidth="1"/>
    <col min="1305" max="1538" width="9.140625" style="78"/>
    <col min="1539" max="1539" width="40.140625" style="78" bestFit="1" customWidth="1"/>
    <col min="1540" max="1540" width="12.140625" style="78" bestFit="1" customWidth="1"/>
    <col min="1541" max="1541" width="14.5703125" style="78" bestFit="1" customWidth="1"/>
    <col min="1542" max="1542" width="12.140625" style="78" bestFit="1" customWidth="1"/>
    <col min="1543" max="1543" width="11" style="78" bestFit="1" customWidth="1"/>
    <col min="1544" max="1544" width="10.28515625" style="78" bestFit="1" customWidth="1"/>
    <col min="1545" max="1545" width="12.140625" style="78" bestFit="1" customWidth="1"/>
    <col min="1546" max="1546" width="11" style="78" bestFit="1" customWidth="1"/>
    <col min="1547" max="1547" width="10.28515625" style="78" bestFit="1" customWidth="1"/>
    <col min="1548" max="1549" width="17" style="78" bestFit="1" customWidth="1"/>
    <col min="1550" max="1550" width="12.140625" style="78" bestFit="1" customWidth="1"/>
    <col min="1551" max="1551" width="11" style="78" bestFit="1" customWidth="1"/>
    <col min="1552" max="1552" width="10.42578125" style="78" bestFit="1" customWidth="1"/>
    <col min="1553" max="1553" width="18.42578125" style="78" bestFit="1" customWidth="1"/>
    <col min="1554" max="1555" width="7.28515625" style="78" bestFit="1" customWidth="1"/>
    <col min="1556" max="1557" width="8.5703125" style="78" bestFit="1" customWidth="1"/>
    <col min="1558" max="1558" width="20.7109375" style="78" bestFit="1" customWidth="1"/>
    <col min="1559" max="1559" width="40.140625" style="78" bestFit="1" customWidth="1"/>
    <col min="1560" max="1560" width="25" style="78" bestFit="1" customWidth="1"/>
    <col min="1561" max="1794" width="9.140625" style="78"/>
    <col min="1795" max="1795" width="40.140625" style="78" bestFit="1" customWidth="1"/>
    <col min="1796" max="1796" width="12.140625" style="78" bestFit="1" customWidth="1"/>
    <col min="1797" max="1797" width="14.5703125" style="78" bestFit="1" customWidth="1"/>
    <col min="1798" max="1798" width="12.140625" style="78" bestFit="1" customWidth="1"/>
    <col min="1799" max="1799" width="11" style="78" bestFit="1" customWidth="1"/>
    <col min="1800" max="1800" width="10.28515625" style="78" bestFit="1" customWidth="1"/>
    <col min="1801" max="1801" width="12.140625" style="78" bestFit="1" customWidth="1"/>
    <col min="1802" max="1802" width="11" style="78" bestFit="1" customWidth="1"/>
    <col min="1803" max="1803" width="10.28515625" style="78" bestFit="1" customWidth="1"/>
    <col min="1804" max="1805" width="17" style="78" bestFit="1" customWidth="1"/>
    <col min="1806" max="1806" width="12.140625" style="78" bestFit="1" customWidth="1"/>
    <col min="1807" max="1807" width="11" style="78" bestFit="1" customWidth="1"/>
    <col min="1808" max="1808" width="10.42578125" style="78" bestFit="1" customWidth="1"/>
    <col min="1809" max="1809" width="18.42578125" style="78" bestFit="1" customWidth="1"/>
    <col min="1810" max="1811" width="7.28515625" style="78" bestFit="1" customWidth="1"/>
    <col min="1812" max="1813" width="8.5703125" style="78" bestFit="1" customWidth="1"/>
    <col min="1814" max="1814" width="20.7109375" style="78" bestFit="1" customWidth="1"/>
    <col min="1815" max="1815" width="40.140625" style="78" bestFit="1" customWidth="1"/>
    <col min="1816" max="1816" width="25" style="78" bestFit="1" customWidth="1"/>
    <col min="1817" max="2050" width="9.140625" style="78"/>
    <col min="2051" max="2051" width="40.140625" style="78" bestFit="1" customWidth="1"/>
    <col min="2052" max="2052" width="12.140625" style="78" bestFit="1" customWidth="1"/>
    <col min="2053" max="2053" width="14.5703125" style="78" bestFit="1" customWidth="1"/>
    <col min="2054" max="2054" width="12.140625" style="78" bestFit="1" customWidth="1"/>
    <col min="2055" max="2055" width="11" style="78" bestFit="1" customWidth="1"/>
    <col min="2056" max="2056" width="10.28515625" style="78" bestFit="1" customWidth="1"/>
    <col min="2057" max="2057" width="12.140625" style="78" bestFit="1" customWidth="1"/>
    <col min="2058" max="2058" width="11" style="78" bestFit="1" customWidth="1"/>
    <col min="2059" max="2059" width="10.28515625" style="78" bestFit="1" customWidth="1"/>
    <col min="2060" max="2061" width="17" style="78" bestFit="1" customWidth="1"/>
    <col min="2062" max="2062" width="12.140625" style="78" bestFit="1" customWidth="1"/>
    <col min="2063" max="2063" width="11" style="78" bestFit="1" customWidth="1"/>
    <col min="2064" max="2064" width="10.42578125" style="78" bestFit="1" customWidth="1"/>
    <col min="2065" max="2065" width="18.42578125" style="78" bestFit="1" customWidth="1"/>
    <col min="2066" max="2067" width="7.28515625" style="78" bestFit="1" customWidth="1"/>
    <col min="2068" max="2069" width="8.5703125" style="78" bestFit="1" customWidth="1"/>
    <col min="2070" max="2070" width="20.7109375" style="78" bestFit="1" customWidth="1"/>
    <col min="2071" max="2071" width="40.140625" style="78" bestFit="1" customWidth="1"/>
    <col min="2072" max="2072" width="25" style="78" bestFit="1" customWidth="1"/>
    <col min="2073" max="2306" width="9.140625" style="78"/>
    <col min="2307" max="2307" width="40.140625" style="78" bestFit="1" customWidth="1"/>
    <col min="2308" max="2308" width="12.140625" style="78" bestFit="1" customWidth="1"/>
    <col min="2309" max="2309" width="14.5703125" style="78" bestFit="1" customWidth="1"/>
    <col min="2310" max="2310" width="12.140625" style="78" bestFit="1" customWidth="1"/>
    <col min="2311" max="2311" width="11" style="78" bestFit="1" customWidth="1"/>
    <col min="2312" max="2312" width="10.28515625" style="78" bestFit="1" customWidth="1"/>
    <col min="2313" max="2313" width="12.140625" style="78" bestFit="1" customWidth="1"/>
    <col min="2314" max="2314" width="11" style="78" bestFit="1" customWidth="1"/>
    <col min="2315" max="2315" width="10.28515625" style="78" bestFit="1" customWidth="1"/>
    <col min="2316" max="2317" width="17" style="78" bestFit="1" customWidth="1"/>
    <col min="2318" max="2318" width="12.140625" style="78" bestFit="1" customWidth="1"/>
    <col min="2319" max="2319" width="11" style="78" bestFit="1" customWidth="1"/>
    <col min="2320" max="2320" width="10.42578125" style="78" bestFit="1" customWidth="1"/>
    <col min="2321" max="2321" width="18.42578125" style="78" bestFit="1" customWidth="1"/>
    <col min="2322" max="2323" width="7.28515625" style="78" bestFit="1" customWidth="1"/>
    <col min="2324" max="2325" width="8.5703125" style="78" bestFit="1" customWidth="1"/>
    <col min="2326" max="2326" width="20.7109375" style="78" bestFit="1" customWidth="1"/>
    <col min="2327" max="2327" width="40.140625" style="78" bestFit="1" customWidth="1"/>
    <col min="2328" max="2328" width="25" style="78" bestFit="1" customWidth="1"/>
    <col min="2329" max="2562" width="9.140625" style="78"/>
    <col min="2563" max="2563" width="40.140625" style="78" bestFit="1" customWidth="1"/>
    <col min="2564" max="2564" width="12.140625" style="78" bestFit="1" customWidth="1"/>
    <col min="2565" max="2565" width="14.5703125" style="78" bestFit="1" customWidth="1"/>
    <col min="2566" max="2566" width="12.140625" style="78" bestFit="1" customWidth="1"/>
    <col min="2567" max="2567" width="11" style="78" bestFit="1" customWidth="1"/>
    <col min="2568" max="2568" width="10.28515625" style="78" bestFit="1" customWidth="1"/>
    <col min="2569" max="2569" width="12.140625" style="78" bestFit="1" customWidth="1"/>
    <col min="2570" max="2570" width="11" style="78" bestFit="1" customWidth="1"/>
    <col min="2571" max="2571" width="10.28515625" style="78" bestFit="1" customWidth="1"/>
    <col min="2572" max="2573" width="17" style="78" bestFit="1" customWidth="1"/>
    <col min="2574" max="2574" width="12.140625" style="78" bestFit="1" customWidth="1"/>
    <col min="2575" max="2575" width="11" style="78" bestFit="1" customWidth="1"/>
    <col min="2576" max="2576" width="10.42578125" style="78" bestFit="1" customWidth="1"/>
    <col min="2577" max="2577" width="18.42578125" style="78" bestFit="1" customWidth="1"/>
    <col min="2578" max="2579" width="7.28515625" style="78" bestFit="1" customWidth="1"/>
    <col min="2580" max="2581" width="8.5703125" style="78" bestFit="1" customWidth="1"/>
    <col min="2582" max="2582" width="20.7109375" style="78" bestFit="1" customWidth="1"/>
    <col min="2583" max="2583" width="40.140625" style="78" bestFit="1" customWidth="1"/>
    <col min="2584" max="2584" width="25" style="78" bestFit="1" customWidth="1"/>
    <col min="2585" max="2818" width="9.140625" style="78"/>
    <col min="2819" max="2819" width="40.140625" style="78" bestFit="1" customWidth="1"/>
    <col min="2820" max="2820" width="12.140625" style="78" bestFit="1" customWidth="1"/>
    <col min="2821" max="2821" width="14.5703125" style="78" bestFit="1" customWidth="1"/>
    <col min="2822" max="2822" width="12.140625" style="78" bestFit="1" customWidth="1"/>
    <col min="2823" max="2823" width="11" style="78" bestFit="1" customWidth="1"/>
    <col min="2824" max="2824" width="10.28515625" style="78" bestFit="1" customWidth="1"/>
    <col min="2825" max="2825" width="12.140625" style="78" bestFit="1" customWidth="1"/>
    <col min="2826" max="2826" width="11" style="78" bestFit="1" customWidth="1"/>
    <col min="2827" max="2827" width="10.28515625" style="78" bestFit="1" customWidth="1"/>
    <col min="2828" max="2829" width="17" style="78" bestFit="1" customWidth="1"/>
    <col min="2830" max="2830" width="12.140625" style="78" bestFit="1" customWidth="1"/>
    <col min="2831" max="2831" width="11" style="78" bestFit="1" customWidth="1"/>
    <col min="2832" max="2832" width="10.42578125" style="78" bestFit="1" customWidth="1"/>
    <col min="2833" max="2833" width="18.42578125" style="78" bestFit="1" customWidth="1"/>
    <col min="2834" max="2835" width="7.28515625" style="78" bestFit="1" customWidth="1"/>
    <col min="2836" max="2837" width="8.5703125" style="78" bestFit="1" customWidth="1"/>
    <col min="2838" max="2838" width="20.7109375" style="78" bestFit="1" customWidth="1"/>
    <col min="2839" max="2839" width="40.140625" style="78" bestFit="1" customWidth="1"/>
    <col min="2840" max="2840" width="25" style="78" bestFit="1" customWidth="1"/>
    <col min="2841" max="3074" width="9.140625" style="78"/>
    <col min="3075" max="3075" width="40.140625" style="78" bestFit="1" customWidth="1"/>
    <col min="3076" max="3076" width="12.140625" style="78" bestFit="1" customWidth="1"/>
    <col min="3077" max="3077" width="14.5703125" style="78" bestFit="1" customWidth="1"/>
    <col min="3078" max="3078" width="12.140625" style="78" bestFit="1" customWidth="1"/>
    <col min="3079" max="3079" width="11" style="78" bestFit="1" customWidth="1"/>
    <col min="3080" max="3080" width="10.28515625" style="78" bestFit="1" customWidth="1"/>
    <col min="3081" max="3081" width="12.140625" style="78" bestFit="1" customWidth="1"/>
    <col min="3082" max="3082" width="11" style="78" bestFit="1" customWidth="1"/>
    <col min="3083" max="3083" width="10.28515625" style="78" bestFit="1" customWidth="1"/>
    <col min="3084" max="3085" width="17" style="78" bestFit="1" customWidth="1"/>
    <col min="3086" max="3086" width="12.140625" style="78" bestFit="1" customWidth="1"/>
    <col min="3087" max="3087" width="11" style="78" bestFit="1" customWidth="1"/>
    <col min="3088" max="3088" width="10.42578125" style="78" bestFit="1" customWidth="1"/>
    <col min="3089" max="3089" width="18.42578125" style="78" bestFit="1" customWidth="1"/>
    <col min="3090" max="3091" width="7.28515625" style="78" bestFit="1" customWidth="1"/>
    <col min="3092" max="3093" width="8.5703125" style="78" bestFit="1" customWidth="1"/>
    <col min="3094" max="3094" width="20.7109375" style="78" bestFit="1" customWidth="1"/>
    <col min="3095" max="3095" width="40.140625" style="78" bestFit="1" customWidth="1"/>
    <col min="3096" max="3096" width="25" style="78" bestFit="1" customWidth="1"/>
    <col min="3097" max="3330" width="9.140625" style="78"/>
    <col min="3331" max="3331" width="40.140625" style="78" bestFit="1" customWidth="1"/>
    <col min="3332" max="3332" width="12.140625" style="78" bestFit="1" customWidth="1"/>
    <col min="3333" max="3333" width="14.5703125" style="78" bestFit="1" customWidth="1"/>
    <col min="3334" max="3334" width="12.140625" style="78" bestFit="1" customWidth="1"/>
    <col min="3335" max="3335" width="11" style="78" bestFit="1" customWidth="1"/>
    <col min="3336" max="3336" width="10.28515625" style="78" bestFit="1" customWidth="1"/>
    <col min="3337" max="3337" width="12.140625" style="78" bestFit="1" customWidth="1"/>
    <col min="3338" max="3338" width="11" style="78" bestFit="1" customWidth="1"/>
    <col min="3339" max="3339" width="10.28515625" style="78" bestFit="1" customWidth="1"/>
    <col min="3340" max="3341" width="17" style="78" bestFit="1" customWidth="1"/>
    <col min="3342" max="3342" width="12.140625" style="78" bestFit="1" customWidth="1"/>
    <col min="3343" max="3343" width="11" style="78" bestFit="1" customWidth="1"/>
    <col min="3344" max="3344" width="10.42578125" style="78" bestFit="1" customWidth="1"/>
    <col min="3345" max="3345" width="18.42578125" style="78" bestFit="1" customWidth="1"/>
    <col min="3346" max="3347" width="7.28515625" style="78" bestFit="1" customWidth="1"/>
    <col min="3348" max="3349" width="8.5703125" style="78" bestFit="1" customWidth="1"/>
    <col min="3350" max="3350" width="20.7109375" style="78" bestFit="1" customWidth="1"/>
    <col min="3351" max="3351" width="40.140625" style="78" bestFit="1" customWidth="1"/>
    <col min="3352" max="3352" width="25" style="78" bestFit="1" customWidth="1"/>
    <col min="3353" max="3586" width="9.140625" style="78"/>
    <col min="3587" max="3587" width="40.140625" style="78" bestFit="1" customWidth="1"/>
    <col min="3588" max="3588" width="12.140625" style="78" bestFit="1" customWidth="1"/>
    <col min="3589" max="3589" width="14.5703125" style="78" bestFit="1" customWidth="1"/>
    <col min="3590" max="3590" width="12.140625" style="78" bestFit="1" customWidth="1"/>
    <col min="3591" max="3591" width="11" style="78" bestFit="1" customWidth="1"/>
    <col min="3592" max="3592" width="10.28515625" style="78" bestFit="1" customWidth="1"/>
    <col min="3593" max="3593" width="12.140625" style="78" bestFit="1" customWidth="1"/>
    <col min="3594" max="3594" width="11" style="78" bestFit="1" customWidth="1"/>
    <col min="3595" max="3595" width="10.28515625" style="78" bestFit="1" customWidth="1"/>
    <col min="3596" max="3597" width="17" style="78" bestFit="1" customWidth="1"/>
    <col min="3598" max="3598" width="12.140625" style="78" bestFit="1" customWidth="1"/>
    <col min="3599" max="3599" width="11" style="78" bestFit="1" customWidth="1"/>
    <col min="3600" max="3600" width="10.42578125" style="78" bestFit="1" customWidth="1"/>
    <col min="3601" max="3601" width="18.42578125" style="78" bestFit="1" customWidth="1"/>
    <col min="3602" max="3603" width="7.28515625" style="78" bestFit="1" customWidth="1"/>
    <col min="3604" max="3605" width="8.5703125" style="78" bestFit="1" customWidth="1"/>
    <col min="3606" max="3606" width="20.7109375" style="78" bestFit="1" customWidth="1"/>
    <col min="3607" max="3607" width="40.140625" style="78" bestFit="1" customWidth="1"/>
    <col min="3608" max="3608" width="25" style="78" bestFit="1" customWidth="1"/>
    <col min="3609" max="3842" width="9.140625" style="78"/>
    <col min="3843" max="3843" width="40.140625" style="78" bestFit="1" customWidth="1"/>
    <col min="3844" max="3844" width="12.140625" style="78" bestFit="1" customWidth="1"/>
    <col min="3845" max="3845" width="14.5703125" style="78" bestFit="1" customWidth="1"/>
    <col min="3846" max="3846" width="12.140625" style="78" bestFit="1" customWidth="1"/>
    <col min="3847" max="3847" width="11" style="78" bestFit="1" customWidth="1"/>
    <col min="3848" max="3848" width="10.28515625" style="78" bestFit="1" customWidth="1"/>
    <col min="3849" max="3849" width="12.140625" style="78" bestFit="1" customWidth="1"/>
    <col min="3850" max="3850" width="11" style="78" bestFit="1" customWidth="1"/>
    <col min="3851" max="3851" width="10.28515625" style="78" bestFit="1" customWidth="1"/>
    <col min="3852" max="3853" width="17" style="78" bestFit="1" customWidth="1"/>
    <col min="3854" max="3854" width="12.140625" style="78" bestFit="1" customWidth="1"/>
    <col min="3855" max="3855" width="11" style="78" bestFit="1" customWidth="1"/>
    <col min="3856" max="3856" width="10.42578125" style="78" bestFit="1" customWidth="1"/>
    <col min="3857" max="3857" width="18.42578125" style="78" bestFit="1" customWidth="1"/>
    <col min="3858" max="3859" width="7.28515625" style="78" bestFit="1" customWidth="1"/>
    <col min="3860" max="3861" width="8.5703125" style="78" bestFit="1" customWidth="1"/>
    <col min="3862" max="3862" width="20.7109375" style="78" bestFit="1" customWidth="1"/>
    <col min="3863" max="3863" width="40.140625" style="78" bestFit="1" customWidth="1"/>
    <col min="3864" max="3864" width="25" style="78" bestFit="1" customWidth="1"/>
    <col min="3865" max="4098" width="9.140625" style="78"/>
    <col min="4099" max="4099" width="40.140625" style="78" bestFit="1" customWidth="1"/>
    <col min="4100" max="4100" width="12.140625" style="78" bestFit="1" customWidth="1"/>
    <col min="4101" max="4101" width="14.5703125" style="78" bestFit="1" customWidth="1"/>
    <col min="4102" max="4102" width="12.140625" style="78" bestFit="1" customWidth="1"/>
    <col min="4103" max="4103" width="11" style="78" bestFit="1" customWidth="1"/>
    <col min="4104" max="4104" width="10.28515625" style="78" bestFit="1" customWidth="1"/>
    <col min="4105" max="4105" width="12.140625" style="78" bestFit="1" customWidth="1"/>
    <col min="4106" max="4106" width="11" style="78" bestFit="1" customWidth="1"/>
    <col min="4107" max="4107" width="10.28515625" style="78" bestFit="1" customWidth="1"/>
    <col min="4108" max="4109" width="17" style="78" bestFit="1" customWidth="1"/>
    <col min="4110" max="4110" width="12.140625" style="78" bestFit="1" customWidth="1"/>
    <col min="4111" max="4111" width="11" style="78" bestFit="1" customWidth="1"/>
    <col min="4112" max="4112" width="10.42578125" style="78" bestFit="1" customWidth="1"/>
    <col min="4113" max="4113" width="18.42578125" style="78" bestFit="1" customWidth="1"/>
    <col min="4114" max="4115" width="7.28515625" style="78" bestFit="1" customWidth="1"/>
    <col min="4116" max="4117" width="8.5703125" style="78" bestFit="1" customWidth="1"/>
    <col min="4118" max="4118" width="20.7109375" style="78" bestFit="1" customWidth="1"/>
    <col min="4119" max="4119" width="40.140625" style="78" bestFit="1" customWidth="1"/>
    <col min="4120" max="4120" width="25" style="78" bestFit="1" customWidth="1"/>
    <col min="4121" max="4354" width="9.140625" style="78"/>
    <col min="4355" max="4355" width="40.140625" style="78" bestFit="1" customWidth="1"/>
    <col min="4356" max="4356" width="12.140625" style="78" bestFit="1" customWidth="1"/>
    <col min="4357" max="4357" width="14.5703125" style="78" bestFit="1" customWidth="1"/>
    <col min="4358" max="4358" width="12.140625" style="78" bestFit="1" customWidth="1"/>
    <col min="4359" max="4359" width="11" style="78" bestFit="1" customWidth="1"/>
    <col min="4360" max="4360" width="10.28515625" style="78" bestFit="1" customWidth="1"/>
    <col min="4361" max="4361" width="12.140625" style="78" bestFit="1" customWidth="1"/>
    <col min="4362" max="4362" width="11" style="78" bestFit="1" customWidth="1"/>
    <col min="4363" max="4363" width="10.28515625" style="78" bestFit="1" customWidth="1"/>
    <col min="4364" max="4365" width="17" style="78" bestFit="1" customWidth="1"/>
    <col min="4366" max="4366" width="12.140625" style="78" bestFit="1" customWidth="1"/>
    <col min="4367" max="4367" width="11" style="78" bestFit="1" customWidth="1"/>
    <col min="4368" max="4368" width="10.42578125" style="78" bestFit="1" customWidth="1"/>
    <col min="4369" max="4369" width="18.42578125" style="78" bestFit="1" customWidth="1"/>
    <col min="4370" max="4371" width="7.28515625" style="78" bestFit="1" customWidth="1"/>
    <col min="4372" max="4373" width="8.5703125" style="78" bestFit="1" customWidth="1"/>
    <col min="4374" max="4374" width="20.7109375" style="78" bestFit="1" customWidth="1"/>
    <col min="4375" max="4375" width="40.140625" style="78" bestFit="1" customWidth="1"/>
    <col min="4376" max="4376" width="25" style="78" bestFit="1" customWidth="1"/>
    <col min="4377" max="4610" width="9.140625" style="78"/>
    <col min="4611" max="4611" width="40.140625" style="78" bestFit="1" customWidth="1"/>
    <col min="4612" max="4612" width="12.140625" style="78" bestFit="1" customWidth="1"/>
    <col min="4613" max="4613" width="14.5703125" style="78" bestFit="1" customWidth="1"/>
    <col min="4614" max="4614" width="12.140625" style="78" bestFit="1" customWidth="1"/>
    <col min="4615" max="4615" width="11" style="78" bestFit="1" customWidth="1"/>
    <col min="4616" max="4616" width="10.28515625" style="78" bestFit="1" customWidth="1"/>
    <col min="4617" max="4617" width="12.140625" style="78" bestFit="1" customWidth="1"/>
    <col min="4618" max="4618" width="11" style="78" bestFit="1" customWidth="1"/>
    <col min="4619" max="4619" width="10.28515625" style="78" bestFit="1" customWidth="1"/>
    <col min="4620" max="4621" width="17" style="78" bestFit="1" customWidth="1"/>
    <col min="4622" max="4622" width="12.140625" style="78" bestFit="1" customWidth="1"/>
    <col min="4623" max="4623" width="11" style="78" bestFit="1" customWidth="1"/>
    <col min="4624" max="4624" width="10.42578125" style="78" bestFit="1" customWidth="1"/>
    <col min="4625" max="4625" width="18.42578125" style="78" bestFit="1" customWidth="1"/>
    <col min="4626" max="4627" width="7.28515625" style="78" bestFit="1" customWidth="1"/>
    <col min="4628" max="4629" width="8.5703125" style="78" bestFit="1" customWidth="1"/>
    <col min="4630" max="4630" width="20.7109375" style="78" bestFit="1" customWidth="1"/>
    <col min="4631" max="4631" width="40.140625" style="78" bestFit="1" customWidth="1"/>
    <col min="4632" max="4632" width="25" style="78" bestFit="1" customWidth="1"/>
    <col min="4633" max="4866" width="9.140625" style="78"/>
    <col min="4867" max="4867" width="40.140625" style="78" bestFit="1" customWidth="1"/>
    <col min="4868" max="4868" width="12.140625" style="78" bestFit="1" customWidth="1"/>
    <col min="4869" max="4869" width="14.5703125" style="78" bestFit="1" customWidth="1"/>
    <col min="4870" max="4870" width="12.140625" style="78" bestFit="1" customWidth="1"/>
    <col min="4871" max="4871" width="11" style="78" bestFit="1" customWidth="1"/>
    <col min="4872" max="4872" width="10.28515625" style="78" bestFit="1" customWidth="1"/>
    <col min="4873" max="4873" width="12.140625" style="78" bestFit="1" customWidth="1"/>
    <col min="4874" max="4874" width="11" style="78" bestFit="1" customWidth="1"/>
    <col min="4875" max="4875" width="10.28515625" style="78" bestFit="1" customWidth="1"/>
    <col min="4876" max="4877" width="17" style="78" bestFit="1" customWidth="1"/>
    <col min="4878" max="4878" width="12.140625" style="78" bestFit="1" customWidth="1"/>
    <col min="4879" max="4879" width="11" style="78" bestFit="1" customWidth="1"/>
    <col min="4880" max="4880" width="10.42578125" style="78" bestFit="1" customWidth="1"/>
    <col min="4881" max="4881" width="18.42578125" style="78" bestFit="1" customWidth="1"/>
    <col min="4882" max="4883" width="7.28515625" style="78" bestFit="1" customWidth="1"/>
    <col min="4884" max="4885" width="8.5703125" style="78" bestFit="1" customWidth="1"/>
    <col min="4886" max="4886" width="20.7109375" style="78" bestFit="1" customWidth="1"/>
    <col min="4887" max="4887" width="40.140625" style="78" bestFit="1" customWidth="1"/>
    <col min="4888" max="4888" width="25" style="78" bestFit="1" customWidth="1"/>
    <col min="4889" max="5122" width="9.140625" style="78"/>
    <col min="5123" max="5123" width="40.140625" style="78" bestFit="1" customWidth="1"/>
    <col min="5124" max="5124" width="12.140625" style="78" bestFit="1" customWidth="1"/>
    <col min="5125" max="5125" width="14.5703125" style="78" bestFit="1" customWidth="1"/>
    <col min="5126" max="5126" width="12.140625" style="78" bestFit="1" customWidth="1"/>
    <col min="5127" max="5127" width="11" style="78" bestFit="1" customWidth="1"/>
    <col min="5128" max="5128" width="10.28515625" style="78" bestFit="1" customWidth="1"/>
    <col min="5129" max="5129" width="12.140625" style="78" bestFit="1" customWidth="1"/>
    <col min="5130" max="5130" width="11" style="78" bestFit="1" customWidth="1"/>
    <col min="5131" max="5131" width="10.28515625" style="78" bestFit="1" customWidth="1"/>
    <col min="5132" max="5133" width="17" style="78" bestFit="1" customWidth="1"/>
    <col min="5134" max="5134" width="12.140625" style="78" bestFit="1" customWidth="1"/>
    <col min="5135" max="5135" width="11" style="78" bestFit="1" customWidth="1"/>
    <col min="5136" max="5136" width="10.42578125" style="78" bestFit="1" customWidth="1"/>
    <col min="5137" max="5137" width="18.42578125" style="78" bestFit="1" customWidth="1"/>
    <col min="5138" max="5139" width="7.28515625" style="78" bestFit="1" customWidth="1"/>
    <col min="5140" max="5141" width="8.5703125" style="78" bestFit="1" customWidth="1"/>
    <col min="5142" max="5142" width="20.7109375" style="78" bestFit="1" customWidth="1"/>
    <col min="5143" max="5143" width="40.140625" style="78" bestFit="1" customWidth="1"/>
    <col min="5144" max="5144" width="25" style="78" bestFit="1" customWidth="1"/>
    <col min="5145" max="5378" width="9.140625" style="78"/>
    <col min="5379" max="5379" width="40.140625" style="78" bestFit="1" customWidth="1"/>
    <col min="5380" max="5380" width="12.140625" style="78" bestFit="1" customWidth="1"/>
    <col min="5381" max="5381" width="14.5703125" style="78" bestFit="1" customWidth="1"/>
    <col min="5382" max="5382" width="12.140625" style="78" bestFit="1" customWidth="1"/>
    <col min="5383" max="5383" width="11" style="78" bestFit="1" customWidth="1"/>
    <col min="5384" max="5384" width="10.28515625" style="78" bestFit="1" customWidth="1"/>
    <col min="5385" max="5385" width="12.140625" style="78" bestFit="1" customWidth="1"/>
    <col min="5386" max="5386" width="11" style="78" bestFit="1" customWidth="1"/>
    <col min="5387" max="5387" width="10.28515625" style="78" bestFit="1" customWidth="1"/>
    <col min="5388" max="5389" width="17" style="78" bestFit="1" customWidth="1"/>
    <col min="5390" max="5390" width="12.140625" style="78" bestFit="1" customWidth="1"/>
    <col min="5391" max="5391" width="11" style="78" bestFit="1" customWidth="1"/>
    <col min="5392" max="5392" width="10.42578125" style="78" bestFit="1" customWidth="1"/>
    <col min="5393" max="5393" width="18.42578125" style="78" bestFit="1" customWidth="1"/>
    <col min="5394" max="5395" width="7.28515625" style="78" bestFit="1" customWidth="1"/>
    <col min="5396" max="5397" width="8.5703125" style="78" bestFit="1" customWidth="1"/>
    <col min="5398" max="5398" width="20.7109375" style="78" bestFit="1" customWidth="1"/>
    <col min="5399" max="5399" width="40.140625" style="78" bestFit="1" customWidth="1"/>
    <col min="5400" max="5400" width="25" style="78" bestFit="1" customWidth="1"/>
    <col min="5401" max="5634" width="9.140625" style="78"/>
    <col min="5635" max="5635" width="40.140625" style="78" bestFit="1" customWidth="1"/>
    <col min="5636" max="5636" width="12.140625" style="78" bestFit="1" customWidth="1"/>
    <col min="5637" max="5637" width="14.5703125" style="78" bestFit="1" customWidth="1"/>
    <col min="5638" max="5638" width="12.140625" style="78" bestFit="1" customWidth="1"/>
    <col min="5639" max="5639" width="11" style="78" bestFit="1" customWidth="1"/>
    <col min="5640" max="5640" width="10.28515625" style="78" bestFit="1" customWidth="1"/>
    <col min="5641" max="5641" width="12.140625" style="78" bestFit="1" customWidth="1"/>
    <col min="5642" max="5642" width="11" style="78" bestFit="1" customWidth="1"/>
    <col min="5643" max="5643" width="10.28515625" style="78" bestFit="1" customWidth="1"/>
    <col min="5644" max="5645" width="17" style="78" bestFit="1" customWidth="1"/>
    <col min="5646" max="5646" width="12.140625" style="78" bestFit="1" customWidth="1"/>
    <col min="5647" max="5647" width="11" style="78" bestFit="1" customWidth="1"/>
    <col min="5648" max="5648" width="10.42578125" style="78" bestFit="1" customWidth="1"/>
    <col min="5649" max="5649" width="18.42578125" style="78" bestFit="1" customWidth="1"/>
    <col min="5650" max="5651" width="7.28515625" style="78" bestFit="1" customWidth="1"/>
    <col min="5652" max="5653" width="8.5703125" style="78" bestFit="1" customWidth="1"/>
    <col min="5654" max="5654" width="20.7109375" style="78" bestFit="1" customWidth="1"/>
    <col min="5655" max="5655" width="40.140625" style="78" bestFit="1" customWidth="1"/>
    <col min="5656" max="5656" width="25" style="78" bestFit="1" customWidth="1"/>
    <col min="5657" max="5890" width="9.140625" style="78"/>
    <col min="5891" max="5891" width="40.140625" style="78" bestFit="1" customWidth="1"/>
    <col min="5892" max="5892" width="12.140625" style="78" bestFit="1" customWidth="1"/>
    <col min="5893" max="5893" width="14.5703125" style="78" bestFit="1" customWidth="1"/>
    <col min="5894" max="5894" width="12.140625" style="78" bestFit="1" customWidth="1"/>
    <col min="5895" max="5895" width="11" style="78" bestFit="1" customWidth="1"/>
    <col min="5896" max="5896" width="10.28515625" style="78" bestFit="1" customWidth="1"/>
    <col min="5897" max="5897" width="12.140625" style="78" bestFit="1" customWidth="1"/>
    <col min="5898" max="5898" width="11" style="78" bestFit="1" customWidth="1"/>
    <col min="5899" max="5899" width="10.28515625" style="78" bestFit="1" customWidth="1"/>
    <col min="5900" max="5901" width="17" style="78" bestFit="1" customWidth="1"/>
    <col min="5902" max="5902" width="12.140625" style="78" bestFit="1" customWidth="1"/>
    <col min="5903" max="5903" width="11" style="78" bestFit="1" customWidth="1"/>
    <col min="5904" max="5904" width="10.42578125" style="78" bestFit="1" customWidth="1"/>
    <col min="5905" max="5905" width="18.42578125" style="78" bestFit="1" customWidth="1"/>
    <col min="5906" max="5907" width="7.28515625" style="78" bestFit="1" customWidth="1"/>
    <col min="5908" max="5909" width="8.5703125" style="78" bestFit="1" customWidth="1"/>
    <col min="5910" max="5910" width="20.7109375" style="78" bestFit="1" customWidth="1"/>
    <col min="5911" max="5911" width="40.140625" style="78" bestFit="1" customWidth="1"/>
    <col min="5912" max="5912" width="25" style="78" bestFit="1" customWidth="1"/>
    <col min="5913" max="6146" width="9.140625" style="78"/>
    <col min="6147" max="6147" width="40.140625" style="78" bestFit="1" customWidth="1"/>
    <col min="6148" max="6148" width="12.140625" style="78" bestFit="1" customWidth="1"/>
    <col min="6149" max="6149" width="14.5703125" style="78" bestFit="1" customWidth="1"/>
    <col min="6150" max="6150" width="12.140625" style="78" bestFit="1" customWidth="1"/>
    <col min="6151" max="6151" width="11" style="78" bestFit="1" customWidth="1"/>
    <col min="6152" max="6152" width="10.28515625" style="78" bestFit="1" customWidth="1"/>
    <col min="6153" max="6153" width="12.140625" style="78" bestFit="1" customWidth="1"/>
    <col min="6154" max="6154" width="11" style="78" bestFit="1" customWidth="1"/>
    <col min="6155" max="6155" width="10.28515625" style="78" bestFit="1" customWidth="1"/>
    <col min="6156" max="6157" width="17" style="78" bestFit="1" customWidth="1"/>
    <col min="6158" max="6158" width="12.140625" style="78" bestFit="1" customWidth="1"/>
    <col min="6159" max="6159" width="11" style="78" bestFit="1" customWidth="1"/>
    <col min="6160" max="6160" width="10.42578125" style="78" bestFit="1" customWidth="1"/>
    <col min="6161" max="6161" width="18.42578125" style="78" bestFit="1" customWidth="1"/>
    <col min="6162" max="6163" width="7.28515625" style="78" bestFit="1" customWidth="1"/>
    <col min="6164" max="6165" width="8.5703125" style="78" bestFit="1" customWidth="1"/>
    <col min="6166" max="6166" width="20.7109375" style="78" bestFit="1" customWidth="1"/>
    <col min="6167" max="6167" width="40.140625" style="78" bestFit="1" customWidth="1"/>
    <col min="6168" max="6168" width="25" style="78" bestFit="1" customWidth="1"/>
    <col min="6169" max="6402" width="9.140625" style="78"/>
    <col min="6403" max="6403" width="40.140625" style="78" bestFit="1" customWidth="1"/>
    <col min="6404" max="6404" width="12.140625" style="78" bestFit="1" customWidth="1"/>
    <col min="6405" max="6405" width="14.5703125" style="78" bestFit="1" customWidth="1"/>
    <col min="6406" max="6406" width="12.140625" style="78" bestFit="1" customWidth="1"/>
    <col min="6407" max="6407" width="11" style="78" bestFit="1" customWidth="1"/>
    <col min="6408" max="6408" width="10.28515625" style="78" bestFit="1" customWidth="1"/>
    <col min="6409" max="6409" width="12.140625" style="78" bestFit="1" customWidth="1"/>
    <col min="6410" max="6410" width="11" style="78" bestFit="1" customWidth="1"/>
    <col min="6411" max="6411" width="10.28515625" style="78" bestFit="1" customWidth="1"/>
    <col min="6412" max="6413" width="17" style="78" bestFit="1" customWidth="1"/>
    <col min="6414" max="6414" width="12.140625" style="78" bestFit="1" customWidth="1"/>
    <col min="6415" max="6415" width="11" style="78" bestFit="1" customWidth="1"/>
    <col min="6416" max="6416" width="10.42578125" style="78" bestFit="1" customWidth="1"/>
    <col min="6417" max="6417" width="18.42578125" style="78" bestFit="1" customWidth="1"/>
    <col min="6418" max="6419" width="7.28515625" style="78" bestFit="1" customWidth="1"/>
    <col min="6420" max="6421" width="8.5703125" style="78" bestFit="1" customWidth="1"/>
    <col min="6422" max="6422" width="20.7109375" style="78" bestFit="1" customWidth="1"/>
    <col min="6423" max="6423" width="40.140625" style="78" bestFit="1" customWidth="1"/>
    <col min="6424" max="6424" width="25" style="78" bestFit="1" customWidth="1"/>
    <col min="6425" max="6658" width="9.140625" style="78"/>
    <col min="6659" max="6659" width="40.140625" style="78" bestFit="1" customWidth="1"/>
    <col min="6660" max="6660" width="12.140625" style="78" bestFit="1" customWidth="1"/>
    <col min="6661" max="6661" width="14.5703125" style="78" bestFit="1" customWidth="1"/>
    <col min="6662" max="6662" width="12.140625" style="78" bestFit="1" customWidth="1"/>
    <col min="6663" max="6663" width="11" style="78" bestFit="1" customWidth="1"/>
    <col min="6664" max="6664" width="10.28515625" style="78" bestFit="1" customWidth="1"/>
    <col min="6665" max="6665" width="12.140625" style="78" bestFit="1" customWidth="1"/>
    <col min="6666" max="6666" width="11" style="78" bestFit="1" customWidth="1"/>
    <col min="6667" max="6667" width="10.28515625" style="78" bestFit="1" customWidth="1"/>
    <col min="6668" max="6669" width="17" style="78" bestFit="1" customWidth="1"/>
    <col min="6670" max="6670" width="12.140625" style="78" bestFit="1" customWidth="1"/>
    <col min="6671" max="6671" width="11" style="78" bestFit="1" customWidth="1"/>
    <col min="6672" max="6672" width="10.42578125" style="78" bestFit="1" customWidth="1"/>
    <col min="6673" max="6673" width="18.42578125" style="78" bestFit="1" customWidth="1"/>
    <col min="6674" max="6675" width="7.28515625" style="78" bestFit="1" customWidth="1"/>
    <col min="6676" max="6677" width="8.5703125" style="78" bestFit="1" customWidth="1"/>
    <col min="6678" max="6678" width="20.7109375" style="78" bestFit="1" customWidth="1"/>
    <col min="6679" max="6679" width="40.140625" style="78" bestFit="1" customWidth="1"/>
    <col min="6680" max="6680" width="25" style="78" bestFit="1" customWidth="1"/>
    <col min="6681" max="6914" width="9.140625" style="78"/>
    <col min="6915" max="6915" width="40.140625" style="78" bestFit="1" customWidth="1"/>
    <col min="6916" max="6916" width="12.140625" style="78" bestFit="1" customWidth="1"/>
    <col min="6917" max="6917" width="14.5703125" style="78" bestFit="1" customWidth="1"/>
    <col min="6918" max="6918" width="12.140625" style="78" bestFit="1" customWidth="1"/>
    <col min="6919" max="6919" width="11" style="78" bestFit="1" customWidth="1"/>
    <col min="6920" max="6920" width="10.28515625" style="78" bestFit="1" customWidth="1"/>
    <col min="6921" max="6921" width="12.140625" style="78" bestFit="1" customWidth="1"/>
    <col min="6922" max="6922" width="11" style="78" bestFit="1" customWidth="1"/>
    <col min="6923" max="6923" width="10.28515625" style="78" bestFit="1" customWidth="1"/>
    <col min="6924" max="6925" width="17" style="78" bestFit="1" customWidth="1"/>
    <col min="6926" max="6926" width="12.140625" style="78" bestFit="1" customWidth="1"/>
    <col min="6927" max="6927" width="11" style="78" bestFit="1" customWidth="1"/>
    <col min="6928" max="6928" width="10.42578125" style="78" bestFit="1" customWidth="1"/>
    <col min="6929" max="6929" width="18.42578125" style="78" bestFit="1" customWidth="1"/>
    <col min="6930" max="6931" width="7.28515625" style="78" bestFit="1" customWidth="1"/>
    <col min="6932" max="6933" width="8.5703125" style="78" bestFit="1" customWidth="1"/>
    <col min="6934" max="6934" width="20.7109375" style="78" bestFit="1" customWidth="1"/>
    <col min="6935" max="6935" width="40.140625" style="78" bestFit="1" customWidth="1"/>
    <col min="6936" max="6936" width="25" style="78" bestFit="1" customWidth="1"/>
    <col min="6937" max="7170" width="9.140625" style="78"/>
    <col min="7171" max="7171" width="40.140625" style="78" bestFit="1" customWidth="1"/>
    <col min="7172" max="7172" width="12.140625" style="78" bestFit="1" customWidth="1"/>
    <col min="7173" max="7173" width="14.5703125" style="78" bestFit="1" customWidth="1"/>
    <col min="7174" max="7174" width="12.140625" style="78" bestFit="1" customWidth="1"/>
    <col min="7175" max="7175" width="11" style="78" bestFit="1" customWidth="1"/>
    <col min="7176" max="7176" width="10.28515625" style="78" bestFit="1" customWidth="1"/>
    <col min="7177" max="7177" width="12.140625" style="78" bestFit="1" customWidth="1"/>
    <col min="7178" max="7178" width="11" style="78" bestFit="1" customWidth="1"/>
    <col min="7179" max="7179" width="10.28515625" style="78" bestFit="1" customWidth="1"/>
    <col min="7180" max="7181" width="17" style="78" bestFit="1" customWidth="1"/>
    <col min="7182" max="7182" width="12.140625" style="78" bestFit="1" customWidth="1"/>
    <col min="7183" max="7183" width="11" style="78" bestFit="1" customWidth="1"/>
    <col min="7184" max="7184" width="10.42578125" style="78" bestFit="1" customWidth="1"/>
    <col min="7185" max="7185" width="18.42578125" style="78" bestFit="1" customWidth="1"/>
    <col min="7186" max="7187" width="7.28515625" style="78" bestFit="1" customWidth="1"/>
    <col min="7188" max="7189" width="8.5703125" style="78" bestFit="1" customWidth="1"/>
    <col min="7190" max="7190" width="20.7109375" style="78" bestFit="1" customWidth="1"/>
    <col min="7191" max="7191" width="40.140625" style="78" bestFit="1" customWidth="1"/>
    <col min="7192" max="7192" width="25" style="78" bestFit="1" customWidth="1"/>
    <col min="7193" max="7426" width="9.140625" style="78"/>
    <col min="7427" max="7427" width="40.140625" style="78" bestFit="1" customWidth="1"/>
    <col min="7428" max="7428" width="12.140625" style="78" bestFit="1" customWidth="1"/>
    <col min="7429" max="7429" width="14.5703125" style="78" bestFit="1" customWidth="1"/>
    <col min="7430" max="7430" width="12.140625" style="78" bestFit="1" customWidth="1"/>
    <col min="7431" max="7431" width="11" style="78" bestFit="1" customWidth="1"/>
    <col min="7432" max="7432" width="10.28515625" style="78" bestFit="1" customWidth="1"/>
    <col min="7433" max="7433" width="12.140625" style="78" bestFit="1" customWidth="1"/>
    <col min="7434" max="7434" width="11" style="78" bestFit="1" customWidth="1"/>
    <col min="7435" max="7435" width="10.28515625" style="78" bestFit="1" customWidth="1"/>
    <col min="7436" max="7437" width="17" style="78" bestFit="1" customWidth="1"/>
    <col min="7438" max="7438" width="12.140625" style="78" bestFit="1" customWidth="1"/>
    <col min="7439" max="7439" width="11" style="78" bestFit="1" customWidth="1"/>
    <col min="7440" max="7440" width="10.42578125" style="78" bestFit="1" customWidth="1"/>
    <col min="7441" max="7441" width="18.42578125" style="78" bestFit="1" customWidth="1"/>
    <col min="7442" max="7443" width="7.28515625" style="78" bestFit="1" customWidth="1"/>
    <col min="7444" max="7445" width="8.5703125" style="78" bestFit="1" customWidth="1"/>
    <col min="7446" max="7446" width="20.7109375" style="78" bestFit="1" customWidth="1"/>
    <col min="7447" max="7447" width="40.140625" style="78" bestFit="1" customWidth="1"/>
    <col min="7448" max="7448" width="25" style="78" bestFit="1" customWidth="1"/>
    <col min="7449" max="7682" width="9.140625" style="78"/>
    <col min="7683" max="7683" width="40.140625" style="78" bestFit="1" customWidth="1"/>
    <col min="7684" max="7684" width="12.140625" style="78" bestFit="1" customWidth="1"/>
    <col min="7685" max="7685" width="14.5703125" style="78" bestFit="1" customWidth="1"/>
    <col min="7686" max="7686" width="12.140625" style="78" bestFit="1" customWidth="1"/>
    <col min="7687" max="7687" width="11" style="78" bestFit="1" customWidth="1"/>
    <col min="7688" max="7688" width="10.28515625" style="78" bestFit="1" customWidth="1"/>
    <col min="7689" max="7689" width="12.140625" style="78" bestFit="1" customWidth="1"/>
    <col min="7690" max="7690" width="11" style="78" bestFit="1" customWidth="1"/>
    <col min="7691" max="7691" width="10.28515625" style="78" bestFit="1" customWidth="1"/>
    <col min="7692" max="7693" width="17" style="78" bestFit="1" customWidth="1"/>
    <col min="7694" max="7694" width="12.140625" style="78" bestFit="1" customWidth="1"/>
    <col min="7695" max="7695" width="11" style="78" bestFit="1" customWidth="1"/>
    <col min="7696" max="7696" width="10.42578125" style="78" bestFit="1" customWidth="1"/>
    <col min="7697" max="7697" width="18.42578125" style="78" bestFit="1" customWidth="1"/>
    <col min="7698" max="7699" width="7.28515625" style="78" bestFit="1" customWidth="1"/>
    <col min="7700" max="7701" width="8.5703125" style="78" bestFit="1" customWidth="1"/>
    <col min="7702" max="7702" width="20.7109375" style="78" bestFit="1" customWidth="1"/>
    <col min="7703" max="7703" width="40.140625" style="78" bestFit="1" customWidth="1"/>
    <col min="7704" max="7704" width="25" style="78" bestFit="1" customWidth="1"/>
    <col min="7705" max="7938" width="9.140625" style="78"/>
    <col min="7939" max="7939" width="40.140625" style="78" bestFit="1" customWidth="1"/>
    <col min="7940" max="7940" width="12.140625" style="78" bestFit="1" customWidth="1"/>
    <col min="7941" max="7941" width="14.5703125" style="78" bestFit="1" customWidth="1"/>
    <col min="7942" max="7942" width="12.140625" style="78" bestFit="1" customWidth="1"/>
    <col min="7943" max="7943" width="11" style="78" bestFit="1" customWidth="1"/>
    <col min="7944" max="7944" width="10.28515625" style="78" bestFit="1" customWidth="1"/>
    <col min="7945" max="7945" width="12.140625" style="78" bestFit="1" customWidth="1"/>
    <col min="7946" max="7946" width="11" style="78" bestFit="1" customWidth="1"/>
    <col min="7947" max="7947" width="10.28515625" style="78" bestFit="1" customWidth="1"/>
    <col min="7948" max="7949" width="17" style="78" bestFit="1" customWidth="1"/>
    <col min="7950" max="7950" width="12.140625" style="78" bestFit="1" customWidth="1"/>
    <col min="7951" max="7951" width="11" style="78" bestFit="1" customWidth="1"/>
    <col min="7952" max="7952" width="10.42578125" style="78" bestFit="1" customWidth="1"/>
    <col min="7953" max="7953" width="18.42578125" style="78" bestFit="1" customWidth="1"/>
    <col min="7954" max="7955" width="7.28515625" style="78" bestFit="1" customWidth="1"/>
    <col min="7956" max="7957" width="8.5703125" style="78" bestFit="1" customWidth="1"/>
    <col min="7958" max="7958" width="20.7109375" style="78" bestFit="1" customWidth="1"/>
    <col min="7959" max="7959" width="40.140625" style="78" bestFit="1" customWidth="1"/>
    <col min="7960" max="7960" width="25" style="78" bestFit="1" customWidth="1"/>
    <col min="7961" max="8194" width="9.140625" style="78"/>
    <col min="8195" max="8195" width="40.140625" style="78" bestFit="1" customWidth="1"/>
    <col min="8196" max="8196" width="12.140625" style="78" bestFit="1" customWidth="1"/>
    <col min="8197" max="8197" width="14.5703125" style="78" bestFit="1" customWidth="1"/>
    <col min="8198" max="8198" width="12.140625" style="78" bestFit="1" customWidth="1"/>
    <col min="8199" max="8199" width="11" style="78" bestFit="1" customWidth="1"/>
    <col min="8200" max="8200" width="10.28515625" style="78" bestFit="1" customWidth="1"/>
    <col min="8201" max="8201" width="12.140625" style="78" bestFit="1" customWidth="1"/>
    <col min="8202" max="8202" width="11" style="78" bestFit="1" customWidth="1"/>
    <col min="8203" max="8203" width="10.28515625" style="78" bestFit="1" customWidth="1"/>
    <col min="8204" max="8205" width="17" style="78" bestFit="1" customWidth="1"/>
    <col min="8206" max="8206" width="12.140625" style="78" bestFit="1" customWidth="1"/>
    <col min="8207" max="8207" width="11" style="78" bestFit="1" customWidth="1"/>
    <col min="8208" max="8208" width="10.42578125" style="78" bestFit="1" customWidth="1"/>
    <col min="8209" max="8209" width="18.42578125" style="78" bestFit="1" customWidth="1"/>
    <col min="8210" max="8211" width="7.28515625" style="78" bestFit="1" customWidth="1"/>
    <col min="8212" max="8213" width="8.5703125" style="78" bestFit="1" customWidth="1"/>
    <col min="8214" max="8214" width="20.7109375" style="78" bestFit="1" customWidth="1"/>
    <col min="8215" max="8215" width="40.140625" style="78" bestFit="1" customWidth="1"/>
    <col min="8216" max="8216" width="25" style="78" bestFit="1" customWidth="1"/>
    <col min="8217" max="8450" width="9.140625" style="78"/>
    <col min="8451" max="8451" width="40.140625" style="78" bestFit="1" customWidth="1"/>
    <col min="8452" max="8452" width="12.140625" style="78" bestFit="1" customWidth="1"/>
    <col min="8453" max="8453" width="14.5703125" style="78" bestFit="1" customWidth="1"/>
    <col min="8454" max="8454" width="12.140625" style="78" bestFit="1" customWidth="1"/>
    <col min="8455" max="8455" width="11" style="78" bestFit="1" customWidth="1"/>
    <col min="8456" max="8456" width="10.28515625" style="78" bestFit="1" customWidth="1"/>
    <col min="8457" max="8457" width="12.140625" style="78" bestFit="1" customWidth="1"/>
    <col min="8458" max="8458" width="11" style="78" bestFit="1" customWidth="1"/>
    <col min="8459" max="8459" width="10.28515625" style="78" bestFit="1" customWidth="1"/>
    <col min="8460" max="8461" width="17" style="78" bestFit="1" customWidth="1"/>
    <col min="8462" max="8462" width="12.140625" style="78" bestFit="1" customWidth="1"/>
    <col min="8463" max="8463" width="11" style="78" bestFit="1" customWidth="1"/>
    <col min="8464" max="8464" width="10.42578125" style="78" bestFit="1" customWidth="1"/>
    <col min="8465" max="8465" width="18.42578125" style="78" bestFit="1" customWidth="1"/>
    <col min="8466" max="8467" width="7.28515625" style="78" bestFit="1" customWidth="1"/>
    <col min="8468" max="8469" width="8.5703125" style="78" bestFit="1" customWidth="1"/>
    <col min="8470" max="8470" width="20.7109375" style="78" bestFit="1" customWidth="1"/>
    <col min="8471" max="8471" width="40.140625" style="78" bestFit="1" customWidth="1"/>
    <col min="8472" max="8472" width="25" style="78" bestFit="1" customWidth="1"/>
    <col min="8473" max="8706" width="9.140625" style="78"/>
    <col min="8707" max="8707" width="40.140625" style="78" bestFit="1" customWidth="1"/>
    <col min="8708" max="8708" width="12.140625" style="78" bestFit="1" customWidth="1"/>
    <col min="8709" max="8709" width="14.5703125" style="78" bestFit="1" customWidth="1"/>
    <col min="8710" max="8710" width="12.140625" style="78" bestFit="1" customWidth="1"/>
    <col min="8711" max="8711" width="11" style="78" bestFit="1" customWidth="1"/>
    <col min="8712" max="8712" width="10.28515625" style="78" bestFit="1" customWidth="1"/>
    <col min="8713" max="8713" width="12.140625" style="78" bestFit="1" customWidth="1"/>
    <col min="8714" max="8714" width="11" style="78" bestFit="1" customWidth="1"/>
    <col min="8715" max="8715" width="10.28515625" style="78" bestFit="1" customWidth="1"/>
    <col min="8716" max="8717" width="17" style="78" bestFit="1" customWidth="1"/>
    <col min="8718" max="8718" width="12.140625" style="78" bestFit="1" customWidth="1"/>
    <col min="8719" max="8719" width="11" style="78" bestFit="1" customWidth="1"/>
    <col min="8720" max="8720" width="10.42578125" style="78" bestFit="1" customWidth="1"/>
    <col min="8721" max="8721" width="18.42578125" style="78" bestFit="1" customWidth="1"/>
    <col min="8722" max="8723" width="7.28515625" style="78" bestFit="1" customWidth="1"/>
    <col min="8724" max="8725" width="8.5703125" style="78" bestFit="1" customWidth="1"/>
    <col min="8726" max="8726" width="20.7109375" style="78" bestFit="1" customWidth="1"/>
    <col min="8727" max="8727" width="40.140625" style="78" bestFit="1" customWidth="1"/>
    <col min="8728" max="8728" width="25" style="78" bestFit="1" customWidth="1"/>
    <col min="8729" max="8962" width="9.140625" style="78"/>
    <col min="8963" max="8963" width="40.140625" style="78" bestFit="1" customWidth="1"/>
    <col min="8964" max="8964" width="12.140625" style="78" bestFit="1" customWidth="1"/>
    <col min="8965" max="8965" width="14.5703125" style="78" bestFit="1" customWidth="1"/>
    <col min="8966" max="8966" width="12.140625" style="78" bestFit="1" customWidth="1"/>
    <col min="8967" max="8967" width="11" style="78" bestFit="1" customWidth="1"/>
    <col min="8968" max="8968" width="10.28515625" style="78" bestFit="1" customWidth="1"/>
    <col min="8969" max="8969" width="12.140625" style="78" bestFit="1" customWidth="1"/>
    <col min="8970" max="8970" width="11" style="78" bestFit="1" customWidth="1"/>
    <col min="8971" max="8971" width="10.28515625" style="78" bestFit="1" customWidth="1"/>
    <col min="8972" max="8973" width="17" style="78" bestFit="1" customWidth="1"/>
    <col min="8974" max="8974" width="12.140625" style="78" bestFit="1" customWidth="1"/>
    <col min="8975" max="8975" width="11" style="78" bestFit="1" customWidth="1"/>
    <col min="8976" max="8976" width="10.42578125" style="78" bestFit="1" customWidth="1"/>
    <col min="8977" max="8977" width="18.42578125" style="78" bestFit="1" customWidth="1"/>
    <col min="8978" max="8979" width="7.28515625" style="78" bestFit="1" customWidth="1"/>
    <col min="8980" max="8981" width="8.5703125" style="78" bestFit="1" customWidth="1"/>
    <col min="8982" max="8982" width="20.7109375" style="78" bestFit="1" customWidth="1"/>
    <col min="8983" max="8983" width="40.140625" style="78" bestFit="1" customWidth="1"/>
    <col min="8984" max="8984" width="25" style="78" bestFit="1" customWidth="1"/>
    <col min="8985" max="9218" width="9.140625" style="78"/>
    <col min="9219" max="9219" width="40.140625" style="78" bestFit="1" customWidth="1"/>
    <col min="9220" max="9220" width="12.140625" style="78" bestFit="1" customWidth="1"/>
    <col min="9221" max="9221" width="14.5703125" style="78" bestFit="1" customWidth="1"/>
    <col min="9222" max="9222" width="12.140625" style="78" bestFit="1" customWidth="1"/>
    <col min="9223" max="9223" width="11" style="78" bestFit="1" customWidth="1"/>
    <col min="9224" max="9224" width="10.28515625" style="78" bestFit="1" customWidth="1"/>
    <col min="9225" max="9225" width="12.140625" style="78" bestFit="1" customWidth="1"/>
    <col min="9226" max="9226" width="11" style="78" bestFit="1" customWidth="1"/>
    <col min="9227" max="9227" width="10.28515625" style="78" bestFit="1" customWidth="1"/>
    <col min="9228" max="9229" width="17" style="78" bestFit="1" customWidth="1"/>
    <col min="9230" max="9230" width="12.140625" style="78" bestFit="1" customWidth="1"/>
    <col min="9231" max="9231" width="11" style="78" bestFit="1" customWidth="1"/>
    <col min="9232" max="9232" width="10.42578125" style="78" bestFit="1" customWidth="1"/>
    <col min="9233" max="9233" width="18.42578125" style="78" bestFit="1" customWidth="1"/>
    <col min="9234" max="9235" width="7.28515625" style="78" bestFit="1" customWidth="1"/>
    <col min="9236" max="9237" width="8.5703125" style="78" bestFit="1" customWidth="1"/>
    <col min="9238" max="9238" width="20.7109375" style="78" bestFit="1" customWidth="1"/>
    <col min="9239" max="9239" width="40.140625" style="78" bestFit="1" customWidth="1"/>
    <col min="9240" max="9240" width="25" style="78" bestFit="1" customWidth="1"/>
    <col min="9241" max="9474" width="9.140625" style="78"/>
    <col min="9475" max="9475" width="40.140625" style="78" bestFit="1" customWidth="1"/>
    <col min="9476" max="9476" width="12.140625" style="78" bestFit="1" customWidth="1"/>
    <col min="9477" max="9477" width="14.5703125" style="78" bestFit="1" customWidth="1"/>
    <col min="9478" max="9478" width="12.140625" style="78" bestFit="1" customWidth="1"/>
    <col min="9479" max="9479" width="11" style="78" bestFit="1" customWidth="1"/>
    <col min="9480" max="9480" width="10.28515625" style="78" bestFit="1" customWidth="1"/>
    <col min="9481" max="9481" width="12.140625" style="78" bestFit="1" customWidth="1"/>
    <col min="9482" max="9482" width="11" style="78" bestFit="1" customWidth="1"/>
    <col min="9483" max="9483" width="10.28515625" style="78" bestFit="1" customWidth="1"/>
    <col min="9484" max="9485" width="17" style="78" bestFit="1" customWidth="1"/>
    <col min="9486" max="9486" width="12.140625" style="78" bestFit="1" customWidth="1"/>
    <col min="9487" max="9487" width="11" style="78" bestFit="1" customWidth="1"/>
    <col min="9488" max="9488" width="10.42578125" style="78" bestFit="1" customWidth="1"/>
    <col min="9489" max="9489" width="18.42578125" style="78" bestFit="1" customWidth="1"/>
    <col min="9490" max="9491" width="7.28515625" style="78" bestFit="1" customWidth="1"/>
    <col min="9492" max="9493" width="8.5703125" style="78" bestFit="1" customWidth="1"/>
    <col min="9494" max="9494" width="20.7109375" style="78" bestFit="1" customWidth="1"/>
    <col min="9495" max="9495" width="40.140625" style="78" bestFit="1" customWidth="1"/>
    <col min="9496" max="9496" width="25" style="78" bestFit="1" customWidth="1"/>
    <col min="9497" max="9730" width="9.140625" style="78"/>
    <col min="9731" max="9731" width="40.140625" style="78" bestFit="1" customWidth="1"/>
    <col min="9732" max="9732" width="12.140625" style="78" bestFit="1" customWidth="1"/>
    <col min="9733" max="9733" width="14.5703125" style="78" bestFit="1" customWidth="1"/>
    <col min="9734" max="9734" width="12.140625" style="78" bestFit="1" customWidth="1"/>
    <col min="9735" max="9735" width="11" style="78" bestFit="1" customWidth="1"/>
    <col min="9736" max="9736" width="10.28515625" style="78" bestFit="1" customWidth="1"/>
    <col min="9737" max="9737" width="12.140625" style="78" bestFit="1" customWidth="1"/>
    <col min="9738" max="9738" width="11" style="78" bestFit="1" customWidth="1"/>
    <col min="9739" max="9739" width="10.28515625" style="78" bestFit="1" customWidth="1"/>
    <col min="9740" max="9741" width="17" style="78" bestFit="1" customWidth="1"/>
    <col min="9742" max="9742" width="12.140625" style="78" bestFit="1" customWidth="1"/>
    <col min="9743" max="9743" width="11" style="78" bestFit="1" customWidth="1"/>
    <col min="9744" max="9744" width="10.42578125" style="78" bestFit="1" customWidth="1"/>
    <col min="9745" max="9745" width="18.42578125" style="78" bestFit="1" customWidth="1"/>
    <col min="9746" max="9747" width="7.28515625" style="78" bestFit="1" customWidth="1"/>
    <col min="9748" max="9749" width="8.5703125" style="78" bestFit="1" customWidth="1"/>
    <col min="9750" max="9750" width="20.7109375" style="78" bestFit="1" customWidth="1"/>
    <col min="9751" max="9751" width="40.140625" style="78" bestFit="1" customWidth="1"/>
    <col min="9752" max="9752" width="25" style="78" bestFit="1" customWidth="1"/>
    <col min="9753" max="9986" width="9.140625" style="78"/>
    <col min="9987" max="9987" width="40.140625" style="78" bestFit="1" customWidth="1"/>
    <col min="9988" max="9988" width="12.140625" style="78" bestFit="1" customWidth="1"/>
    <col min="9989" max="9989" width="14.5703125" style="78" bestFit="1" customWidth="1"/>
    <col min="9990" max="9990" width="12.140625" style="78" bestFit="1" customWidth="1"/>
    <col min="9991" max="9991" width="11" style="78" bestFit="1" customWidth="1"/>
    <col min="9992" max="9992" width="10.28515625" style="78" bestFit="1" customWidth="1"/>
    <col min="9993" max="9993" width="12.140625" style="78" bestFit="1" customWidth="1"/>
    <col min="9994" max="9994" width="11" style="78" bestFit="1" customWidth="1"/>
    <col min="9995" max="9995" width="10.28515625" style="78" bestFit="1" customWidth="1"/>
    <col min="9996" max="9997" width="17" style="78" bestFit="1" customWidth="1"/>
    <col min="9998" max="9998" width="12.140625" style="78" bestFit="1" customWidth="1"/>
    <col min="9999" max="9999" width="11" style="78" bestFit="1" customWidth="1"/>
    <col min="10000" max="10000" width="10.42578125" style="78" bestFit="1" customWidth="1"/>
    <col min="10001" max="10001" width="18.42578125" style="78" bestFit="1" customWidth="1"/>
    <col min="10002" max="10003" width="7.28515625" style="78" bestFit="1" customWidth="1"/>
    <col min="10004" max="10005" width="8.5703125" style="78" bestFit="1" customWidth="1"/>
    <col min="10006" max="10006" width="20.7109375" style="78" bestFit="1" customWidth="1"/>
    <col min="10007" max="10007" width="40.140625" style="78" bestFit="1" customWidth="1"/>
    <col min="10008" max="10008" width="25" style="78" bestFit="1" customWidth="1"/>
    <col min="10009" max="10242" width="9.140625" style="78"/>
    <col min="10243" max="10243" width="40.140625" style="78" bestFit="1" customWidth="1"/>
    <col min="10244" max="10244" width="12.140625" style="78" bestFit="1" customWidth="1"/>
    <col min="10245" max="10245" width="14.5703125" style="78" bestFit="1" customWidth="1"/>
    <col min="10246" max="10246" width="12.140625" style="78" bestFit="1" customWidth="1"/>
    <col min="10247" max="10247" width="11" style="78" bestFit="1" customWidth="1"/>
    <col min="10248" max="10248" width="10.28515625" style="78" bestFit="1" customWidth="1"/>
    <col min="10249" max="10249" width="12.140625" style="78" bestFit="1" customWidth="1"/>
    <col min="10250" max="10250" width="11" style="78" bestFit="1" customWidth="1"/>
    <col min="10251" max="10251" width="10.28515625" style="78" bestFit="1" customWidth="1"/>
    <col min="10252" max="10253" width="17" style="78" bestFit="1" customWidth="1"/>
    <col min="10254" max="10254" width="12.140625" style="78" bestFit="1" customWidth="1"/>
    <col min="10255" max="10255" width="11" style="78" bestFit="1" customWidth="1"/>
    <col min="10256" max="10256" width="10.42578125" style="78" bestFit="1" customWidth="1"/>
    <col min="10257" max="10257" width="18.42578125" style="78" bestFit="1" customWidth="1"/>
    <col min="10258" max="10259" width="7.28515625" style="78" bestFit="1" customWidth="1"/>
    <col min="10260" max="10261" width="8.5703125" style="78" bestFit="1" customWidth="1"/>
    <col min="10262" max="10262" width="20.7109375" style="78" bestFit="1" customWidth="1"/>
    <col min="10263" max="10263" width="40.140625" style="78" bestFit="1" customWidth="1"/>
    <col min="10264" max="10264" width="25" style="78" bestFit="1" customWidth="1"/>
    <col min="10265" max="10498" width="9.140625" style="78"/>
    <col min="10499" max="10499" width="40.140625" style="78" bestFit="1" customWidth="1"/>
    <col min="10500" max="10500" width="12.140625" style="78" bestFit="1" customWidth="1"/>
    <col min="10501" max="10501" width="14.5703125" style="78" bestFit="1" customWidth="1"/>
    <col min="10502" max="10502" width="12.140625" style="78" bestFit="1" customWidth="1"/>
    <col min="10503" max="10503" width="11" style="78" bestFit="1" customWidth="1"/>
    <col min="10504" max="10504" width="10.28515625" style="78" bestFit="1" customWidth="1"/>
    <col min="10505" max="10505" width="12.140625" style="78" bestFit="1" customWidth="1"/>
    <col min="10506" max="10506" width="11" style="78" bestFit="1" customWidth="1"/>
    <col min="10507" max="10507" width="10.28515625" style="78" bestFit="1" customWidth="1"/>
    <col min="10508" max="10509" width="17" style="78" bestFit="1" customWidth="1"/>
    <col min="10510" max="10510" width="12.140625" style="78" bestFit="1" customWidth="1"/>
    <col min="10511" max="10511" width="11" style="78" bestFit="1" customWidth="1"/>
    <col min="10512" max="10512" width="10.42578125" style="78" bestFit="1" customWidth="1"/>
    <col min="10513" max="10513" width="18.42578125" style="78" bestFit="1" customWidth="1"/>
    <col min="10514" max="10515" width="7.28515625" style="78" bestFit="1" customWidth="1"/>
    <col min="10516" max="10517" width="8.5703125" style="78" bestFit="1" customWidth="1"/>
    <col min="10518" max="10518" width="20.7109375" style="78" bestFit="1" customWidth="1"/>
    <col min="10519" max="10519" width="40.140625" style="78" bestFit="1" customWidth="1"/>
    <col min="10520" max="10520" width="25" style="78" bestFit="1" customWidth="1"/>
    <col min="10521" max="10754" width="9.140625" style="78"/>
    <col min="10755" max="10755" width="40.140625" style="78" bestFit="1" customWidth="1"/>
    <col min="10756" max="10756" width="12.140625" style="78" bestFit="1" customWidth="1"/>
    <col min="10757" max="10757" width="14.5703125" style="78" bestFit="1" customWidth="1"/>
    <col min="10758" max="10758" width="12.140625" style="78" bestFit="1" customWidth="1"/>
    <col min="10759" max="10759" width="11" style="78" bestFit="1" customWidth="1"/>
    <col min="10760" max="10760" width="10.28515625" style="78" bestFit="1" customWidth="1"/>
    <col min="10761" max="10761" width="12.140625" style="78" bestFit="1" customWidth="1"/>
    <col min="10762" max="10762" width="11" style="78" bestFit="1" customWidth="1"/>
    <col min="10763" max="10763" width="10.28515625" style="78" bestFit="1" customWidth="1"/>
    <col min="10764" max="10765" width="17" style="78" bestFit="1" customWidth="1"/>
    <col min="10766" max="10766" width="12.140625" style="78" bestFit="1" customWidth="1"/>
    <col min="10767" max="10767" width="11" style="78" bestFit="1" customWidth="1"/>
    <col min="10768" max="10768" width="10.42578125" style="78" bestFit="1" customWidth="1"/>
    <col min="10769" max="10769" width="18.42578125" style="78" bestFit="1" customWidth="1"/>
    <col min="10770" max="10771" width="7.28515625" style="78" bestFit="1" customWidth="1"/>
    <col min="10772" max="10773" width="8.5703125" style="78" bestFit="1" customWidth="1"/>
    <col min="10774" max="10774" width="20.7109375" style="78" bestFit="1" customWidth="1"/>
    <col min="10775" max="10775" width="40.140625" style="78" bestFit="1" customWidth="1"/>
    <col min="10776" max="10776" width="25" style="78" bestFit="1" customWidth="1"/>
    <col min="10777" max="11010" width="9.140625" style="78"/>
    <col min="11011" max="11011" width="40.140625" style="78" bestFit="1" customWidth="1"/>
    <col min="11012" max="11012" width="12.140625" style="78" bestFit="1" customWidth="1"/>
    <col min="11013" max="11013" width="14.5703125" style="78" bestFit="1" customWidth="1"/>
    <col min="11014" max="11014" width="12.140625" style="78" bestFit="1" customWidth="1"/>
    <col min="11015" max="11015" width="11" style="78" bestFit="1" customWidth="1"/>
    <col min="11016" max="11016" width="10.28515625" style="78" bestFit="1" customWidth="1"/>
    <col min="11017" max="11017" width="12.140625" style="78" bestFit="1" customWidth="1"/>
    <col min="11018" max="11018" width="11" style="78" bestFit="1" customWidth="1"/>
    <col min="11019" max="11019" width="10.28515625" style="78" bestFit="1" customWidth="1"/>
    <col min="11020" max="11021" width="17" style="78" bestFit="1" customWidth="1"/>
    <col min="11022" max="11022" width="12.140625" style="78" bestFit="1" customWidth="1"/>
    <col min="11023" max="11023" width="11" style="78" bestFit="1" customWidth="1"/>
    <col min="11024" max="11024" width="10.42578125" style="78" bestFit="1" customWidth="1"/>
    <col min="11025" max="11025" width="18.42578125" style="78" bestFit="1" customWidth="1"/>
    <col min="11026" max="11027" width="7.28515625" style="78" bestFit="1" customWidth="1"/>
    <col min="11028" max="11029" width="8.5703125" style="78" bestFit="1" customWidth="1"/>
    <col min="11030" max="11030" width="20.7109375" style="78" bestFit="1" customWidth="1"/>
    <col min="11031" max="11031" width="40.140625" style="78" bestFit="1" customWidth="1"/>
    <col min="11032" max="11032" width="25" style="78" bestFit="1" customWidth="1"/>
    <col min="11033" max="11266" width="9.140625" style="78"/>
    <col min="11267" max="11267" width="40.140625" style="78" bestFit="1" customWidth="1"/>
    <col min="11268" max="11268" width="12.140625" style="78" bestFit="1" customWidth="1"/>
    <col min="11269" max="11269" width="14.5703125" style="78" bestFit="1" customWidth="1"/>
    <col min="11270" max="11270" width="12.140625" style="78" bestFit="1" customWidth="1"/>
    <col min="11271" max="11271" width="11" style="78" bestFit="1" customWidth="1"/>
    <col min="11272" max="11272" width="10.28515625" style="78" bestFit="1" customWidth="1"/>
    <col min="11273" max="11273" width="12.140625" style="78" bestFit="1" customWidth="1"/>
    <col min="11274" max="11274" width="11" style="78" bestFit="1" customWidth="1"/>
    <col min="11275" max="11275" width="10.28515625" style="78" bestFit="1" customWidth="1"/>
    <col min="11276" max="11277" width="17" style="78" bestFit="1" customWidth="1"/>
    <col min="11278" max="11278" width="12.140625" style="78" bestFit="1" customWidth="1"/>
    <col min="11279" max="11279" width="11" style="78" bestFit="1" customWidth="1"/>
    <col min="11280" max="11280" width="10.42578125" style="78" bestFit="1" customWidth="1"/>
    <col min="11281" max="11281" width="18.42578125" style="78" bestFit="1" customWidth="1"/>
    <col min="11282" max="11283" width="7.28515625" style="78" bestFit="1" customWidth="1"/>
    <col min="11284" max="11285" width="8.5703125" style="78" bestFit="1" customWidth="1"/>
    <col min="11286" max="11286" width="20.7109375" style="78" bestFit="1" customWidth="1"/>
    <col min="11287" max="11287" width="40.140625" style="78" bestFit="1" customWidth="1"/>
    <col min="11288" max="11288" width="25" style="78" bestFit="1" customWidth="1"/>
    <col min="11289" max="11522" width="9.140625" style="78"/>
    <col min="11523" max="11523" width="40.140625" style="78" bestFit="1" customWidth="1"/>
    <col min="11524" max="11524" width="12.140625" style="78" bestFit="1" customWidth="1"/>
    <col min="11525" max="11525" width="14.5703125" style="78" bestFit="1" customWidth="1"/>
    <col min="11526" max="11526" width="12.140625" style="78" bestFit="1" customWidth="1"/>
    <col min="11527" max="11527" width="11" style="78" bestFit="1" customWidth="1"/>
    <col min="11528" max="11528" width="10.28515625" style="78" bestFit="1" customWidth="1"/>
    <col min="11529" max="11529" width="12.140625" style="78" bestFit="1" customWidth="1"/>
    <col min="11530" max="11530" width="11" style="78" bestFit="1" customWidth="1"/>
    <col min="11531" max="11531" width="10.28515625" style="78" bestFit="1" customWidth="1"/>
    <col min="11532" max="11533" width="17" style="78" bestFit="1" customWidth="1"/>
    <col min="11534" max="11534" width="12.140625" style="78" bestFit="1" customWidth="1"/>
    <col min="11535" max="11535" width="11" style="78" bestFit="1" customWidth="1"/>
    <col min="11536" max="11536" width="10.42578125" style="78" bestFit="1" customWidth="1"/>
    <col min="11537" max="11537" width="18.42578125" style="78" bestFit="1" customWidth="1"/>
    <col min="11538" max="11539" width="7.28515625" style="78" bestFit="1" customWidth="1"/>
    <col min="11540" max="11541" width="8.5703125" style="78" bestFit="1" customWidth="1"/>
    <col min="11542" max="11542" width="20.7109375" style="78" bestFit="1" customWidth="1"/>
    <col min="11543" max="11543" width="40.140625" style="78" bestFit="1" customWidth="1"/>
    <col min="11544" max="11544" width="25" style="78" bestFit="1" customWidth="1"/>
    <col min="11545" max="11778" width="9.140625" style="78"/>
    <col min="11779" max="11779" width="40.140625" style="78" bestFit="1" customWidth="1"/>
    <col min="11780" max="11780" width="12.140625" style="78" bestFit="1" customWidth="1"/>
    <col min="11781" max="11781" width="14.5703125" style="78" bestFit="1" customWidth="1"/>
    <col min="11782" max="11782" width="12.140625" style="78" bestFit="1" customWidth="1"/>
    <col min="11783" max="11783" width="11" style="78" bestFit="1" customWidth="1"/>
    <col min="11784" max="11784" width="10.28515625" style="78" bestFit="1" customWidth="1"/>
    <col min="11785" max="11785" width="12.140625" style="78" bestFit="1" customWidth="1"/>
    <col min="11786" max="11786" width="11" style="78" bestFit="1" customWidth="1"/>
    <col min="11787" max="11787" width="10.28515625" style="78" bestFit="1" customWidth="1"/>
    <col min="11788" max="11789" width="17" style="78" bestFit="1" customWidth="1"/>
    <col min="11790" max="11790" width="12.140625" style="78" bestFit="1" customWidth="1"/>
    <col min="11791" max="11791" width="11" style="78" bestFit="1" customWidth="1"/>
    <col min="11792" max="11792" width="10.42578125" style="78" bestFit="1" customWidth="1"/>
    <col min="11793" max="11793" width="18.42578125" style="78" bestFit="1" customWidth="1"/>
    <col min="11794" max="11795" width="7.28515625" style="78" bestFit="1" customWidth="1"/>
    <col min="11796" max="11797" width="8.5703125" style="78" bestFit="1" customWidth="1"/>
    <col min="11798" max="11798" width="20.7109375" style="78" bestFit="1" customWidth="1"/>
    <col min="11799" max="11799" width="40.140625" style="78" bestFit="1" customWidth="1"/>
    <col min="11800" max="11800" width="25" style="78" bestFit="1" customWidth="1"/>
    <col min="11801" max="12034" width="9.140625" style="78"/>
    <col min="12035" max="12035" width="40.140625" style="78" bestFit="1" customWidth="1"/>
    <col min="12036" max="12036" width="12.140625" style="78" bestFit="1" customWidth="1"/>
    <col min="12037" max="12037" width="14.5703125" style="78" bestFit="1" customWidth="1"/>
    <col min="12038" max="12038" width="12.140625" style="78" bestFit="1" customWidth="1"/>
    <col min="12039" max="12039" width="11" style="78" bestFit="1" customWidth="1"/>
    <col min="12040" max="12040" width="10.28515625" style="78" bestFit="1" customWidth="1"/>
    <col min="12041" max="12041" width="12.140625" style="78" bestFit="1" customWidth="1"/>
    <col min="12042" max="12042" width="11" style="78" bestFit="1" customWidth="1"/>
    <col min="12043" max="12043" width="10.28515625" style="78" bestFit="1" customWidth="1"/>
    <col min="12044" max="12045" width="17" style="78" bestFit="1" customWidth="1"/>
    <col min="12046" max="12046" width="12.140625" style="78" bestFit="1" customWidth="1"/>
    <col min="12047" max="12047" width="11" style="78" bestFit="1" customWidth="1"/>
    <col min="12048" max="12048" width="10.42578125" style="78" bestFit="1" customWidth="1"/>
    <col min="12049" max="12049" width="18.42578125" style="78" bestFit="1" customWidth="1"/>
    <col min="12050" max="12051" width="7.28515625" style="78" bestFit="1" customWidth="1"/>
    <col min="12052" max="12053" width="8.5703125" style="78" bestFit="1" customWidth="1"/>
    <col min="12054" max="12054" width="20.7109375" style="78" bestFit="1" customWidth="1"/>
    <col min="12055" max="12055" width="40.140625" style="78" bestFit="1" customWidth="1"/>
    <col min="12056" max="12056" width="25" style="78" bestFit="1" customWidth="1"/>
    <col min="12057" max="12290" width="9.140625" style="78"/>
    <col min="12291" max="12291" width="40.140625" style="78" bestFit="1" customWidth="1"/>
    <col min="12292" max="12292" width="12.140625" style="78" bestFit="1" customWidth="1"/>
    <col min="12293" max="12293" width="14.5703125" style="78" bestFit="1" customWidth="1"/>
    <col min="12294" max="12294" width="12.140625" style="78" bestFit="1" customWidth="1"/>
    <col min="12295" max="12295" width="11" style="78" bestFit="1" customWidth="1"/>
    <col min="12296" max="12296" width="10.28515625" style="78" bestFit="1" customWidth="1"/>
    <col min="12297" max="12297" width="12.140625" style="78" bestFit="1" customWidth="1"/>
    <col min="12298" max="12298" width="11" style="78" bestFit="1" customWidth="1"/>
    <col min="12299" max="12299" width="10.28515625" style="78" bestFit="1" customWidth="1"/>
    <col min="12300" max="12301" width="17" style="78" bestFit="1" customWidth="1"/>
    <col min="12302" max="12302" width="12.140625" style="78" bestFit="1" customWidth="1"/>
    <col min="12303" max="12303" width="11" style="78" bestFit="1" customWidth="1"/>
    <col min="12304" max="12304" width="10.42578125" style="78" bestFit="1" customWidth="1"/>
    <col min="12305" max="12305" width="18.42578125" style="78" bestFit="1" customWidth="1"/>
    <col min="12306" max="12307" width="7.28515625" style="78" bestFit="1" customWidth="1"/>
    <col min="12308" max="12309" width="8.5703125" style="78" bestFit="1" customWidth="1"/>
    <col min="12310" max="12310" width="20.7109375" style="78" bestFit="1" customWidth="1"/>
    <col min="12311" max="12311" width="40.140625" style="78" bestFit="1" customWidth="1"/>
    <col min="12312" max="12312" width="25" style="78" bestFit="1" customWidth="1"/>
    <col min="12313" max="12546" width="9.140625" style="78"/>
    <col min="12547" max="12547" width="40.140625" style="78" bestFit="1" customWidth="1"/>
    <col min="12548" max="12548" width="12.140625" style="78" bestFit="1" customWidth="1"/>
    <col min="12549" max="12549" width="14.5703125" style="78" bestFit="1" customWidth="1"/>
    <col min="12550" max="12550" width="12.140625" style="78" bestFit="1" customWidth="1"/>
    <col min="12551" max="12551" width="11" style="78" bestFit="1" customWidth="1"/>
    <col min="12552" max="12552" width="10.28515625" style="78" bestFit="1" customWidth="1"/>
    <col min="12553" max="12553" width="12.140625" style="78" bestFit="1" customWidth="1"/>
    <col min="12554" max="12554" width="11" style="78" bestFit="1" customWidth="1"/>
    <col min="12555" max="12555" width="10.28515625" style="78" bestFit="1" customWidth="1"/>
    <col min="12556" max="12557" width="17" style="78" bestFit="1" customWidth="1"/>
    <col min="12558" max="12558" width="12.140625" style="78" bestFit="1" customWidth="1"/>
    <col min="12559" max="12559" width="11" style="78" bestFit="1" customWidth="1"/>
    <col min="12560" max="12560" width="10.42578125" style="78" bestFit="1" customWidth="1"/>
    <col min="12561" max="12561" width="18.42578125" style="78" bestFit="1" customWidth="1"/>
    <col min="12562" max="12563" width="7.28515625" style="78" bestFit="1" customWidth="1"/>
    <col min="12564" max="12565" width="8.5703125" style="78" bestFit="1" customWidth="1"/>
    <col min="12566" max="12566" width="20.7109375" style="78" bestFit="1" customWidth="1"/>
    <col min="12567" max="12567" width="40.140625" style="78" bestFit="1" customWidth="1"/>
    <col min="12568" max="12568" width="25" style="78" bestFit="1" customWidth="1"/>
    <col min="12569" max="12802" width="9.140625" style="78"/>
    <col min="12803" max="12803" width="40.140625" style="78" bestFit="1" customWidth="1"/>
    <col min="12804" max="12804" width="12.140625" style="78" bestFit="1" customWidth="1"/>
    <col min="12805" max="12805" width="14.5703125" style="78" bestFit="1" customWidth="1"/>
    <col min="12806" max="12806" width="12.140625" style="78" bestFit="1" customWidth="1"/>
    <col min="12807" max="12807" width="11" style="78" bestFit="1" customWidth="1"/>
    <col min="12808" max="12808" width="10.28515625" style="78" bestFit="1" customWidth="1"/>
    <col min="12809" max="12809" width="12.140625" style="78" bestFit="1" customWidth="1"/>
    <col min="12810" max="12810" width="11" style="78" bestFit="1" customWidth="1"/>
    <col min="12811" max="12811" width="10.28515625" style="78" bestFit="1" customWidth="1"/>
    <col min="12812" max="12813" width="17" style="78" bestFit="1" customWidth="1"/>
    <col min="12814" max="12814" width="12.140625" style="78" bestFit="1" customWidth="1"/>
    <col min="12815" max="12815" width="11" style="78" bestFit="1" customWidth="1"/>
    <col min="12816" max="12816" width="10.42578125" style="78" bestFit="1" customWidth="1"/>
    <col min="12817" max="12817" width="18.42578125" style="78" bestFit="1" customWidth="1"/>
    <col min="12818" max="12819" width="7.28515625" style="78" bestFit="1" customWidth="1"/>
    <col min="12820" max="12821" width="8.5703125" style="78" bestFit="1" customWidth="1"/>
    <col min="12822" max="12822" width="20.7109375" style="78" bestFit="1" customWidth="1"/>
    <col min="12823" max="12823" width="40.140625" style="78" bestFit="1" customWidth="1"/>
    <col min="12824" max="12824" width="25" style="78" bestFit="1" customWidth="1"/>
    <col min="12825" max="13058" width="9.140625" style="78"/>
    <col min="13059" max="13059" width="40.140625" style="78" bestFit="1" customWidth="1"/>
    <col min="13060" max="13060" width="12.140625" style="78" bestFit="1" customWidth="1"/>
    <col min="13061" max="13061" width="14.5703125" style="78" bestFit="1" customWidth="1"/>
    <col min="13062" max="13062" width="12.140625" style="78" bestFit="1" customWidth="1"/>
    <col min="13063" max="13063" width="11" style="78" bestFit="1" customWidth="1"/>
    <col min="13064" max="13064" width="10.28515625" style="78" bestFit="1" customWidth="1"/>
    <col min="13065" max="13065" width="12.140625" style="78" bestFit="1" customWidth="1"/>
    <col min="13066" max="13066" width="11" style="78" bestFit="1" customWidth="1"/>
    <col min="13067" max="13067" width="10.28515625" style="78" bestFit="1" customWidth="1"/>
    <col min="13068" max="13069" width="17" style="78" bestFit="1" customWidth="1"/>
    <col min="13070" max="13070" width="12.140625" style="78" bestFit="1" customWidth="1"/>
    <col min="13071" max="13071" width="11" style="78" bestFit="1" customWidth="1"/>
    <col min="13072" max="13072" width="10.42578125" style="78" bestFit="1" customWidth="1"/>
    <col min="13073" max="13073" width="18.42578125" style="78" bestFit="1" customWidth="1"/>
    <col min="13074" max="13075" width="7.28515625" style="78" bestFit="1" customWidth="1"/>
    <col min="13076" max="13077" width="8.5703125" style="78" bestFit="1" customWidth="1"/>
    <col min="13078" max="13078" width="20.7109375" style="78" bestFit="1" customWidth="1"/>
    <col min="13079" max="13079" width="40.140625" style="78" bestFit="1" customWidth="1"/>
    <col min="13080" max="13080" width="25" style="78" bestFit="1" customWidth="1"/>
    <col min="13081" max="13314" width="9.140625" style="78"/>
    <col min="13315" max="13315" width="40.140625" style="78" bestFit="1" customWidth="1"/>
    <col min="13316" max="13316" width="12.140625" style="78" bestFit="1" customWidth="1"/>
    <col min="13317" max="13317" width="14.5703125" style="78" bestFit="1" customWidth="1"/>
    <col min="13318" max="13318" width="12.140625" style="78" bestFit="1" customWidth="1"/>
    <col min="13319" max="13319" width="11" style="78" bestFit="1" customWidth="1"/>
    <col min="13320" max="13320" width="10.28515625" style="78" bestFit="1" customWidth="1"/>
    <col min="13321" max="13321" width="12.140625" style="78" bestFit="1" customWidth="1"/>
    <col min="13322" max="13322" width="11" style="78" bestFit="1" customWidth="1"/>
    <col min="13323" max="13323" width="10.28515625" style="78" bestFit="1" customWidth="1"/>
    <col min="13324" max="13325" width="17" style="78" bestFit="1" customWidth="1"/>
    <col min="13326" max="13326" width="12.140625" style="78" bestFit="1" customWidth="1"/>
    <col min="13327" max="13327" width="11" style="78" bestFit="1" customWidth="1"/>
    <col min="13328" max="13328" width="10.42578125" style="78" bestFit="1" customWidth="1"/>
    <col min="13329" max="13329" width="18.42578125" style="78" bestFit="1" customWidth="1"/>
    <col min="13330" max="13331" width="7.28515625" style="78" bestFit="1" customWidth="1"/>
    <col min="13332" max="13333" width="8.5703125" style="78" bestFit="1" customWidth="1"/>
    <col min="13334" max="13334" width="20.7109375" style="78" bestFit="1" customWidth="1"/>
    <col min="13335" max="13335" width="40.140625" style="78" bestFit="1" customWidth="1"/>
    <col min="13336" max="13336" width="25" style="78" bestFit="1" customWidth="1"/>
    <col min="13337" max="13570" width="9.140625" style="78"/>
    <col min="13571" max="13571" width="40.140625" style="78" bestFit="1" customWidth="1"/>
    <col min="13572" max="13572" width="12.140625" style="78" bestFit="1" customWidth="1"/>
    <col min="13573" max="13573" width="14.5703125" style="78" bestFit="1" customWidth="1"/>
    <col min="13574" max="13574" width="12.140625" style="78" bestFit="1" customWidth="1"/>
    <col min="13575" max="13575" width="11" style="78" bestFit="1" customWidth="1"/>
    <col min="13576" max="13576" width="10.28515625" style="78" bestFit="1" customWidth="1"/>
    <col min="13577" max="13577" width="12.140625" style="78" bestFit="1" customWidth="1"/>
    <col min="13578" max="13578" width="11" style="78" bestFit="1" customWidth="1"/>
    <col min="13579" max="13579" width="10.28515625" style="78" bestFit="1" customWidth="1"/>
    <col min="13580" max="13581" width="17" style="78" bestFit="1" customWidth="1"/>
    <col min="13582" max="13582" width="12.140625" style="78" bestFit="1" customWidth="1"/>
    <col min="13583" max="13583" width="11" style="78" bestFit="1" customWidth="1"/>
    <col min="13584" max="13584" width="10.42578125" style="78" bestFit="1" customWidth="1"/>
    <col min="13585" max="13585" width="18.42578125" style="78" bestFit="1" customWidth="1"/>
    <col min="13586" max="13587" width="7.28515625" style="78" bestFit="1" customWidth="1"/>
    <col min="13588" max="13589" width="8.5703125" style="78" bestFit="1" customWidth="1"/>
    <col min="13590" max="13590" width="20.7109375" style="78" bestFit="1" customWidth="1"/>
    <col min="13591" max="13591" width="40.140625" style="78" bestFit="1" customWidth="1"/>
    <col min="13592" max="13592" width="25" style="78" bestFit="1" customWidth="1"/>
    <col min="13593" max="13826" width="9.140625" style="78"/>
    <col min="13827" max="13827" width="40.140625" style="78" bestFit="1" customWidth="1"/>
    <col min="13828" max="13828" width="12.140625" style="78" bestFit="1" customWidth="1"/>
    <col min="13829" max="13829" width="14.5703125" style="78" bestFit="1" customWidth="1"/>
    <col min="13830" max="13830" width="12.140625" style="78" bestFit="1" customWidth="1"/>
    <col min="13831" max="13831" width="11" style="78" bestFit="1" customWidth="1"/>
    <col min="13832" max="13832" width="10.28515625" style="78" bestFit="1" customWidth="1"/>
    <col min="13833" max="13833" width="12.140625" style="78" bestFit="1" customWidth="1"/>
    <col min="13834" max="13834" width="11" style="78" bestFit="1" customWidth="1"/>
    <col min="13835" max="13835" width="10.28515625" style="78" bestFit="1" customWidth="1"/>
    <col min="13836" max="13837" width="17" style="78" bestFit="1" customWidth="1"/>
    <col min="13838" max="13838" width="12.140625" style="78" bestFit="1" customWidth="1"/>
    <col min="13839" max="13839" width="11" style="78" bestFit="1" customWidth="1"/>
    <col min="13840" max="13840" width="10.42578125" style="78" bestFit="1" customWidth="1"/>
    <col min="13841" max="13841" width="18.42578125" style="78" bestFit="1" customWidth="1"/>
    <col min="13842" max="13843" width="7.28515625" style="78" bestFit="1" customWidth="1"/>
    <col min="13844" max="13845" width="8.5703125" style="78" bestFit="1" customWidth="1"/>
    <col min="13846" max="13846" width="20.7109375" style="78" bestFit="1" customWidth="1"/>
    <col min="13847" max="13847" width="40.140625" style="78" bestFit="1" customWidth="1"/>
    <col min="13848" max="13848" width="25" style="78" bestFit="1" customWidth="1"/>
    <col min="13849" max="14082" width="9.140625" style="78"/>
    <col min="14083" max="14083" width="40.140625" style="78" bestFit="1" customWidth="1"/>
    <col min="14084" max="14084" width="12.140625" style="78" bestFit="1" customWidth="1"/>
    <col min="14085" max="14085" width="14.5703125" style="78" bestFit="1" customWidth="1"/>
    <col min="14086" max="14086" width="12.140625" style="78" bestFit="1" customWidth="1"/>
    <col min="14087" max="14087" width="11" style="78" bestFit="1" customWidth="1"/>
    <col min="14088" max="14088" width="10.28515625" style="78" bestFit="1" customWidth="1"/>
    <col min="14089" max="14089" width="12.140625" style="78" bestFit="1" customWidth="1"/>
    <col min="14090" max="14090" width="11" style="78" bestFit="1" customWidth="1"/>
    <col min="14091" max="14091" width="10.28515625" style="78" bestFit="1" customWidth="1"/>
    <col min="14092" max="14093" width="17" style="78" bestFit="1" customWidth="1"/>
    <col min="14094" max="14094" width="12.140625" style="78" bestFit="1" customWidth="1"/>
    <col min="14095" max="14095" width="11" style="78" bestFit="1" customWidth="1"/>
    <col min="14096" max="14096" width="10.42578125" style="78" bestFit="1" customWidth="1"/>
    <col min="14097" max="14097" width="18.42578125" style="78" bestFit="1" customWidth="1"/>
    <col min="14098" max="14099" width="7.28515625" style="78" bestFit="1" customWidth="1"/>
    <col min="14100" max="14101" width="8.5703125" style="78" bestFit="1" customWidth="1"/>
    <col min="14102" max="14102" width="20.7109375" style="78" bestFit="1" customWidth="1"/>
    <col min="14103" max="14103" width="40.140625" style="78" bestFit="1" customWidth="1"/>
    <col min="14104" max="14104" width="25" style="78" bestFit="1" customWidth="1"/>
    <col min="14105" max="14338" width="9.140625" style="78"/>
    <col min="14339" max="14339" width="40.140625" style="78" bestFit="1" customWidth="1"/>
    <col min="14340" max="14340" width="12.140625" style="78" bestFit="1" customWidth="1"/>
    <col min="14341" max="14341" width="14.5703125" style="78" bestFit="1" customWidth="1"/>
    <col min="14342" max="14342" width="12.140625" style="78" bestFit="1" customWidth="1"/>
    <col min="14343" max="14343" width="11" style="78" bestFit="1" customWidth="1"/>
    <col min="14344" max="14344" width="10.28515625" style="78" bestFit="1" customWidth="1"/>
    <col min="14345" max="14345" width="12.140625" style="78" bestFit="1" customWidth="1"/>
    <col min="14346" max="14346" width="11" style="78" bestFit="1" customWidth="1"/>
    <col min="14347" max="14347" width="10.28515625" style="78" bestFit="1" customWidth="1"/>
    <col min="14348" max="14349" width="17" style="78" bestFit="1" customWidth="1"/>
    <col min="14350" max="14350" width="12.140625" style="78" bestFit="1" customWidth="1"/>
    <col min="14351" max="14351" width="11" style="78" bestFit="1" customWidth="1"/>
    <col min="14352" max="14352" width="10.42578125" style="78" bestFit="1" customWidth="1"/>
    <col min="14353" max="14353" width="18.42578125" style="78" bestFit="1" customWidth="1"/>
    <col min="14354" max="14355" width="7.28515625" style="78" bestFit="1" customWidth="1"/>
    <col min="14356" max="14357" width="8.5703125" style="78" bestFit="1" customWidth="1"/>
    <col min="14358" max="14358" width="20.7109375" style="78" bestFit="1" customWidth="1"/>
    <col min="14359" max="14359" width="40.140625" style="78" bestFit="1" customWidth="1"/>
    <col min="14360" max="14360" width="25" style="78" bestFit="1" customWidth="1"/>
    <col min="14361" max="14594" width="9.140625" style="78"/>
    <col min="14595" max="14595" width="40.140625" style="78" bestFit="1" customWidth="1"/>
    <col min="14596" max="14596" width="12.140625" style="78" bestFit="1" customWidth="1"/>
    <col min="14597" max="14597" width="14.5703125" style="78" bestFit="1" customWidth="1"/>
    <col min="14598" max="14598" width="12.140625" style="78" bestFit="1" customWidth="1"/>
    <col min="14599" max="14599" width="11" style="78" bestFit="1" customWidth="1"/>
    <col min="14600" max="14600" width="10.28515625" style="78" bestFit="1" customWidth="1"/>
    <col min="14601" max="14601" width="12.140625" style="78" bestFit="1" customWidth="1"/>
    <col min="14602" max="14602" width="11" style="78" bestFit="1" customWidth="1"/>
    <col min="14603" max="14603" width="10.28515625" style="78" bestFit="1" customWidth="1"/>
    <col min="14604" max="14605" width="17" style="78" bestFit="1" customWidth="1"/>
    <col min="14606" max="14606" width="12.140625" style="78" bestFit="1" customWidth="1"/>
    <col min="14607" max="14607" width="11" style="78" bestFit="1" customWidth="1"/>
    <col min="14608" max="14608" width="10.42578125" style="78" bestFit="1" customWidth="1"/>
    <col min="14609" max="14609" width="18.42578125" style="78" bestFit="1" customWidth="1"/>
    <col min="14610" max="14611" width="7.28515625" style="78" bestFit="1" customWidth="1"/>
    <col min="14612" max="14613" width="8.5703125" style="78" bestFit="1" customWidth="1"/>
    <col min="14614" max="14614" width="20.7109375" style="78" bestFit="1" customWidth="1"/>
    <col min="14615" max="14615" width="40.140625" style="78" bestFit="1" customWidth="1"/>
    <col min="14616" max="14616" width="25" style="78" bestFit="1" customWidth="1"/>
    <col min="14617" max="14850" width="9.140625" style="78"/>
    <col min="14851" max="14851" width="40.140625" style="78" bestFit="1" customWidth="1"/>
    <col min="14852" max="14852" width="12.140625" style="78" bestFit="1" customWidth="1"/>
    <col min="14853" max="14853" width="14.5703125" style="78" bestFit="1" customWidth="1"/>
    <col min="14854" max="14854" width="12.140625" style="78" bestFit="1" customWidth="1"/>
    <col min="14855" max="14855" width="11" style="78" bestFit="1" customWidth="1"/>
    <col min="14856" max="14856" width="10.28515625" style="78" bestFit="1" customWidth="1"/>
    <col min="14857" max="14857" width="12.140625" style="78" bestFit="1" customWidth="1"/>
    <col min="14858" max="14858" width="11" style="78" bestFit="1" customWidth="1"/>
    <col min="14859" max="14859" width="10.28515625" style="78" bestFit="1" customWidth="1"/>
    <col min="14860" max="14861" width="17" style="78" bestFit="1" customWidth="1"/>
    <col min="14862" max="14862" width="12.140625" style="78" bestFit="1" customWidth="1"/>
    <col min="14863" max="14863" width="11" style="78" bestFit="1" customWidth="1"/>
    <col min="14864" max="14864" width="10.42578125" style="78" bestFit="1" customWidth="1"/>
    <col min="14865" max="14865" width="18.42578125" style="78" bestFit="1" customWidth="1"/>
    <col min="14866" max="14867" width="7.28515625" style="78" bestFit="1" customWidth="1"/>
    <col min="14868" max="14869" width="8.5703125" style="78" bestFit="1" customWidth="1"/>
    <col min="14870" max="14870" width="20.7109375" style="78" bestFit="1" customWidth="1"/>
    <col min="14871" max="14871" width="40.140625" style="78" bestFit="1" customWidth="1"/>
    <col min="14872" max="14872" width="25" style="78" bestFit="1" customWidth="1"/>
    <col min="14873" max="15106" width="9.140625" style="78"/>
    <col min="15107" max="15107" width="40.140625" style="78" bestFit="1" customWidth="1"/>
    <col min="15108" max="15108" width="12.140625" style="78" bestFit="1" customWidth="1"/>
    <col min="15109" max="15109" width="14.5703125" style="78" bestFit="1" customWidth="1"/>
    <col min="15110" max="15110" width="12.140625" style="78" bestFit="1" customWidth="1"/>
    <col min="15111" max="15111" width="11" style="78" bestFit="1" customWidth="1"/>
    <col min="15112" max="15112" width="10.28515625" style="78" bestFit="1" customWidth="1"/>
    <col min="15113" max="15113" width="12.140625" style="78" bestFit="1" customWidth="1"/>
    <col min="15114" max="15114" width="11" style="78" bestFit="1" customWidth="1"/>
    <col min="15115" max="15115" width="10.28515625" style="78" bestFit="1" customWidth="1"/>
    <col min="15116" max="15117" width="17" style="78" bestFit="1" customWidth="1"/>
    <col min="15118" max="15118" width="12.140625" style="78" bestFit="1" customWidth="1"/>
    <col min="15119" max="15119" width="11" style="78" bestFit="1" customWidth="1"/>
    <col min="15120" max="15120" width="10.42578125" style="78" bestFit="1" customWidth="1"/>
    <col min="15121" max="15121" width="18.42578125" style="78" bestFit="1" customWidth="1"/>
    <col min="15122" max="15123" width="7.28515625" style="78" bestFit="1" customWidth="1"/>
    <col min="15124" max="15125" width="8.5703125" style="78" bestFit="1" customWidth="1"/>
    <col min="15126" max="15126" width="20.7109375" style="78" bestFit="1" customWidth="1"/>
    <col min="15127" max="15127" width="40.140625" style="78" bestFit="1" customWidth="1"/>
    <col min="15128" max="15128" width="25" style="78" bestFit="1" customWidth="1"/>
    <col min="15129" max="15362" width="9.140625" style="78"/>
    <col min="15363" max="15363" width="40.140625" style="78" bestFit="1" customWidth="1"/>
    <col min="15364" max="15364" width="12.140625" style="78" bestFit="1" customWidth="1"/>
    <col min="15365" max="15365" width="14.5703125" style="78" bestFit="1" customWidth="1"/>
    <col min="15366" max="15366" width="12.140625" style="78" bestFit="1" customWidth="1"/>
    <col min="15367" max="15367" width="11" style="78" bestFit="1" customWidth="1"/>
    <col min="15368" max="15368" width="10.28515625" style="78" bestFit="1" customWidth="1"/>
    <col min="15369" max="15369" width="12.140625" style="78" bestFit="1" customWidth="1"/>
    <col min="15370" max="15370" width="11" style="78" bestFit="1" customWidth="1"/>
    <col min="15371" max="15371" width="10.28515625" style="78" bestFit="1" customWidth="1"/>
    <col min="15372" max="15373" width="17" style="78" bestFit="1" customWidth="1"/>
    <col min="15374" max="15374" width="12.140625" style="78" bestFit="1" customWidth="1"/>
    <col min="15375" max="15375" width="11" style="78" bestFit="1" customWidth="1"/>
    <col min="15376" max="15376" width="10.42578125" style="78" bestFit="1" customWidth="1"/>
    <col min="15377" max="15377" width="18.42578125" style="78" bestFit="1" customWidth="1"/>
    <col min="15378" max="15379" width="7.28515625" style="78" bestFit="1" customWidth="1"/>
    <col min="15380" max="15381" width="8.5703125" style="78" bestFit="1" customWidth="1"/>
    <col min="15382" max="15382" width="20.7109375" style="78" bestFit="1" customWidth="1"/>
    <col min="15383" max="15383" width="40.140625" style="78" bestFit="1" customWidth="1"/>
    <col min="15384" max="15384" width="25" style="78" bestFit="1" customWidth="1"/>
    <col min="15385" max="15618" width="9.140625" style="78"/>
    <col min="15619" max="15619" width="40.140625" style="78" bestFit="1" customWidth="1"/>
    <col min="15620" max="15620" width="12.140625" style="78" bestFit="1" customWidth="1"/>
    <col min="15621" max="15621" width="14.5703125" style="78" bestFit="1" customWidth="1"/>
    <col min="15622" max="15622" width="12.140625" style="78" bestFit="1" customWidth="1"/>
    <col min="15623" max="15623" width="11" style="78" bestFit="1" customWidth="1"/>
    <col min="15624" max="15624" width="10.28515625" style="78" bestFit="1" customWidth="1"/>
    <col min="15625" max="15625" width="12.140625" style="78" bestFit="1" customWidth="1"/>
    <col min="15626" max="15626" width="11" style="78" bestFit="1" customWidth="1"/>
    <col min="15627" max="15627" width="10.28515625" style="78" bestFit="1" customWidth="1"/>
    <col min="15628" max="15629" width="17" style="78" bestFit="1" customWidth="1"/>
    <col min="15630" max="15630" width="12.140625" style="78" bestFit="1" customWidth="1"/>
    <col min="15631" max="15631" width="11" style="78" bestFit="1" customWidth="1"/>
    <col min="15632" max="15632" width="10.42578125" style="78" bestFit="1" customWidth="1"/>
    <col min="15633" max="15633" width="18.42578125" style="78" bestFit="1" customWidth="1"/>
    <col min="15634" max="15635" width="7.28515625" style="78" bestFit="1" customWidth="1"/>
    <col min="15636" max="15637" width="8.5703125" style="78" bestFit="1" customWidth="1"/>
    <col min="15638" max="15638" width="20.7109375" style="78" bestFit="1" customWidth="1"/>
    <col min="15639" max="15639" width="40.140625" style="78" bestFit="1" customWidth="1"/>
    <col min="15640" max="15640" width="25" style="78" bestFit="1" customWidth="1"/>
    <col min="15641" max="15874" width="9.140625" style="78"/>
    <col min="15875" max="15875" width="40.140625" style="78" bestFit="1" customWidth="1"/>
    <col min="15876" max="15876" width="12.140625" style="78" bestFit="1" customWidth="1"/>
    <col min="15877" max="15877" width="14.5703125" style="78" bestFit="1" customWidth="1"/>
    <col min="15878" max="15878" width="12.140625" style="78" bestFit="1" customWidth="1"/>
    <col min="15879" max="15879" width="11" style="78" bestFit="1" customWidth="1"/>
    <col min="15880" max="15880" width="10.28515625" style="78" bestFit="1" customWidth="1"/>
    <col min="15881" max="15881" width="12.140625" style="78" bestFit="1" customWidth="1"/>
    <col min="15882" max="15882" width="11" style="78" bestFit="1" customWidth="1"/>
    <col min="15883" max="15883" width="10.28515625" style="78" bestFit="1" customWidth="1"/>
    <col min="15884" max="15885" width="17" style="78" bestFit="1" customWidth="1"/>
    <col min="15886" max="15886" width="12.140625" style="78" bestFit="1" customWidth="1"/>
    <col min="15887" max="15887" width="11" style="78" bestFit="1" customWidth="1"/>
    <col min="15888" max="15888" width="10.42578125" style="78" bestFit="1" customWidth="1"/>
    <col min="15889" max="15889" width="18.42578125" style="78" bestFit="1" customWidth="1"/>
    <col min="15890" max="15891" width="7.28515625" style="78" bestFit="1" customWidth="1"/>
    <col min="15892" max="15893" width="8.5703125" style="78" bestFit="1" customWidth="1"/>
    <col min="15894" max="15894" width="20.7109375" style="78" bestFit="1" customWidth="1"/>
    <col min="15895" max="15895" width="40.140625" style="78" bestFit="1" customWidth="1"/>
    <col min="15896" max="15896" width="25" style="78" bestFit="1" customWidth="1"/>
    <col min="15897" max="16130" width="9.140625" style="78"/>
    <col min="16131" max="16131" width="40.140625" style="78" bestFit="1" customWidth="1"/>
    <col min="16132" max="16132" width="12.140625" style="78" bestFit="1" customWidth="1"/>
    <col min="16133" max="16133" width="14.5703125" style="78" bestFit="1" customWidth="1"/>
    <col min="16134" max="16134" width="12.140625" style="78" bestFit="1" customWidth="1"/>
    <col min="16135" max="16135" width="11" style="78" bestFit="1" customWidth="1"/>
    <col min="16136" max="16136" width="10.28515625" style="78" bestFit="1" customWidth="1"/>
    <col min="16137" max="16137" width="12.140625" style="78" bestFit="1" customWidth="1"/>
    <col min="16138" max="16138" width="11" style="78" bestFit="1" customWidth="1"/>
    <col min="16139" max="16139" width="10.28515625" style="78" bestFit="1" customWidth="1"/>
    <col min="16140" max="16141" width="17" style="78" bestFit="1" customWidth="1"/>
    <col min="16142" max="16142" width="12.140625" style="78" bestFit="1" customWidth="1"/>
    <col min="16143" max="16143" width="11" style="78" bestFit="1" customWidth="1"/>
    <col min="16144" max="16144" width="10.42578125" style="78" bestFit="1" customWidth="1"/>
    <col min="16145" max="16145" width="18.42578125" style="78" bestFit="1" customWidth="1"/>
    <col min="16146" max="16147" width="7.28515625" style="78" bestFit="1" customWidth="1"/>
    <col min="16148" max="16149" width="8.5703125" style="78" bestFit="1" customWidth="1"/>
    <col min="16150" max="16150" width="20.7109375" style="78" bestFit="1" customWidth="1"/>
    <col min="16151" max="16151" width="40.140625" style="78" bestFit="1" customWidth="1"/>
    <col min="16152" max="16152" width="25" style="78" bestFit="1" customWidth="1"/>
    <col min="16153" max="16384" width="9.140625" style="78"/>
  </cols>
  <sheetData>
    <row r="1" spans="1:24" s="57" customFormat="1">
      <c r="A1" s="56"/>
      <c r="B1" s="163" t="s">
        <v>2835</v>
      </c>
      <c r="C1" s="163"/>
      <c r="D1" s="163"/>
      <c r="E1" s="163"/>
      <c r="F1" s="163"/>
      <c r="G1" s="164" t="s">
        <v>2836</v>
      </c>
      <c r="H1" s="164"/>
      <c r="I1" s="164"/>
      <c r="J1" s="165" t="s">
        <v>2837</v>
      </c>
      <c r="K1" s="166"/>
      <c r="L1" s="167" t="s">
        <v>2838</v>
      </c>
      <c r="M1" s="168"/>
      <c r="N1" s="169" t="s">
        <v>2839</v>
      </c>
      <c r="O1" s="169"/>
      <c r="P1" s="169"/>
      <c r="Q1" s="164" t="s">
        <v>2840</v>
      </c>
      <c r="R1" s="164"/>
      <c r="S1" s="164"/>
      <c r="T1" s="164"/>
      <c r="U1" s="164"/>
      <c r="V1" s="161" t="s">
        <v>2841</v>
      </c>
      <c r="W1" s="161"/>
      <c r="X1" s="162"/>
    </row>
    <row r="2" spans="1:24" s="57" customFormat="1" ht="39" thickBot="1">
      <c r="A2" s="58" t="s">
        <v>2842</v>
      </c>
      <c r="B2" s="59" t="s">
        <v>2843</v>
      </c>
      <c r="C2" s="59" t="s">
        <v>2844</v>
      </c>
      <c r="D2" s="59" t="s">
        <v>2845</v>
      </c>
      <c r="E2" s="59" t="s">
        <v>2846</v>
      </c>
      <c r="F2" s="59" t="s">
        <v>2847</v>
      </c>
      <c r="G2" s="60" t="s">
        <v>2845</v>
      </c>
      <c r="H2" s="60" t="s">
        <v>2846</v>
      </c>
      <c r="I2" s="60" t="s">
        <v>2847</v>
      </c>
      <c r="J2" s="61" t="s">
        <v>2845</v>
      </c>
      <c r="K2" s="61" t="s">
        <v>2846</v>
      </c>
      <c r="L2" s="62" t="s">
        <v>2845</v>
      </c>
      <c r="M2" s="62" t="s">
        <v>2846</v>
      </c>
      <c r="N2" s="63" t="s">
        <v>2845</v>
      </c>
      <c r="O2" s="63" t="s">
        <v>2846</v>
      </c>
      <c r="P2" s="63" t="s">
        <v>2848</v>
      </c>
      <c r="Q2" s="64"/>
      <c r="R2" s="65" t="s">
        <v>2849</v>
      </c>
      <c r="S2" s="65" t="s">
        <v>2850</v>
      </c>
      <c r="T2" s="65" t="s">
        <v>2851</v>
      </c>
      <c r="U2" s="65" t="s">
        <v>2852</v>
      </c>
      <c r="V2" s="66" t="s">
        <v>2853</v>
      </c>
      <c r="W2" s="66" t="s">
        <v>2075</v>
      </c>
      <c r="X2" s="67" t="s">
        <v>2854</v>
      </c>
    </row>
    <row r="3" spans="1:24">
      <c r="A3" s="36" t="s">
        <v>898</v>
      </c>
      <c r="B3" s="78" t="s">
        <v>2855</v>
      </c>
      <c r="C3" s="78" t="s">
        <v>2859</v>
      </c>
      <c r="D3" s="13">
        <v>50</v>
      </c>
      <c r="E3" s="38">
        <v>5</v>
      </c>
      <c r="F3" s="68"/>
      <c r="G3" s="69"/>
      <c r="H3" s="69"/>
      <c r="I3" s="69"/>
      <c r="J3" s="70"/>
      <c r="K3" s="70"/>
      <c r="L3" s="71"/>
      <c r="M3" s="71"/>
      <c r="N3" s="72"/>
      <c r="O3" s="72"/>
      <c r="P3" s="73"/>
      <c r="Q3" s="74"/>
      <c r="R3" s="75"/>
      <c r="S3" s="75"/>
      <c r="T3" s="75"/>
      <c r="U3" s="75"/>
      <c r="V3" s="76"/>
      <c r="W3" s="76"/>
      <c r="X3" s="77"/>
    </row>
    <row r="4" spans="1:24">
      <c r="A4" s="36" t="s">
        <v>902</v>
      </c>
      <c r="B4" s="78" t="s">
        <v>2855</v>
      </c>
      <c r="C4" s="78" t="s">
        <v>2859</v>
      </c>
      <c r="D4" s="13">
        <v>220</v>
      </c>
      <c r="E4" s="38">
        <v>8</v>
      </c>
      <c r="F4" s="79"/>
      <c r="G4" s="91"/>
      <c r="H4" s="91"/>
      <c r="I4" s="91"/>
      <c r="J4" s="88"/>
      <c r="K4" s="88"/>
      <c r="L4" s="89"/>
      <c r="M4" s="89"/>
      <c r="N4" s="90"/>
      <c r="O4" s="90"/>
      <c r="P4" s="90"/>
      <c r="Q4" s="84"/>
      <c r="R4" s="84"/>
      <c r="S4" s="84"/>
      <c r="T4" s="84"/>
      <c r="U4" s="84"/>
      <c r="V4" s="85"/>
      <c r="W4" s="85"/>
      <c r="X4" s="86"/>
    </row>
    <row r="5" spans="1:24">
      <c r="A5" s="36" t="s">
        <v>905</v>
      </c>
      <c r="B5" s="78" t="s">
        <v>2855</v>
      </c>
      <c r="C5" s="78" t="s">
        <v>2859</v>
      </c>
      <c r="D5" s="13">
        <v>60</v>
      </c>
      <c r="E5" s="38">
        <v>5</v>
      </c>
      <c r="F5" s="79"/>
      <c r="G5" s="91"/>
      <c r="H5" s="91"/>
      <c r="I5" s="91"/>
      <c r="J5" s="81"/>
      <c r="K5" s="81"/>
      <c r="L5" s="89"/>
      <c r="M5" s="89"/>
      <c r="N5" s="90"/>
      <c r="O5" s="90"/>
      <c r="P5" s="90"/>
      <c r="Q5" s="84"/>
      <c r="R5" s="84"/>
      <c r="S5" s="84"/>
      <c r="T5" s="84"/>
      <c r="U5" s="84"/>
      <c r="V5" s="85"/>
      <c r="W5" s="85"/>
      <c r="X5" s="86"/>
    </row>
    <row r="6" spans="1:24">
      <c r="A6" s="36" t="s">
        <v>906</v>
      </c>
      <c r="B6" s="78" t="s">
        <v>2855</v>
      </c>
      <c r="C6" s="78" t="s">
        <v>2859</v>
      </c>
      <c r="D6" s="13">
        <v>30</v>
      </c>
      <c r="E6" s="38">
        <v>5</v>
      </c>
      <c r="F6" s="79"/>
      <c r="G6" s="91"/>
      <c r="H6" s="91"/>
      <c r="I6" s="91"/>
      <c r="J6" s="81"/>
      <c r="K6" s="81"/>
      <c r="L6" s="82"/>
      <c r="M6" s="82"/>
      <c r="N6" s="83"/>
      <c r="O6" s="83"/>
      <c r="P6" s="83"/>
      <c r="Q6" s="84"/>
      <c r="R6" s="84"/>
      <c r="S6" s="84"/>
      <c r="T6" s="84"/>
      <c r="U6" s="84"/>
      <c r="V6" s="85"/>
      <c r="W6" s="85"/>
      <c r="X6" s="86"/>
    </row>
    <row r="7" spans="1:24">
      <c r="A7" s="36" t="s">
        <v>907</v>
      </c>
      <c r="B7" s="78" t="s">
        <v>2855</v>
      </c>
      <c r="C7" s="78" t="s">
        <v>2859</v>
      </c>
      <c r="D7" s="13">
        <v>32</v>
      </c>
      <c r="E7" s="38">
        <v>5.0999999999999996</v>
      </c>
      <c r="F7" s="79"/>
      <c r="G7" s="91"/>
      <c r="H7" s="91"/>
      <c r="I7" s="91"/>
      <c r="J7" s="81"/>
      <c r="K7" s="81"/>
      <c r="L7" s="82"/>
      <c r="M7" s="82"/>
      <c r="N7" s="83"/>
      <c r="O7" s="83"/>
      <c r="P7" s="83"/>
      <c r="Q7" s="84"/>
      <c r="R7" s="84"/>
      <c r="S7" s="84"/>
      <c r="T7" s="84"/>
      <c r="U7" s="84"/>
      <c r="V7" s="85"/>
      <c r="W7" s="85"/>
      <c r="X7" s="86"/>
    </row>
    <row r="8" spans="1:24">
      <c r="A8" s="36" t="s">
        <v>908</v>
      </c>
      <c r="B8" s="78" t="s">
        <v>2855</v>
      </c>
      <c r="C8" s="78" t="s">
        <v>2859</v>
      </c>
      <c r="D8" s="13">
        <v>21</v>
      </c>
      <c r="E8" s="38">
        <v>4.8</v>
      </c>
      <c r="F8" s="79"/>
      <c r="G8" s="91"/>
      <c r="H8" s="91"/>
      <c r="I8" s="91"/>
      <c r="J8" s="81"/>
      <c r="K8" s="81"/>
      <c r="L8" s="82"/>
      <c r="M8" s="82"/>
      <c r="N8" s="83"/>
      <c r="O8" s="83"/>
      <c r="P8" s="83"/>
      <c r="Q8" s="84"/>
      <c r="R8" s="84"/>
      <c r="S8" s="84"/>
      <c r="T8" s="84"/>
      <c r="U8" s="84"/>
      <c r="V8" s="85"/>
      <c r="W8" s="85"/>
      <c r="X8" s="86"/>
    </row>
    <row r="9" spans="1:24" ht="24">
      <c r="A9" s="16" t="s">
        <v>911</v>
      </c>
      <c r="B9" s="78" t="s">
        <v>2855</v>
      </c>
      <c r="C9" s="78" t="s">
        <v>2859</v>
      </c>
      <c r="D9" s="13">
        <v>380</v>
      </c>
      <c r="E9" s="38">
        <v>5.9</v>
      </c>
      <c r="F9" s="79"/>
      <c r="G9" s="87"/>
      <c r="H9" s="87"/>
      <c r="I9" s="87"/>
      <c r="J9" s="88"/>
      <c r="K9" s="88"/>
      <c r="L9" s="89"/>
      <c r="M9" s="89"/>
      <c r="N9" s="90"/>
      <c r="O9" s="90"/>
      <c r="P9" s="90"/>
      <c r="Q9" s="84"/>
      <c r="R9" s="84"/>
      <c r="S9" s="84"/>
      <c r="T9" s="84"/>
      <c r="U9" s="84"/>
      <c r="V9" s="85"/>
      <c r="W9" s="85"/>
      <c r="X9" s="86"/>
    </row>
    <row r="10" spans="1:24" ht="15.75">
      <c r="A10" s="16" t="s">
        <v>913</v>
      </c>
      <c r="B10" s="78" t="s">
        <v>2855</v>
      </c>
      <c r="C10" s="78" t="s">
        <v>2859</v>
      </c>
      <c r="D10" s="13">
        <v>397</v>
      </c>
      <c r="E10" s="38">
        <v>4.9000000000000004</v>
      </c>
      <c r="F10" s="79"/>
      <c r="G10" s="87"/>
      <c r="H10" s="87"/>
      <c r="I10" s="87"/>
      <c r="J10" s="81"/>
      <c r="K10" s="81"/>
      <c r="L10" s="82"/>
      <c r="M10" s="82"/>
      <c r="N10" s="52">
        <v>297</v>
      </c>
      <c r="O10" s="54">
        <v>0.75</v>
      </c>
      <c r="P10" s="83"/>
      <c r="Q10" s="84"/>
      <c r="R10" s="84"/>
      <c r="S10" s="84"/>
      <c r="T10" s="84"/>
      <c r="U10" s="84"/>
      <c r="V10" s="85"/>
      <c r="W10" s="85"/>
      <c r="X10" s="86"/>
    </row>
    <row r="11" spans="1:24" ht="15.75">
      <c r="A11" s="36" t="s">
        <v>914</v>
      </c>
      <c r="B11" s="78" t="s">
        <v>2855</v>
      </c>
      <c r="C11" s="78" t="s">
        <v>2859</v>
      </c>
      <c r="D11" s="13">
        <v>39</v>
      </c>
      <c r="E11" s="38">
        <v>4.5</v>
      </c>
      <c r="F11" s="79"/>
      <c r="G11" s="87"/>
      <c r="H11" s="87"/>
      <c r="I11" s="87"/>
      <c r="J11" s="81"/>
      <c r="K11" s="81"/>
      <c r="L11" s="89"/>
      <c r="M11" s="89"/>
      <c r="N11" s="52">
        <v>39</v>
      </c>
      <c r="O11" s="54">
        <v>0.75</v>
      </c>
      <c r="P11" s="90"/>
      <c r="Q11" s="84"/>
      <c r="R11" s="84"/>
      <c r="S11" s="84"/>
      <c r="T11" s="84"/>
      <c r="U11" s="84"/>
      <c r="V11" s="85"/>
      <c r="W11" s="85"/>
      <c r="X11" s="86"/>
    </row>
    <row r="12" spans="1:24">
      <c r="A12" s="36" t="s">
        <v>915</v>
      </c>
      <c r="B12" s="78" t="s">
        <v>2855</v>
      </c>
      <c r="C12" s="78" t="s">
        <v>2859</v>
      </c>
      <c r="D12" s="13">
        <v>245</v>
      </c>
      <c r="E12" s="38">
        <v>4.5</v>
      </c>
      <c r="F12" s="79"/>
      <c r="G12" s="87"/>
      <c r="H12" s="87"/>
      <c r="I12" s="87"/>
      <c r="J12" s="81"/>
      <c r="K12" s="81"/>
      <c r="L12" s="82"/>
      <c r="M12" s="82"/>
      <c r="N12" s="83"/>
      <c r="O12" s="83"/>
      <c r="P12" s="83"/>
      <c r="Q12" s="84"/>
      <c r="R12" s="84"/>
      <c r="S12" s="84"/>
      <c r="T12" s="84"/>
      <c r="U12" s="84"/>
      <c r="V12" s="85"/>
      <c r="W12" s="85"/>
      <c r="X12" s="86"/>
    </row>
    <row r="13" spans="1:24">
      <c r="A13" s="36" t="s">
        <v>916</v>
      </c>
      <c r="B13" s="78" t="s">
        <v>2855</v>
      </c>
      <c r="C13" s="78" t="s">
        <v>2859</v>
      </c>
      <c r="D13" s="13">
        <v>245</v>
      </c>
      <c r="E13" s="38">
        <v>4.3</v>
      </c>
      <c r="F13" s="79"/>
      <c r="G13" s="87"/>
      <c r="H13" s="87"/>
      <c r="I13" s="87"/>
      <c r="J13" s="81"/>
      <c r="K13" s="81"/>
      <c r="L13" s="82"/>
      <c r="M13" s="82"/>
      <c r="N13" s="83"/>
      <c r="O13" s="83"/>
      <c r="P13" s="83"/>
      <c r="Q13" s="84"/>
      <c r="R13" s="84"/>
      <c r="S13" s="84"/>
      <c r="T13" s="84"/>
      <c r="U13" s="84"/>
      <c r="V13" s="85"/>
      <c r="W13" s="85"/>
      <c r="X13" s="86"/>
    </row>
    <row r="14" spans="1:24">
      <c r="A14" s="36" t="s">
        <v>917</v>
      </c>
      <c r="B14" s="78" t="s">
        <v>2855</v>
      </c>
      <c r="C14" s="78" t="s">
        <v>2859</v>
      </c>
      <c r="D14" s="13">
        <v>432</v>
      </c>
      <c r="E14" s="38">
        <v>4</v>
      </c>
      <c r="F14" s="79"/>
      <c r="G14" s="87"/>
      <c r="H14" s="87"/>
      <c r="I14" s="87"/>
      <c r="J14" s="81"/>
      <c r="K14" s="81"/>
      <c r="L14" s="82"/>
      <c r="M14" s="82"/>
      <c r="N14" s="83"/>
      <c r="O14" s="83"/>
      <c r="P14" s="83"/>
      <c r="Q14" s="84"/>
      <c r="R14" s="84"/>
      <c r="S14" s="84"/>
      <c r="T14" s="84"/>
      <c r="U14" s="84"/>
      <c r="V14" s="85"/>
      <c r="W14" s="85"/>
      <c r="X14" s="86"/>
    </row>
    <row r="15" spans="1:24">
      <c r="A15" s="37" t="s">
        <v>919</v>
      </c>
      <c r="B15" s="78" t="s">
        <v>2855</v>
      </c>
      <c r="C15" s="78" t="s">
        <v>2859</v>
      </c>
      <c r="D15" s="13">
        <v>68</v>
      </c>
      <c r="E15" s="38">
        <v>4.9000000000000004</v>
      </c>
      <c r="F15" s="79"/>
      <c r="G15" s="92"/>
      <c r="H15" s="92"/>
      <c r="I15" s="92"/>
      <c r="J15" s="88"/>
      <c r="K15" s="88"/>
      <c r="L15" s="89"/>
      <c r="M15" s="89"/>
      <c r="N15" s="90"/>
      <c r="O15" s="90"/>
      <c r="P15" s="90"/>
      <c r="Q15" s="84"/>
      <c r="R15" s="84"/>
      <c r="S15" s="84"/>
      <c r="T15" s="84"/>
      <c r="U15" s="84"/>
      <c r="V15" s="85"/>
      <c r="W15" s="85"/>
      <c r="X15" s="86"/>
    </row>
    <row r="16" spans="1:24">
      <c r="A16" s="37" t="s">
        <v>920</v>
      </c>
      <c r="B16" s="78" t="s">
        <v>2855</v>
      </c>
      <c r="C16" s="78" t="s">
        <v>2859</v>
      </c>
      <c r="D16" s="13">
        <v>36</v>
      </c>
      <c r="E16" s="38">
        <v>4.9000000000000004</v>
      </c>
      <c r="F16" s="79"/>
      <c r="G16" s="92"/>
      <c r="H16" s="92"/>
      <c r="I16" s="92"/>
      <c r="J16" s="88"/>
      <c r="K16" s="88"/>
      <c r="L16" s="89"/>
      <c r="M16" s="89"/>
      <c r="N16" s="90"/>
      <c r="O16" s="90"/>
      <c r="P16" s="90"/>
      <c r="Q16" s="74"/>
      <c r="R16" s="75"/>
      <c r="S16" s="75"/>
      <c r="T16" s="75"/>
      <c r="U16" s="75"/>
      <c r="V16" s="85"/>
      <c r="W16" s="85"/>
      <c r="X16" s="86"/>
    </row>
    <row r="17" spans="1:24">
      <c r="A17" s="16" t="s">
        <v>922</v>
      </c>
      <c r="B17" s="78" t="s">
        <v>2855</v>
      </c>
      <c r="C17" s="78" t="s">
        <v>2859</v>
      </c>
      <c r="D17" s="13">
        <v>65</v>
      </c>
      <c r="E17" s="38">
        <v>6.2</v>
      </c>
      <c r="F17" s="79"/>
      <c r="G17" s="87"/>
      <c r="H17" s="87"/>
      <c r="I17" s="87"/>
      <c r="J17" s="88"/>
      <c r="K17" s="88"/>
      <c r="L17" s="89"/>
      <c r="M17" s="89"/>
      <c r="N17" s="90"/>
      <c r="O17" s="90"/>
      <c r="P17" s="90"/>
      <c r="Q17" s="84"/>
      <c r="R17" s="84"/>
      <c r="S17" s="84"/>
      <c r="T17" s="84"/>
      <c r="U17" s="84"/>
      <c r="V17" s="85"/>
      <c r="W17" s="85"/>
      <c r="X17" s="86"/>
    </row>
    <row r="18" spans="1:24" ht="24">
      <c r="A18" s="36" t="s">
        <v>925</v>
      </c>
      <c r="B18" s="78" t="s">
        <v>2855</v>
      </c>
      <c r="C18" s="78" t="s">
        <v>2859</v>
      </c>
      <c r="D18" s="13">
        <v>52</v>
      </c>
      <c r="E18" s="38">
        <v>5</v>
      </c>
      <c r="F18" s="79"/>
      <c r="G18" s="87"/>
      <c r="H18" s="87"/>
      <c r="I18" s="87"/>
      <c r="J18" s="88"/>
      <c r="K18" s="88"/>
      <c r="L18" s="89"/>
      <c r="M18" s="89"/>
      <c r="N18" s="90"/>
      <c r="O18" s="90"/>
      <c r="P18" s="90"/>
      <c r="Q18" s="84"/>
      <c r="R18" s="84"/>
      <c r="S18" s="84"/>
      <c r="T18" s="84"/>
      <c r="U18" s="84"/>
      <c r="V18" s="85"/>
      <c r="W18" s="85"/>
      <c r="X18" s="86"/>
    </row>
    <row r="19" spans="1:24">
      <c r="A19" s="36" t="s">
        <v>926</v>
      </c>
      <c r="B19" s="78" t="s">
        <v>2855</v>
      </c>
      <c r="C19" s="78" t="s">
        <v>2859</v>
      </c>
      <c r="D19" s="13">
        <v>101</v>
      </c>
      <c r="E19" s="38">
        <v>4.3</v>
      </c>
      <c r="F19" s="79"/>
      <c r="G19" s="87"/>
      <c r="H19" s="87"/>
      <c r="I19" s="87"/>
      <c r="J19" s="88"/>
      <c r="K19" s="88"/>
      <c r="L19" s="89"/>
      <c r="M19" s="89"/>
      <c r="N19" s="90"/>
      <c r="O19" s="90"/>
      <c r="P19" s="90"/>
      <c r="Q19" s="84"/>
      <c r="R19" s="84"/>
      <c r="S19" s="84"/>
      <c r="T19" s="84"/>
      <c r="U19" s="84"/>
      <c r="V19" s="85"/>
      <c r="W19" s="85"/>
      <c r="X19" s="86"/>
    </row>
    <row r="20" spans="1:24">
      <c r="A20" s="16" t="s">
        <v>927</v>
      </c>
      <c r="B20" s="78" t="s">
        <v>2855</v>
      </c>
      <c r="C20" s="78" t="s">
        <v>2859</v>
      </c>
      <c r="D20" s="13">
        <v>94</v>
      </c>
      <c r="E20" s="38">
        <v>4.3</v>
      </c>
      <c r="F20" s="79"/>
      <c r="G20" s="91"/>
      <c r="H20" s="91"/>
      <c r="I20" s="91"/>
      <c r="J20" s="81"/>
      <c r="K20" s="81"/>
      <c r="L20" s="89"/>
      <c r="M20" s="89"/>
      <c r="N20" s="90"/>
      <c r="O20" s="90"/>
      <c r="P20" s="90"/>
      <c r="Q20" s="84"/>
      <c r="R20" s="84"/>
      <c r="S20" s="84"/>
      <c r="T20" s="84"/>
      <c r="U20" s="84"/>
      <c r="V20" s="85"/>
      <c r="W20" s="85"/>
      <c r="X20" s="86"/>
    </row>
    <row r="21" spans="1:24">
      <c r="A21" s="36" t="s">
        <v>929</v>
      </c>
      <c r="B21" s="78" t="s">
        <v>2855</v>
      </c>
      <c r="C21" s="78" t="s">
        <v>2859</v>
      </c>
      <c r="D21" s="13">
        <v>56</v>
      </c>
      <c r="E21" s="38">
        <v>4.5</v>
      </c>
      <c r="F21" s="79"/>
      <c r="G21" s="92"/>
      <c r="H21" s="92"/>
      <c r="I21" s="92"/>
      <c r="J21" s="81"/>
      <c r="K21" s="81"/>
      <c r="L21" s="82"/>
      <c r="M21" s="82"/>
      <c r="N21" s="83"/>
      <c r="O21" s="83"/>
      <c r="P21" s="83"/>
      <c r="Q21" s="84"/>
      <c r="R21" s="84"/>
      <c r="S21" s="84"/>
      <c r="T21" s="84"/>
      <c r="U21" s="84"/>
      <c r="V21" s="85"/>
      <c r="W21" s="85"/>
      <c r="X21" s="86"/>
    </row>
    <row r="22" spans="1:24">
      <c r="A22" s="36" t="s">
        <v>930</v>
      </c>
      <c r="B22" s="78" t="s">
        <v>2855</v>
      </c>
      <c r="C22" s="78" t="s">
        <v>2859</v>
      </c>
      <c r="D22" s="13">
        <v>143</v>
      </c>
      <c r="E22" s="38">
        <v>4.8</v>
      </c>
      <c r="F22" s="79"/>
      <c r="G22" s="92"/>
      <c r="H22" s="92"/>
      <c r="I22" s="92"/>
      <c r="J22" s="81"/>
      <c r="K22" s="81"/>
      <c r="L22" s="82"/>
      <c r="M22" s="82"/>
      <c r="N22" s="83"/>
      <c r="O22" s="83"/>
      <c r="P22" s="83"/>
      <c r="Q22" s="84"/>
      <c r="R22" s="84"/>
      <c r="S22" s="84"/>
      <c r="T22" s="84"/>
      <c r="U22" s="84"/>
      <c r="V22" s="85"/>
      <c r="W22" s="85"/>
      <c r="X22" s="86"/>
    </row>
    <row r="23" spans="1:24">
      <c r="A23" s="36" t="s">
        <v>931</v>
      </c>
      <c r="B23" s="78" t="s">
        <v>2855</v>
      </c>
      <c r="C23" s="78" t="s">
        <v>2859</v>
      </c>
      <c r="D23" s="13">
        <v>120</v>
      </c>
      <c r="E23" s="38">
        <v>4</v>
      </c>
      <c r="F23" s="79"/>
      <c r="G23" s="92"/>
      <c r="H23" s="92"/>
      <c r="I23" s="92"/>
      <c r="J23" s="88"/>
      <c r="K23" s="88"/>
      <c r="L23" s="82"/>
      <c r="M23" s="82"/>
      <c r="N23" s="83"/>
      <c r="O23" s="83"/>
      <c r="P23" s="83"/>
      <c r="Q23" s="84"/>
      <c r="R23" s="84"/>
      <c r="S23" s="84"/>
      <c r="T23" s="84"/>
      <c r="U23" s="84"/>
      <c r="V23" s="85"/>
      <c r="W23" s="85"/>
      <c r="X23" s="86"/>
    </row>
    <row r="24" spans="1:24">
      <c r="A24" s="36" t="s">
        <v>934</v>
      </c>
      <c r="B24" s="78" t="s">
        <v>2855</v>
      </c>
      <c r="C24" s="78" t="s">
        <v>2859</v>
      </c>
      <c r="D24" s="13">
        <v>86</v>
      </c>
      <c r="E24" s="38">
        <v>5.3</v>
      </c>
      <c r="F24" s="79"/>
      <c r="G24" s="92"/>
      <c r="H24" s="92"/>
      <c r="I24" s="92"/>
      <c r="J24" s="88"/>
      <c r="K24" s="88"/>
      <c r="L24" s="89"/>
      <c r="M24" s="89"/>
      <c r="N24" s="90"/>
      <c r="O24" s="90"/>
      <c r="P24" s="90"/>
      <c r="Q24" s="84"/>
      <c r="R24" s="84"/>
      <c r="S24" s="84"/>
      <c r="T24" s="84"/>
      <c r="U24" s="84"/>
      <c r="V24" s="85"/>
      <c r="W24" s="85"/>
      <c r="X24" s="86"/>
    </row>
    <row r="25" spans="1:24">
      <c r="A25" s="36" t="s">
        <v>935</v>
      </c>
      <c r="B25" s="78" t="s">
        <v>2855</v>
      </c>
      <c r="C25" s="78" t="s">
        <v>2859</v>
      </c>
      <c r="D25" s="13">
        <v>120</v>
      </c>
      <c r="E25" s="38">
        <v>5.7</v>
      </c>
      <c r="F25" s="79"/>
      <c r="G25" s="92"/>
      <c r="H25" s="92"/>
      <c r="I25" s="92"/>
      <c r="J25" s="88"/>
      <c r="K25" s="88"/>
      <c r="L25" s="82"/>
      <c r="M25" s="82"/>
      <c r="N25" s="83"/>
      <c r="O25" s="83"/>
      <c r="P25" s="83"/>
      <c r="Q25" s="84"/>
      <c r="R25" s="84"/>
      <c r="S25" s="84"/>
      <c r="T25" s="84"/>
      <c r="U25" s="84"/>
      <c r="V25" s="85"/>
      <c r="W25" s="85"/>
      <c r="X25" s="86"/>
    </row>
    <row r="26" spans="1:24">
      <c r="A26" s="36" t="s">
        <v>936</v>
      </c>
      <c r="B26" s="78" t="s">
        <v>2855</v>
      </c>
      <c r="C26" s="78" t="s">
        <v>2859</v>
      </c>
      <c r="D26" s="13">
        <v>110</v>
      </c>
      <c r="E26" s="38">
        <v>5</v>
      </c>
      <c r="F26" s="79"/>
      <c r="G26" s="92"/>
      <c r="H26" s="92"/>
      <c r="I26" s="92"/>
      <c r="J26" s="81"/>
      <c r="K26" s="81"/>
      <c r="L26" s="82"/>
      <c r="M26" s="82"/>
      <c r="N26" s="83"/>
      <c r="O26" s="83"/>
      <c r="P26" s="83"/>
      <c r="Q26" s="84"/>
      <c r="R26" s="84"/>
      <c r="S26" s="84"/>
      <c r="T26" s="84"/>
      <c r="U26" s="84"/>
      <c r="V26" s="85"/>
      <c r="W26" s="85"/>
      <c r="X26" s="86"/>
    </row>
    <row r="27" spans="1:24">
      <c r="A27" s="36" t="s">
        <v>937</v>
      </c>
      <c r="B27" s="78" t="s">
        <v>2855</v>
      </c>
      <c r="C27" s="78" t="s">
        <v>2859</v>
      </c>
      <c r="D27" s="13">
        <v>170</v>
      </c>
      <c r="E27" s="38">
        <v>5</v>
      </c>
      <c r="F27" s="79"/>
      <c r="G27" s="92"/>
      <c r="H27" s="92"/>
      <c r="I27" s="92"/>
      <c r="J27" s="88"/>
      <c r="K27" s="88"/>
      <c r="L27" s="82"/>
      <c r="M27" s="82"/>
      <c r="N27" s="83"/>
      <c r="O27" s="83"/>
      <c r="P27" s="83"/>
      <c r="Q27" s="84"/>
      <c r="R27" s="84"/>
      <c r="S27" s="84"/>
      <c r="T27" s="84"/>
      <c r="U27" s="84"/>
      <c r="V27" s="85"/>
      <c r="W27" s="85"/>
      <c r="X27" s="86"/>
    </row>
    <row r="28" spans="1:24">
      <c r="A28" s="36" t="s">
        <v>938</v>
      </c>
      <c r="B28" s="78" t="s">
        <v>2855</v>
      </c>
      <c r="C28" s="78" t="s">
        <v>2859</v>
      </c>
      <c r="D28" s="13">
        <v>300</v>
      </c>
      <c r="E28" s="38">
        <v>5.2</v>
      </c>
      <c r="F28" s="79"/>
      <c r="G28" s="92"/>
      <c r="H28" s="92"/>
      <c r="I28" s="92"/>
      <c r="J28" s="88"/>
      <c r="K28" s="88"/>
      <c r="L28" s="89"/>
      <c r="M28" s="89"/>
      <c r="N28" s="90"/>
      <c r="O28" s="90"/>
      <c r="P28" s="90"/>
      <c r="Q28" s="84"/>
      <c r="R28" s="84"/>
      <c r="S28" s="84"/>
      <c r="T28" s="84"/>
      <c r="U28" s="84"/>
      <c r="V28" s="85"/>
      <c r="W28" s="85"/>
      <c r="X28" s="86"/>
    </row>
    <row r="29" spans="1:24" s="141" customFormat="1" ht="24">
      <c r="A29" s="144" t="s">
        <v>939</v>
      </c>
      <c r="B29" s="141" t="s">
        <v>2855</v>
      </c>
      <c r="C29" s="141" t="s">
        <v>2859</v>
      </c>
      <c r="D29" s="133">
        <v>720</v>
      </c>
      <c r="E29" s="146">
        <v>6.5</v>
      </c>
      <c r="F29" s="134"/>
      <c r="G29" s="138"/>
      <c r="H29" s="138"/>
      <c r="I29" s="138"/>
      <c r="J29" s="136"/>
      <c r="K29" s="136"/>
      <c r="L29" s="137"/>
      <c r="M29" s="137"/>
      <c r="N29" s="129">
        <v>320</v>
      </c>
      <c r="O29" s="130">
        <v>0.6</v>
      </c>
      <c r="P29" s="138"/>
      <c r="Q29" s="139"/>
      <c r="R29" s="139"/>
      <c r="S29" s="139"/>
      <c r="T29" s="139"/>
      <c r="U29" s="139"/>
      <c r="V29" s="139"/>
      <c r="W29" s="139"/>
      <c r="X29" s="140"/>
    </row>
    <row r="30" spans="1:24">
      <c r="A30" s="36" t="s">
        <v>941</v>
      </c>
      <c r="B30" s="78" t="s">
        <v>2855</v>
      </c>
      <c r="C30" s="78" t="s">
        <v>2859</v>
      </c>
      <c r="D30" s="13">
        <v>120</v>
      </c>
      <c r="E30" s="38">
        <v>5</v>
      </c>
      <c r="F30" s="79"/>
      <c r="G30" s="92"/>
      <c r="H30" s="92"/>
      <c r="I30" s="92"/>
      <c r="J30" s="88"/>
      <c r="K30" s="88"/>
      <c r="L30" s="82"/>
      <c r="M30" s="82"/>
      <c r="P30" s="83"/>
      <c r="Q30" s="84"/>
      <c r="R30" s="84"/>
      <c r="S30" s="84"/>
      <c r="T30" s="84"/>
      <c r="U30" s="84"/>
      <c r="V30" s="85"/>
      <c r="W30" s="85"/>
      <c r="X30" s="86"/>
    </row>
    <row r="31" spans="1:24">
      <c r="A31" s="36" t="s">
        <v>942</v>
      </c>
      <c r="B31" s="78" t="s">
        <v>2855</v>
      </c>
      <c r="C31" s="78" t="s">
        <v>2859</v>
      </c>
      <c r="D31" s="13">
        <v>170</v>
      </c>
      <c r="E31" s="38">
        <v>5</v>
      </c>
      <c r="F31" s="79"/>
      <c r="G31" s="92"/>
      <c r="H31" s="92"/>
      <c r="I31" s="92"/>
      <c r="J31" s="81"/>
      <c r="K31" s="81"/>
      <c r="L31" s="82"/>
      <c r="M31" s="82"/>
      <c r="P31" s="83"/>
      <c r="Q31" s="84"/>
      <c r="R31" s="84"/>
      <c r="S31" s="84"/>
      <c r="T31" s="84"/>
      <c r="U31" s="84"/>
      <c r="V31" s="85"/>
      <c r="W31" s="85"/>
      <c r="X31" s="86"/>
    </row>
    <row r="32" spans="1:24">
      <c r="A32" s="16" t="s">
        <v>943</v>
      </c>
      <c r="B32" s="78" t="s">
        <v>2855</v>
      </c>
      <c r="C32" s="78" t="s">
        <v>2859</v>
      </c>
      <c r="D32" s="13">
        <v>260</v>
      </c>
      <c r="E32" s="38">
        <v>4</v>
      </c>
      <c r="F32" s="79"/>
      <c r="G32" s="92"/>
      <c r="H32" s="92"/>
      <c r="I32" s="92"/>
      <c r="J32" s="81"/>
      <c r="K32" s="81"/>
      <c r="L32" s="89"/>
      <c r="M32" s="89"/>
      <c r="N32" s="90"/>
      <c r="O32" s="90"/>
      <c r="P32" s="90"/>
      <c r="Q32" s="84"/>
      <c r="R32" s="84"/>
      <c r="S32" s="84"/>
      <c r="T32" s="84"/>
      <c r="U32" s="84"/>
      <c r="V32" s="85"/>
      <c r="W32" s="85"/>
      <c r="X32" s="86"/>
    </row>
    <row r="33" spans="1:24">
      <c r="A33" s="36" t="s">
        <v>944</v>
      </c>
      <c r="B33" s="78" t="s">
        <v>2855</v>
      </c>
      <c r="C33" s="78" t="s">
        <v>2859</v>
      </c>
      <c r="D33" s="13">
        <v>120</v>
      </c>
      <c r="E33" s="38">
        <v>4.5</v>
      </c>
      <c r="F33" s="79"/>
      <c r="G33" s="92"/>
      <c r="H33" s="92"/>
      <c r="I33" s="92"/>
      <c r="J33" s="81"/>
      <c r="K33" s="81"/>
      <c r="L33" s="82"/>
      <c r="M33" s="82"/>
      <c r="N33" s="83"/>
      <c r="O33" s="83"/>
      <c r="P33" s="83"/>
      <c r="Q33" s="84"/>
      <c r="R33" s="84"/>
      <c r="S33" s="84"/>
      <c r="T33" s="84"/>
      <c r="U33" s="84"/>
      <c r="V33" s="85"/>
      <c r="W33" s="85"/>
      <c r="X33" s="86"/>
    </row>
    <row r="34" spans="1:24">
      <c r="A34" s="36" t="s">
        <v>945</v>
      </c>
      <c r="B34" s="78" t="s">
        <v>2855</v>
      </c>
      <c r="C34" s="78" t="s">
        <v>2859</v>
      </c>
      <c r="D34" s="13">
        <v>120</v>
      </c>
      <c r="E34" s="38">
        <v>4.3</v>
      </c>
      <c r="F34" s="79"/>
      <c r="G34" s="87"/>
      <c r="H34" s="87"/>
      <c r="I34" s="87"/>
      <c r="J34" s="81"/>
      <c r="K34" s="81"/>
      <c r="L34" s="82"/>
      <c r="M34" s="82"/>
      <c r="N34" s="83"/>
      <c r="O34" s="83"/>
      <c r="P34" s="83"/>
      <c r="Q34" s="84"/>
      <c r="R34" s="84"/>
      <c r="S34" s="84"/>
      <c r="T34" s="84"/>
      <c r="U34" s="84"/>
      <c r="V34" s="85"/>
      <c r="W34" s="85"/>
      <c r="X34" s="86"/>
    </row>
    <row r="35" spans="1:24">
      <c r="A35" s="36" t="s">
        <v>946</v>
      </c>
      <c r="B35" s="78" t="s">
        <v>2855</v>
      </c>
      <c r="C35" s="78" t="s">
        <v>2859</v>
      </c>
      <c r="D35" s="13">
        <v>98</v>
      </c>
      <c r="E35" s="38">
        <v>5.2</v>
      </c>
      <c r="F35" s="79"/>
      <c r="G35" s="87"/>
      <c r="H35" s="87"/>
      <c r="I35" s="87"/>
      <c r="J35" s="81"/>
      <c r="K35" s="81"/>
      <c r="L35" s="82"/>
      <c r="M35" s="82"/>
      <c r="N35" s="83"/>
      <c r="O35" s="83"/>
      <c r="P35" s="83"/>
      <c r="Q35" s="84"/>
      <c r="R35" s="84"/>
      <c r="S35" s="84"/>
      <c r="T35" s="84"/>
      <c r="U35" s="84"/>
      <c r="V35" s="85"/>
      <c r="W35" s="85"/>
      <c r="X35" s="86"/>
    </row>
    <row r="36" spans="1:24">
      <c r="A36" s="36" t="s">
        <v>947</v>
      </c>
      <c r="B36" s="78" t="s">
        <v>2855</v>
      </c>
      <c r="C36" s="78" t="s">
        <v>2859</v>
      </c>
      <c r="D36" s="13">
        <v>270</v>
      </c>
      <c r="E36" s="38">
        <v>6.3</v>
      </c>
      <c r="F36" s="79"/>
      <c r="G36" s="87"/>
      <c r="H36" s="87"/>
      <c r="I36" s="87"/>
      <c r="J36" s="88"/>
      <c r="K36" s="88"/>
      <c r="L36" s="82"/>
      <c r="M36" s="82"/>
      <c r="N36" s="83"/>
      <c r="O36" s="83"/>
      <c r="P36" s="83"/>
      <c r="Q36" s="84"/>
      <c r="R36" s="84"/>
      <c r="S36" s="84"/>
      <c r="T36" s="84"/>
      <c r="U36" s="84"/>
      <c r="V36" s="85"/>
      <c r="W36" s="85"/>
      <c r="X36" s="86"/>
    </row>
    <row r="37" spans="1:24" ht="15.75">
      <c r="A37" s="36" t="s">
        <v>948</v>
      </c>
      <c r="B37" s="78" t="s">
        <v>2855</v>
      </c>
      <c r="C37" s="78" t="s">
        <v>2859</v>
      </c>
      <c r="D37" s="13">
        <v>250</v>
      </c>
      <c r="E37" s="38">
        <v>5.6</v>
      </c>
      <c r="F37" s="79"/>
      <c r="G37" s="87"/>
      <c r="H37" s="87"/>
      <c r="I37" s="87"/>
      <c r="J37" s="88"/>
      <c r="K37" s="88"/>
      <c r="L37" s="89"/>
      <c r="M37" s="89"/>
      <c r="N37" s="52">
        <v>250</v>
      </c>
      <c r="O37" s="54">
        <v>0.6</v>
      </c>
      <c r="P37" s="90"/>
      <c r="Q37" s="84"/>
      <c r="R37" s="84"/>
      <c r="S37" s="84"/>
      <c r="T37" s="84"/>
      <c r="U37" s="84"/>
      <c r="V37" s="85"/>
      <c r="W37" s="85"/>
      <c r="X37" s="86"/>
    </row>
    <row r="38" spans="1:24">
      <c r="A38" s="36" t="s">
        <v>949</v>
      </c>
      <c r="B38" s="78" t="s">
        <v>2855</v>
      </c>
      <c r="C38" s="78" t="s">
        <v>2859</v>
      </c>
      <c r="D38" s="13">
        <v>79</v>
      </c>
      <c r="E38" s="38">
        <v>4.5</v>
      </c>
      <c r="F38" s="79"/>
      <c r="G38" s="87"/>
      <c r="H38" s="87"/>
      <c r="I38" s="87"/>
      <c r="J38" s="88"/>
      <c r="K38" s="88"/>
      <c r="L38" s="89"/>
      <c r="M38" s="89"/>
      <c r="N38" s="90"/>
      <c r="O38" s="90"/>
      <c r="P38" s="90"/>
      <c r="Q38" s="84"/>
      <c r="R38" s="84"/>
      <c r="S38" s="84"/>
      <c r="T38" s="84"/>
      <c r="U38" s="84"/>
      <c r="V38" s="85"/>
      <c r="W38" s="85"/>
      <c r="X38" s="86"/>
    </row>
    <row r="39" spans="1:24">
      <c r="A39" s="36" t="s">
        <v>950</v>
      </c>
      <c r="B39" s="78" t="s">
        <v>2855</v>
      </c>
      <c r="C39" s="78" t="s">
        <v>2859</v>
      </c>
      <c r="D39" s="13">
        <v>150</v>
      </c>
      <c r="E39" s="38">
        <v>4.5</v>
      </c>
      <c r="F39" s="79"/>
      <c r="G39" s="87"/>
      <c r="H39" s="87"/>
      <c r="I39" s="87"/>
      <c r="J39" s="88"/>
      <c r="K39" s="88"/>
      <c r="L39" s="89"/>
      <c r="M39" s="89"/>
      <c r="N39" s="90"/>
      <c r="O39" s="90"/>
      <c r="P39" s="90"/>
      <c r="Q39" s="84"/>
      <c r="R39" s="84"/>
      <c r="S39" s="84"/>
      <c r="T39" s="84"/>
      <c r="U39" s="84"/>
      <c r="V39" s="85"/>
      <c r="W39" s="85"/>
      <c r="X39" s="86"/>
    </row>
    <row r="40" spans="1:24" ht="15.75">
      <c r="A40" s="36" t="s">
        <v>951</v>
      </c>
      <c r="B40" s="78" t="s">
        <v>2855</v>
      </c>
      <c r="C40" s="78" t="s">
        <v>2859</v>
      </c>
      <c r="D40" s="13">
        <v>100</v>
      </c>
      <c r="E40" s="38">
        <v>4.2</v>
      </c>
      <c r="F40" s="79"/>
      <c r="G40" s="87"/>
      <c r="H40" s="87"/>
      <c r="I40" s="87"/>
      <c r="J40" s="88"/>
      <c r="K40" s="88"/>
      <c r="L40" s="89"/>
      <c r="M40" s="89"/>
      <c r="N40" s="52">
        <v>100</v>
      </c>
      <c r="O40" s="54">
        <v>0.6</v>
      </c>
      <c r="P40" s="90"/>
      <c r="Q40" s="84"/>
      <c r="R40" s="84"/>
      <c r="S40" s="84"/>
      <c r="T40" s="84"/>
      <c r="U40" s="84"/>
      <c r="V40" s="85"/>
      <c r="W40" s="85"/>
      <c r="X40" s="86"/>
    </row>
    <row r="41" spans="1:24" ht="15.75">
      <c r="A41" s="16" t="s">
        <v>952</v>
      </c>
      <c r="B41" s="78" t="s">
        <v>2855</v>
      </c>
      <c r="C41" s="78" t="s">
        <v>2859</v>
      </c>
      <c r="D41" s="13">
        <v>200</v>
      </c>
      <c r="E41" s="38">
        <v>4.5999999999999996</v>
      </c>
      <c r="F41" s="79"/>
      <c r="G41" s="87"/>
      <c r="H41" s="87"/>
      <c r="I41" s="87"/>
      <c r="J41" s="81"/>
      <c r="K41" s="81"/>
      <c r="L41" s="82"/>
      <c r="M41" s="82"/>
      <c r="N41" s="52">
        <v>200</v>
      </c>
      <c r="O41" s="54">
        <v>0.6</v>
      </c>
      <c r="P41" s="83"/>
      <c r="Q41" s="84"/>
      <c r="R41" s="84"/>
      <c r="S41" s="84"/>
      <c r="T41" s="84"/>
      <c r="U41" s="84"/>
      <c r="V41" s="85"/>
      <c r="W41" s="85"/>
      <c r="X41" s="86"/>
    </row>
    <row r="42" spans="1:24" ht="15.75">
      <c r="A42" s="36" t="s">
        <v>953</v>
      </c>
      <c r="B42" s="78" t="s">
        <v>2855</v>
      </c>
      <c r="C42" s="78" t="s">
        <v>2859</v>
      </c>
      <c r="D42" s="13">
        <v>120</v>
      </c>
      <c r="E42" s="38">
        <v>4.5</v>
      </c>
      <c r="F42" s="93"/>
      <c r="G42" s="87"/>
      <c r="H42" s="87"/>
      <c r="I42" s="87"/>
      <c r="J42" s="94"/>
      <c r="K42" s="94"/>
      <c r="L42" s="89"/>
      <c r="M42" s="89"/>
      <c r="N42" s="52">
        <v>120</v>
      </c>
      <c r="O42" s="54">
        <v>0.6</v>
      </c>
      <c r="P42" s="90"/>
      <c r="Q42" s="92"/>
      <c r="R42" s="95"/>
      <c r="S42" s="95"/>
      <c r="T42" s="96"/>
      <c r="U42" s="96"/>
      <c r="V42" s="85"/>
      <c r="W42" s="85"/>
      <c r="X42" s="86"/>
    </row>
    <row r="43" spans="1:24" ht="15.75">
      <c r="A43" s="36" t="s">
        <v>954</v>
      </c>
      <c r="B43" s="78" t="s">
        <v>2855</v>
      </c>
      <c r="C43" s="78" t="s">
        <v>2859</v>
      </c>
      <c r="D43" s="13">
        <v>120</v>
      </c>
      <c r="E43" s="38">
        <v>4.5</v>
      </c>
      <c r="F43" s="79"/>
      <c r="G43" s="87"/>
      <c r="H43" s="87"/>
      <c r="I43" s="87"/>
      <c r="J43" s="88"/>
      <c r="K43" s="88"/>
      <c r="L43" s="82"/>
      <c r="M43" s="82"/>
      <c r="N43" s="52">
        <v>120</v>
      </c>
      <c r="O43" s="54">
        <v>0.6</v>
      </c>
      <c r="P43" s="83"/>
      <c r="Q43" s="84"/>
      <c r="R43" s="84"/>
      <c r="S43" s="84"/>
      <c r="T43" s="84"/>
      <c r="U43" s="84"/>
      <c r="V43" s="85"/>
      <c r="W43" s="85"/>
      <c r="X43" s="86"/>
    </row>
    <row r="44" spans="1:24" s="141" customFormat="1" ht="15.75">
      <c r="A44" s="144" t="s">
        <v>956</v>
      </c>
      <c r="B44" s="141" t="s">
        <v>2855</v>
      </c>
      <c r="C44" s="141" t="s">
        <v>2859</v>
      </c>
      <c r="D44" s="133">
        <v>129</v>
      </c>
      <c r="E44" s="146">
        <v>4.5</v>
      </c>
      <c r="F44" s="134"/>
      <c r="G44" s="136"/>
      <c r="H44" s="136"/>
      <c r="I44" s="136"/>
      <c r="J44" s="136"/>
      <c r="K44" s="136"/>
      <c r="L44" s="137"/>
      <c r="M44" s="137"/>
      <c r="N44" s="129">
        <v>120</v>
      </c>
      <c r="O44" s="130">
        <v>0.6</v>
      </c>
      <c r="P44" s="138"/>
      <c r="Q44" s="139"/>
      <c r="R44" s="139"/>
      <c r="S44" s="139"/>
      <c r="T44" s="139"/>
      <c r="U44" s="139"/>
      <c r="V44" s="139"/>
      <c r="W44" s="139"/>
      <c r="X44" s="140"/>
    </row>
    <row r="45" spans="1:24" s="141" customFormat="1" ht="24">
      <c r="A45" s="144" t="s">
        <v>957</v>
      </c>
      <c r="B45" s="141" t="s">
        <v>2855</v>
      </c>
      <c r="C45" s="141" t="s">
        <v>2859</v>
      </c>
      <c r="D45" s="133">
        <v>131</v>
      </c>
      <c r="E45" s="146">
        <v>4.45</v>
      </c>
      <c r="F45" s="134"/>
      <c r="G45" s="136"/>
      <c r="H45" s="136"/>
      <c r="I45" s="136"/>
      <c r="J45" s="136"/>
      <c r="K45" s="136"/>
      <c r="L45" s="142"/>
      <c r="M45" s="142"/>
      <c r="N45" s="129">
        <v>129</v>
      </c>
      <c r="O45" s="130">
        <v>0.6</v>
      </c>
      <c r="P45" s="139"/>
      <c r="Q45" s="139"/>
      <c r="R45" s="139"/>
      <c r="S45" s="139"/>
      <c r="T45" s="139"/>
      <c r="U45" s="139"/>
      <c r="V45" s="139"/>
      <c r="W45" s="139"/>
      <c r="X45" s="140"/>
    </row>
    <row r="46" spans="1:24">
      <c r="A46" s="36" t="s">
        <v>958</v>
      </c>
      <c r="B46" s="78" t="s">
        <v>2855</v>
      </c>
      <c r="C46" s="78" t="s">
        <v>2859</v>
      </c>
      <c r="D46" s="13">
        <v>121</v>
      </c>
      <c r="E46" s="38">
        <v>4.5999999999999996</v>
      </c>
      <c r="F46" s="79"/>
      <c r="G46" s="87"/>
      <c r="H46" s="87"/>
      <c r="I46" s="87"/>
      <c r="J46" s="81"/>
      <c r="K46" s="81"/>
      <c r="L46" s="82"/>
      <c r="M46" s="82"/>
      <c r="N46" s="83"/>
      <c r="O46" s="83"/>
      <c r="P46" s="83"/>
      <c r="Q46" s="84"/>
      <c r="R46" s="84"/>
      <c r="S46" s="84"/>
      <c r="T46" s="84"/>
      <c r="U46" s="84"/>
      <c r="V46" s="85"/>
      <c r="W46" s="85"/>
      <c r="X46" s="86"/>
    </row>
    <row r="47" spans="1:24" ht="24">
      <c r="A47" s="36" t="s">
        <v>959</v>
      </c>
      <c r="B47" s="78" t="s">
        <v>2855</v>
      </c>
      <c r="C47" s="78" t="s">
        <v>2859</v>
      </c>
      <c r="D47" s="13">
        <v>625</v>
      </c>
      <c r="E47" s="38">
        <v>5.5</v>
      </c>
      <c r="F47" s="79"/>
      <c r="G47" s="87"/>
      <c r="H47" s="87"/>
      <c r="I47" s="87"/>
      <c r="J47" s="81"/>
      <c r="K47" s="81"/>
      <c r="L47" s="82"/>
      <c r="M47" s="82"/>
      <c r="N47" s="52">
        <v>325</v>
      </c>
      <c r="O47" s="54">
        <v>0.6</v>
      </c>
      <c r="P47" s="83"/>
      <c r="Q47" s="84"/>
      <c r="R47" s="84"/>
      <c r="S47" s="84"/>
      <c r="T47" s="84"/>
      <c r="U47" s="84"/>
      <c r="V47" s="85"/>
      <c r="W47" s="85"/>
      <c r="X47" s="86"/>
    </row>
    <row r="48" spans="1:24">
      <c r="A48" s="36" t="s">
        <v>960</v>
      </c>
      <c r="B48" s="78" t="s">
        <v>2855</v>
      </c>
      <c r="C48" s="78" t="s">
        <v>2859</v>
      </c>
      <c r="D48" s="13">
        <v>61</v>
      </c>
      <c r="E48" s="38">
        <v>4.9000000000000004</v>
      </c>
      <c r="F48" s="79"/>
      <c r="G48" s="87"/>
      <c r="H48" s="87"/>
      <c r="I48" s="87"/>
      <c r="J48" s="81"/>
      <c r="K48" s="81"/>
      <c r="L48" s="82"/>
      <c r="M48" s="82"/>
      <c r="N48" s="83"/>
      <c r="O48" s="83"/>
      <c r="P48" s="83"/>
      <c r="Q48" s="84"/>
      <c r="R48" s="84"/>
      <c r="S48" s="84"/>
      <c r="T48" s="84"/>
      <c r="U48" s="84"/>
      <c r="V48" s="85"/>
      <c r="W48" s="85"/>
      <c r="X48" s="86"/>
    </row>
    <row r="49" spans="1:24">
      <c r="A49" s="36" t="s">
        <v>965</v>
      </c>
      <c r="B49" s="78" t="s">
        <v>2855</v>
      </c>
      <c r="C49" s="78" t="s">
        <v>2859</v>
      </c>
      <c r="D49" s="13">
        <v>185</v>
      </c>
      <c r="E49" s="38">
        <v>4.5999999999999996</v>
      </c>
      <c r="F49" s="79"/>
      <c r="G49" s="87"/>
      <c r="H49" s="87"/>
      <c r="I49" s="87"/>
      <c r="J49" s="88"/>
      <c r="K49" s="88"/>
      <c r="L49" s="89"/>
      <c r="M49" s="89"/>
      <c r="N49" s="90"/>
      <c r="O49" s="90"/>
      <c r="P49" s="90"/>
      <c r="Q49" s="84"/>
      <c r="R49" s="84"/>
      <c r="S49" s="84"/>
      <c r="T49" s="84"/>
      <c r="U49" s="84"/>
      <c r="V49" s="85"/>
      <c r="W49" s="85"/>
      <c r="X49" s="86"/>
    </row>
    <row r="50" spans="1:24">
      <c r="A50" s="36" t="s">
        <v>971</v>
      </c>
      <c r="B50" s="78" t="s">
        <v>2855</v>
      </c>
      <c r="C50" s="78" t="s">
        <v>2859</v>
      </c>
      <c r="D50" s="13">
        <v>175</v>
      </c>
      <c r="E50" s="38">
        <v>4</v>
      </c>
      <c r="F50" s="79"/>
      <c r="G50" s="87"/>
      <c r="H50" s="87"/>
      <c r="I50" s="87"/>
      <c r="J50" s="88"/>
      <c r="K50" s="88"/>
      <c r="L50" s="89"/>
      <c r="M50" s="89"/>
      <c r="N50" s="90"/>
      <c r="O50" s="90"/>
      <c r="P50" s="90"/>
      <c r="Q50" s="84"/>
      <c r="R50" s="84"/>
      <c r="S50" s="84"/>
      <c r="T50" s="84"/>
      <c r="U50" s="84"/>
      <c r="V50" s="85"/>
      <c r="W50" s="85"/>
      <c r="X50" s="86"/>
    </row>
    <row r="51" spans="1:24">
      <c r="A51" s="36" t="s">
        <v>972</v>
      </c>
      <c r="B51" s="78" t="s">
        <v>2855</v>
      </c>
      <c r="C51" s="78" t="s">
        <v>2859</v>
      </c>
      <c r="D51" s="13">
        <v>181</v>
      </c>
      <c r="E51" s="38">
        <v>4.5999999999999996</v>
      </c>
      <c r="F51" s="79"/>
      <c r="G51" s="87"/>
      <c r="H51" s="87"/>
      <c r="I51" s="87"/>
      <c r="J51" s="81"/>
      <c r="K51" s="81"/>
      <c r="L51" s="89"/>
      <c r="M51" s="89"/>
      <c r="N51" s="90"/>
      <c r="O51" s="90"/>
      <c r="P51" s="90"/>
      <c r="Q51" s="84"/>
      <c r="R51" s="84"/>
      <c r="S51" s="84"/>
      <c r="T51" s="84"/>
      <c r="U51" s="84"/>
      <c r="V51" s="85"/>
      <c r="W51" s="85"/>
      <c r="X51" s="86"/>
    </row>
    <row r="52" spans="1:24">
      <c r="A52" s="36" t="s">
        <v>2189</v>
      </c>
      <c r="B52" s="78" t="s">
        <v>2855</v>
      </c>
      <c r="C52" s="78" t="s">
        <v>2859</v>
      </c>
      <c r="D52" s="13">
        <v>550</v>
      </c>
      <c r="E52" s="38">
        <v>6.2</v>
      </c>
      <c r="F52" s="79"/>
      <c r="G52" s="87"/>
      <c r="H52" s="87"/>
      <c r="I52" s="87"/>
      <c r="J52" s="81"/>
      <c r="K52" s="81"/>
      <c r="L52" s="82"/>
      <c r="M52" s="82"/>
      <c r="N52" s="83"/>
      <c r="O52" s="83"/>
      <c r="P52" s="83"/>
      <c r="Q52" s="84"/>
      <c r="R52" s="84"/>
      <c r="S52" s="84"/>
      <c r="T52" s="84"/>
      <c r="U52" s="84"/>
      <c r="V52" s="85"/>
      <c r="W52" s="85"/>
      <c r="X52" s="86"/>
    </row>
    <row r="53" spans="1:24" ht="24">
      <c r="A53" s="36" t="s">
        <v>983</v>
      </c>
      <c r="B53" s="78" t="s">
        <v>2855</v>
      </c>
      <c r="C53" s="78" t="s">
        <v>2859</v>
      </c>
      <c r="D53" s="13">
        <v>600</v>
      </c>
      <c r="E53" s="38">
        <v>5.0999999999999996</v>
      </c>
      <c r="F53" s="79"/>
      <c r="G53" s="92"/>
      <c r="H53" s="92"/>
      <c r="I53" s="92"/>
      <c r="J53" s="88"/>
      <c r="K53" s="88"/>
      <c r="L53" s="89"/>
      <c r="M53" s="89"/>
      <c r="N53" s="90"/>
      <c r="O53" s="90"/>
      <c r="P53" s="90"/>
      <c r="Q53" s="84"/>
      <c r="R53" s="84"/>
      <c r="S53" s="84"/>
      <c r="T53" s="84"/>
      <c r="U53" s="84"/>
      <c r="V53" s="85"/>
      <c r="W53" s="85"/>
      <c r="X53" s="86"/>
    </row>
    <row r="54" spans="1:24" ht="24">
      <c r="A54" s="39" t="s">
        <v>986</v>
      </c>
      <c r="B54" s="78" t="s">
        <v>2855</v>
      </c>
      <c r="C54" s="78" t="s">
        <v>2859</v>
      </c>
      <c r="D54" s="13">
        <v>720</v>
      </c>
      <c r="E54" s="38">
        <v>4.5</v>
      </c>
      <c r="F54" s="79"/>
      <c r="G54" s="92"/>
      <c r="H54" s="92"/>
      <c r="I54" s="92"/>
      <c r="J54" s="81"/>
      <c r="K54" s="81"/>
      <c r="L54" s="89"/>
      <c r="M54" s="89"/>
      <c r="N54" s="90"/>
      <c r="O54" s="90"/>
      <c r="P54" s="90"/>
      <c r="Q54" s="84"/>
      <c r="R54" s="84"/>
      <c r="S54" s="84"/>
      <c r="T54" s="84"/>
      <c r="U54" s="84"/>
      <c r="V54" s="85"/>
      <c r="W54" s="85"/>
      <c r="X54" s="86"/>
    </row>
    <row r="55" spans="1:24">
      <c r="A55" s="36" t="s">
        <v>2189</v>
      </c>
      <c r="B55" s="78" t="s">
        <v>2855</v>
      </c>
      <c r="C55" s="78" t="s">
        <v>2859</v>
      </c>
      <c r="D55" s="13">
        <v>550</v>
      </c>
      <c r="E55" s="38">
        <v>6.2</v>
      </c>
      <c r="F55" s="79"/>
      <c r="G55" s="87"/>
      <c r="H55" s="87"/>
      <c r="I55" s="87"/>
      <c r="J55" s="81"/>
      <c r="K55" s="81"/>
      <c r="L55" s="82"/>
      <c r="M55" s="82"/>
      <c r="N55" s="83"/>
      <c r="O55" s="83"/>
      <c r="P55" s="83"/>
      <c r="Q55" s="84"/>
      <c r="R55" s="84"/>
      <c r="S55" s="84"/>
      <c r="T55" s="84"/>
      <c r="U55" s="84"/>
      <c r="V55" s="85"/>
      <c r="W55" s="85"/>
      <c r="X55" s="86"/>
    </row>
    <row r="56" spans="1:24">
      <c r="A56" s="16" t="s">
        <v>988</v>
      </c>
      <c r="B56" s="78" t="s">
        <v>2855</v>
      </c>
      <c r="C56" s="78" t="s">
        <v>2859</v>
      </c>
      <c r="D56" s="13">
        <v>710</v>
      </c>
      <c r="E56" s="13">
        <v>6.7</v>
      </c>
      <c r="F56" s="79"/>
      <c r="G56" s="87"/>
      <c r="H56" s="87"/>
      <c r="I56" s="87"/>
      <c r="J56" s="88"/>
      <c r="K56" s="88"/>
      <c r="L56" s="89"/>
      <c r="M56" s="89"/>
      <c r="N56" s="90"/>
      <c r="O56" s="90"/>
      <c r="P56" s="90"/>
      <c r="Q56" s="84"/>
      <c r="R56" s="84"/>
      <c r="S56" s="84"/>
      <c r="T56" s="84"/>
      <c r="U56" s="84"/>
      <c r="V56" s="85"/>
      <c r="W56" s="85"/>
      <c r="X56" s="86"/>
    </row>
    <row r="57" spans="1:24" ht="24">
      <c r="A57" s="16" t="s">
        <v>989</v>
      </c>
      <c r="B57" s="78" t="s">
        <v>2855</v>
      </c>
      <c r="C57" s="78" t="s">
        <v>2859</v>
      </c>
      <c r="D57" s="13">
        <v>210</v>
      </c>
      <c r="E57" s="13">
        <v>6.6</v>
      </c>
      <c r="F57" s="79"/>
      <c r="G57" s="87"/>
      <c r="H57" s="87"/>
      <c r="I57" s="87"/>
      <c r="J57" s="81"/>
      <c r="K57" s="81"/>
      <c r="L57" s="82"/>
      <c r="M57" s="82"/>
      <c r="N57" s="83"/>
      <c r="O57" s="83"/>
      <c r="P57" s="83"/>
      <c r="Q57" s="84"/>
      <c r="R57" s="84"/>
      <c r="S57" s="84"/>
      <c r="T57" s="84"/>
      <c r="U57" s="84"/>
      <c r="V57" s="85"/>
      <c r="W57" s="85"/>
      <c r="X57" s="86"/>
    </row>
    <row r="58" spans="1:24" s="141" customFormat="1" ht="24">
      <c r="A58" s="144" t="s">
        <v>990</v>
      </c>
      <c r="B58" s="141" t="s">
        <v>2855</v>
      </c>
      <c r="C58" s="141" t="s">
        <v>2859</v>
      </c>
      <c r="D58" s="133">
        <v>120</v>
      </c>
      <c r="E58" s="146">
        <v>4.3</v>
      </c>
      <c r="F58" s="134"/>
      <c r="G58" s="136"/>
      <c r="H58" s="136"/>
      <c r="I58" s="136"/>
      <c r="J58" s="136"/>
      <c r="K58" s="136"/>
      <c r="L58" s="142"/>
      <c r="M58" s="142"/>
      <c r="N58" s="136"/>
      <c r="O58" s="136"/>
      <c r="P58" s="136"/>
      <c r="Q58" s="139"/>
      <c r="R58" s="139"/>
      <c r="S58" s="139"/>
      <c r="T58" s="139"/>
      <c r="U58" s="139"/>
      <c r="V58" s="139"/>
      <c r="W58" s="139"/>
      <c r="X58" s="140"/>
    </row>
    <row r="59" spans="1:24" ht="24">
      <c r="A59" s="36" t="s">
        <v>991</v>
      </c>
      <c r="B59" s="78" t="s">
        <v>2855</v>
      </c>
      <c r="C59" s="78" t="s">
        <v>2859</v>
      </c>
      <c r="D59" s="13">
        <v>120</v>
      </c>
      <c r="E59" s="38">
        <v>4.3</v>
      </c>
      <c r="F59" s="79"/>
      <c r="G59" s="87"/>
      <c r="H59" s="87"/>
      <c r="I59" s="87"/>
      <c r="J59" s="81"/>
      <c r="K59" s="81"/>
      <c r="L59" s="82"/>
      <c r="M59" s="82"/>
      <c r="N59" s="83"/>
      <c r="O59" s="83"/>
      <c r="P59" s="83"/>
      <c r="Q59" s="84"/>
      <c r="R59" s="84"/>
      <c r="S59" s="84"/>
      <c r="T59" s="84"/>
      <c r="U59" s="84"/>
      <c r="V59" s="85"/>
      <c r="W59" s="85"/>
      <c r="X59" s="86"/>
    </row>
    <row r="60" spans="1:24" ht="24">
      <c r="A60" s="36" t="s">
        <v>992</v>
      </c>
      <c r="B60" s="78" t="s">
        <v>2855</v>
      </c>
      <c r="C60" s="78" t="s">
        <v>2859</v>
      </c>
      <c r="D60" s="13">
        <v>120</v>
      </c>
      <c r="E60" s="38">
        <v>4.3</v>
      </c>
      <c r="F60" s="79"/>
      <c r="G60" s="87"/>
      <c r="H60" s="87"/>
      <c r="I60" s="87"/>
      <c r="J60" s="81"/>
      <c r="K60" s="81"/>
      <c r="L60" s="82"/>
      <c r="M60" s="82"/>
      <c r="N60" s="52">
        <v>52</v>
      </c>
      <c r="O60" s="54">
        <v>0.6</v>
      </c>
      <c r="P60" s="83"/>
      <c r="Q60" s="84"/>
      <c r="R60" s="84"/>
      <c r="S60" s="84"/>
      <c r="T60" s="84"/>
      <c r="U60" s="84"/>
      <c r="V60" s="85" t="s">
        <v>2120</v>
      </c>
      <c r="W60" s="85"/>
      <c r="X60" s="86"/>
    </row>
    <row r="61" spans="1:24" ht="24">
      <c r="A61" s="39" t="s">
        <v>993</v>
      </c>
      <c r="B61" s="78" t="s">
        <v>2855</v>
      </c>
      <c r="C61" s="78" t="s">
        <v>2859</v>
      </c>
      <c r="D61" s="13">
        <v>720</v>
      </c>
      <c r="E61" s="38">
        <v>4.5</v>
      </c>
      <c r="F61" s="79"/>
      <c r="G61" s="87"/>
      <c r="H61" s="87"/>
      <c r="I61" s="87"/>
      <c r="J61" s="88"/>
      <c r="K61" s="88"/>
      <c r="L61" s="82"/>
      <c r="M61" s="82"/>
      <c r="N61" s="52">
        <v>720</v>
      </c>
      <c r="O61" s="54">
        <v>0.6</v>
      </c>
      <c r="P61" s="83"/>
      <c r="Q61" s="84"/>
      <c r="R61" s="84"/>
      <c r="S61" s="84"/>
      <c r="T61" s="84"/>
      <c r="U61" s="84"/>
      <c r="V61" s="85"/>
      <c r="W61" s="85"/>
      <c r="X61" s="86"/>
    </row>
    <row r="62" spans="1:24">
      <c r="A62" s="36" t="s">
        <v>903</v>
      </c>
      <c r="B62" s="78" t="s">
        <v>2855</v>
      </c>
      <c r="C62" s="78" t="s">
        <v>2857</v>
      </c>
      <c r="D62" s="13">
        <v>49</v>
      </c>
      <c r="E62" s="38">
        <v>3.2</v>
      </c>
      <c r="F62" s="79"/>
      <c r="G62" s="91"/>
      <c r="H62" s="91"/>
      <c r="I62" s="91"/>
      <c r="J62" s="88"/>
      <c r="K62" s="88"/>
      <c r="L62" s="82"/>
      <c r="M62" s="82"/>
      <c r="N62" s="83"/>
      <c r="O62" s="83"/>
      <c r="P62" s="83"/>
      <c r="Q62" s="84"/>
      <c r="R62" s="84"/>
      <c r="S62" s="84"/>
      <c r="T62" s="84"/>
      <c r="U62" s="84"/>
      <c r="V62" s="85"/>
      <c r="W62" s="85"/>
      <c r="X62" s="86"/>
    </row>
    <row r="63" spans="1:24">
      <c r="A63" s="36" t="s">
        <v>904</v>
      </c>
      <c r="B63" s="78" t="s">
        <v>2855</v>
      </c>
      <c r="C63" s="78" t="s">
        <v>2857</v>
      </c>
      <c r="D63" s="13">
        <v>114</v>
      </c>
      <c r="E63" s="38">
        <v>3</v>
      </c>
      <c r="F63" s="79"/>
      <c r="G63" s="91"/>
      <c r="H63" s="91"/>
      <c r="I63" s="91"/>
      <c r="J63" s="81"/>
      <c r="K63" s="81"/>
      <c r="L63" s="82"/>
      <c r="M63" s="82"/>
      <c r="N63" s="83"/>
      <c r="O63" s="83"/>
      <c r="P63" s="83"/>
      <c r="Q63" s="84"/>
      <c r="R63" s="84"/>
      <c r="S63" s="84"/>
      <c r="T63" s="84"/>
      <c r="U63" s="84"/>
      <c r="V63" s="85"/>
      <c r="W63" s="85"/>
      <c r="X63" s="86"/>
    </row>
    <row r="64" spans="1:24" ht="24">
      <c r="A64" s="37" t="s">
        <v>909</v>
      </c>
      <c r="B64" s="78" t="s">
        <v>2855</v>
      </c>
      <c r="C64" s="78" t="s">
        <v>2857</v>
      </c>
      <c r="D64" s="13">
        <f>28+70</f>
        <v>98</v>
      </c>
      <c r="E64" s="38">
        <v>3.2</v>
      </c>
      <c r="F64" s="79"/>
      <c r="G64" s="91"/>
      <c r="H64" s="91"/>
      <c r="I64" s="91"/>
      <c r="J64" s="88"/>
      <c r="K64" s="88"/>
      <c r="L64" s="89"/>
      <c r="M64" s="89"/>
      <c r="N64" s="90"/>
      <c r="O64" s="90"/>
      <c r="P64" s="90"/>
      <c r="Q64" s="84"/>
      <c r="R64" s="84"/>
      <c r="S64" s="84"/>
      <c r="T64" s="84"/>
      <c r="U64" s="84"/>
      <c r="V64" s="85"/>
      <c r="W64" s="85"/>
      <c r="X64" s="86"/>
    </row>
    <row r="65" spans="1:24">
      <c r="A65" s="36" t="s">
        <v>910</v>
      </c>
      <c r="B65" s="78" t="s">
        <v>2855</v>
      </c>
      <c r="C65" s="78" t="s">
        <v>2857</v>
      </c>
      <c r="D65" s="13">
        <v>159</v>
      </c>
      <c r="E65" s="38">
        <v>2.9</v>
      </c>
      <c r="F65" s="79"/>
      <c r="G65" s="87"/>
      <c r="H65" s="87"/>
      <c r="I65" s="87"/>
      <c r="J65" s="81"/>
      <c r="K65" s="81"/>
      <c r="L65" s="89"/>
      <c r="M65" s="89"/>
      <c r="N65" s="90"/>
      <c r="O65" s="90"/>
      <c r="P65" s="90"/>
      <c r="Q65" s="84"/>
      <c r="R65" s="84"/>
      <c r="S65" s="84"/>
      <c r="T65" s="84"/>
      <c r="U65" s="84"/>
      <c r="V65" s="85"/>
      <c r="W65" s="85"/>
      <c r="X65" s="86"/>
    </row>
    <row r="66" spans="1:24" ht="24">
      <c r="A66" s="16" t="s">
        <v>912</v>
      </c>
      <c r="B66" s="78" t="s">
        <v>2855</v>
      </c>
      <c r="C66" s="78" t="s">
        <v>2857</v>
      </c>
      <c r="D66" s="13">
        <v>40</v>
      </c>
      <c r="E66" s="38">
        <v>3</v>
      </c>
      <c r="F66" s="79"/>
      <c r="G66" s="87"/>
      <c r="H66" s="87"/>
      <c r="I66" s="87"/>
      <c r="J66" s="88"/>
      <c r="K66" s="88"/>
      <c r="L66" s="82"/>
      <c r="M66" s="82"/>
      <c r="N66" s="83"/>
      <c r="O66" s="83"/>
      <c r="P66" s="83"/>
      <c r="Q66" s="84"/>
      <c r="R66" s="84"/>
      <c r="S66" s="84"/>
      <c r="T66" s="84"/>
      <c r="U66" s="84"/>
      <c r="V66" s="85"/>
      <c r="W66" s="85"/>
      <c r="X66" s="86"/>
    </row>
    <row r="67" spans="1:24">
      <c r="A67" s="36" t="s">
        <v>918</v>
      </c>
      <c r="B67" s="78" t="s">
        <v>2855</v>
      </c>
      <c r="C67" s="78" t="s">
        <v>2857</v>
      </c>
      <c r="D67" s="13">
        <v>62</v>
      </c>
      <c r="E67" s="38">
        <v>3</v>
      </c>
      <c r="F67" s="79"/>
      <c r="G67" s="87"/>
      <c r="H67" s="87"/>
      <c r="I67" s="87"/>
      <c r="J67" s="88"/>
      <c r="K67" s="88"/>
      <c r="L67" s="82"/>
      <c r="M67" s="82"/>
      <c r="N67" s="83"/>
      <c r="O67" s="83"/>
      <c r="P67" s="83"/>
      <c r="Q67" s="84"/>
      <c r="R67" s="84"/>
      <c r="S67" s="84"/>
      <c r="T67" s="84"/>
      <c r="U67" s="84"/>
      <c r="V67" s="85"/>
      <c r="W67" s="85"/>
      <c r="X67" s="86"/>
    </row>
    <row r="68" spans="1:24">
      <c r="A68" s="16" t="s">
        <v>921</v>
      </c>
      <c r="B68" s="78" t="s">
        <v>2855</v>
      </c>
      <c r="C68" s="78" t="s">
        <v>2857</v>
      </c>
      <c r="D68" s="13">
        <v>189</v>
      </c>
      <c r="E68" s="38">
        <v>3.5</v>
      </c>
      <c r="F68" s="79"/>
      <c r="G68" s="92"/>
      <c r="H68" s="92"/>
      <c r="I68" s="92"/>
      <c r="J68" s="88"/>
      <c r="K68" s="88"/>
      <c r="L68" s="89"/>
      <c r="M68" s="89"/>
      <c r="N68" s="90"/>
      <c r="O68" s="90"/>
      <c r="P68" s="90"/>
      <c r="Q68" s="84"/>
      <c r="R68" s="84"/>
      <c r="S68" s="84"/>
      <c r="T68" s="84"/>
      <c r="U68" s="84"/>
      <c r="V68" s="85"/>
      <c r="W68" s="85"/>
      <c r="X68" s="86"/>
    </row>
    <row r="69" spans="1:24">
      <c r="A69" s="36" t="s">
        <v>923</v>
      </c>
      <c r="B69" s="78" t="s">
        <v>2855</v>
      </c>
      <c r="C69" s="78" t="s">
        <v>2857</v>
      </c>
      <c r="D69" s="13">
        <v>101</v>
      </c>
      <c r="E69" s="38">
        <v>3.9</v>
      </c>
      <c r="F69" s="79"/>
      <c r="G69" s="92"/>
      <c r="H69" s="92"/>
      <c r="I69" s="92"/>
      <c r="J69" s="81"/>
      <c r="K69" s="81"/>
      <c r="L69" s="89"/>
      <c r="M69" s="89"/>
      <c r="N69" s="90"/>
      <c r="O69" s="90"/>
      <c r="P69" s="90"/>
      <c r="Q69" s="84"/>
      <c r="R69" s="84"/>
      <c r="S69" s="84"/>
      <c r="T69" s="84"/>
      <c r="U69" s="84"/>
      <c r="V69" s="85"/>
      <c r="W69" s="85"/>
      <c r="X69" s="86"/>
    </row>
    <row r="70" spans="1:24">
      <c r="A70" s="36" t="s">
        <v>924</v>
      </c>
      <c r="B70" s="78" t="s">
        <v>2855</v>
      </c>
      <c r="C70" s="78" t="s">
        <v>2857</v>
      </c>
      <c r="D70" s="13">
        <v>59</v>
      </c>
      <c r="E70" s="38">
        <v>3.4</v>
      </c>
      <c r="F70" s="79"/>
      <c r="G70" s="92"/>
      <c r="H70" s="92"/>
      <c r="I70" s="92"/>
      <c r="J70" s="88"/>
      <c r="K70" s="88"/>
      <c r="L70" s="89"/>
      <c r="M70" s="89"/>
      <c r="N70" s="90"/>
      <c r="O70" s="90"/>
      <c r="P70" s="90"/>
      <c r="Q70" s="84"/>
      <c r="R70" s="84"/>
      <c r="S70" s="84"/>
      <c r="T70" s="84"/>
      <c r="U70" s="84"/>
      <c r="V70" s="85"/>
      <c r="W70" s="85"/>
      <c r="X70" s="86"/>
    </row>
    <row r="71" spans="1:24">
      <c r="A71" s="36" t="s">
        <v>928</v>
      </c>
      <c r="B71" s="78" t="s">
        <v>2855</v>
      </c>
      <c r="C71" s="78" t="s">
        <v>2857</v>
      </c>
      <c r="D71" s="13">
        <v>41</v>
      </c>
      <c r="E71" s="38">
        <v>3.5</v>
      </c>
      <c r="F71" s="79"/>
      <c r="G71" s="92"/>
      <c r="H71" s="92"/>
      <c r="I71" s="92"/>
      <c r="J71" s="81"/>
      <c r="K71" s="81"/>
      <c r="L71" s="82"/>
      <c r="M71" s="82"/>
      <c r="N71" s="83"/>
      <c r="O71" s="83"/>
      <c r="P71" s="83"/>
      <c r="Q71" s="84"/>
      <c r="R71" s="84"/>
      <c r="S71" s="84"/>
      <c r="T71" s="84"/>
      <c r="U71" s="84"/>
      <c r="V71" s="85"/>
      <c r="W71" s="85"/>
      <c r="X71" s="86"/>
    </row>
    <row r="72" spans="1:24" ht="24">
      <c r="A72" s="16" t="s">
        <v>932</v>
      </c>
      <c r="B72" s="78" t="s">
        <v>2855</v>
      </c>
      <c r="C72" s="78" t="s">
        <v>2857</v>
      </c>
      <c r="D72" s="13">
        <v>120</v>
      </c>
      <c r="E72" s="38">
        <v>3.5</v>
      </c>
      <c r="F72" s="79"/>
      <c r="G72" s="92"/>
      <c r="H72" s="92"/>
      <c r="I72" s="92"/>
      <c r="J72" s="88"/>
      <c r="K72" s="88"/>
      <c r="L72" s="89"/>
      <c r="M72" s="89"/>
      <c r="N72" s="90"/>
      <c r="O72" s="90"/>
      <c r="P72" s="90"/>
      <c r="Q72" s="84"/>
      <c r="R72" s="84"/>
      <c r="S72" s="84"/>
      <c r="T72" s="84"/>
      <c r="U72" s="84"/>
      <c r="V72" s="85"/>
      <c r="W72" s="85"/>
      <c r="X72" s="86"/>
    </row>
    <row r="73" spans="1:24" ht="24">
      <c r="A73" s="16" t="s">
        <v>933</v>
      </c>
      <c r="B73" s="78" t="s">
        <v>2855</v>
      </c>
      <c r="C73" s="78" t="s">
        <v>2857</v>
      </c>
      <c r="D73" s="13">
        <v>121</v>
      </c>
      <c r="E73" s="38">
        <v>4.5</v>
      </c>
      <c r="F73" s="79"/>
      <c r="G73" s="92"/>
      <c r="H73" s="92"/>
      <c r="I73" s="92"/>
      <c r="J73" s="88"/>
      <c r="K73" s="88"/>
      <c r="L73" s="89"/>
      <c r="M73" s="89"/>
      <c r="N73" s="90"/>
      <c r="O73" s="90"/>
      <c r="P73" s="90"/>
      <c r="Q73" s="84"/>
      <c r="R73" s="84"/>
      <c r="S73" s="84"/>
      <c r="T73" s="84"/>
      <c r="U73" s="84"/>
      <c r="V73" s="85"/>
      <c r="W73" s="85"/>
      <c r="X73" s="86"/>
    </row>
    <row r="74" spans="1:24" ht="24">
      <c r="A74" s="36" t="s">
        <v>940</v>
      </c>
      <c r="B74" s="78" t="s">
        <v>2855</v>
      </c>
      <c r="C74" s="78" t="s">
        <v>2857</v>
      </c>
      <c r="D74" s="13">
        <v>30</v>
      </c>
      <c r="E74" s="38">
        <v>2.5</v>
      </c>
      <c r="F74" s="79"/>
      <c r="G74" s="92"/>
      <c r="H74" s="92"/>
      <c r="I74" s="92"/>
      <c r="J74" s="88"/>
      <c r="K74" s="88"/>
      <c r="L74" s="89"/>
      <c r="M74" s="89"/>
      <c r="N74" s="90"/>
      <c r="O74" s="90"/>
      <c r="P74" s="90"/>
      <c r="Q74" s="84"/>
      <c r="R74" s="84"/>
      <c r="S74" s="84"/>
      <c r="T74" s="84"/>
      <c r="U74" s="84"/>
      <c r="V74" s="85"/>
      <c r="W74" s="85"/>
      <c r="X74" s="86"/>
    </row>
    <row r="75" spans="1:24">
      <c r="A75" s="36" t="s">
        <v>955</v>
      </c>
      <c r="B75" s="78" t="s">
        <v>2855</v>
      </c>
      <c r="C75" s="78" t="s">
        <v>2857</v>
      </c>
      <c r="D75" s="13">
        <v>120</v>
      </c>
      <c r="E75" s="38">
        <v>3.8</v>
      </c>
      <c r="F75" s="79"/>
      <c r="G75" s="87"/>
      <c r="H75" s="87"/>
      <c r="I75" s="87"/>
      <c r="J75" s="81"/>
      <c r="K75" s="81"/>
      <c r="L75" s="82"/>
      <c r="M75" s="82"/>
      <c r="N75" s="83"/>
      <c r="O75" s="83"/>
      <c r="P75" s="83"/>
      <c r="Q75" s="84"/>
      <c r="R75" s="84"/>
      <c r="S75" s="84"/>
      <c r="T75" s="84"/>
      <c r="U75" s="84"/>
      <c r="V75" s="85"/>
      <c r="W75" s="85"/>
      <c r="X75" s="86"/>
    </row>
    <row r="76" spans="1:24">
      <c r="A76" s="36" t="s">
        <v>961</v>
      </c>
      <c r="B76" s="78" t="s">
        <v>2855</v>
      </c>
      <c r="C76" s="78" t="s">
        <v>2857</v>
      </c>
      <c r="D76" s="13">
        <v>58</v>
      </c>
      <c r="E76" s="38">
        <v>3.7</v>
      </c>
      <c r="F76" s="79"/>
      <c r="G76" s="87"/>
      <c r="H76" s="87"/>
      <c r="I76" s="87"/>
      <c r="J76" s="81"/>
      <c r="K76" s="81"/>
      <c r="L76" s="82"/>
      <c r="M76" s="82"/>
      <c r="N76" s="83"/>
      <c r="O76" s="83"/>
      <c r="P76" s="83"/>
      <c r="Q76" s="84"/>
      <c r="R76" s="84"/>
      <c r="S76" s="84"/>
      <c r="T76" s="84"/>
      <c r="U76" s="84"/>
      <c r="V76" s="85"/>
      <c r="W76" s="85"/>
      <c r="X76" s="86"/>
    </row>
    <row r="77" spans="1:24">
      <c r="A77" s="36" t="s">
        <v>962</v>
      </c>
      <c r="B77" s="78" t="s">
        <v>2855</v>
      </c>
      <c r="C77" s="78" t="s">
        <v>2857</v>
      </c>
      <c r="D77" s="13">
        <v>80</v>
      </c>
      <c r="E77" s="38">
        <v>3.8</v>
      </c>
      <c r="F77" s="79"/>
      <c r="G77" s="87"/>
      <c r="H77" s="87"/>
      <c r="I77" s="87"/>
      <c r="J77" s="81"/>
      <c r="K77" s="81"/>
      <c r="L77" s="82"/>
      <c r="M77" s="82"/>
      <c r="N77" s="83"/>
      <c r="O77" s="83"/>
      <c r="P77" s="83"/>
      <c r="Q77" s="84"/>
      <c r="R77" s="84"/>
      <c r="S77" s="84"/>
      <c r="T77" s="84"/>
      <c r="U77" s="84"/>
      <c r="V77" s="85"/>
      <c r="W77" s="85"/>
      <c r="X77" s="86"/>
    </row>
    <row r="78" spans="1:24">
      <c r="A78" s="36" t="s">
        <v>963</v>
      </c>
      <c r="B78" s="78" t="s">
        <v>2855</v>
      </c>
      <c r="C78" s="78" t="s">
        <v>2857</v>
      </c>
      <c r="D78" s="13">
        <v>115</v>
      </c>
      <c r="E78" s="38">
        <v>2.9</v>
      </c>
      <c r="F78" s="79"/>
      <c r="G78" s="87"/>
      <c r="H78" s="87"/>
      <c r="I78" s="87"/>
      <c r="J78" s="81"/>
      <c r="K78" s="81"/>
      <c r="L78" s="89"/>
      <c r="M78" s="89"/>
      <c r="N78" s="90"/>
      <c r="O78" s="90"/>
      <c r="P78" s="90"/>
      <c r="Q78" s="84"/>
      <c r="R78" s="84"/>
      <c r="S78" s="84"/>
      <c r="T78" s="84"/>
      <c r="U78" s="84"/>
      <c r="V78" s="85"/>
      <c r="W78" s="85"/>
      <c r="X78" s="86"/>
    </row>
    <row r="79" spans="1:24">
      <c r="A79" s="36" t="s">
        <v>964</v>
      </c>
      <c r="B79" s="78" t="s">
        <v>2855</v>
      </c>
      <c r="C79" s="78" t="s">
        <v>2857</v>
      </c>
      <c r="D79" s="13">
        <v>152</v>
      </c>
      <c r="E79" s="38">
        <v>3.6</v>
      </c>
      <c r="F79" s="79"/>
      <c r="G79" s="87"/>
      <c r="H79" s="87"/>
      <c r="I79" s="87"/>
      <c r="J79" s="81"/>
      <c r="K79" s="81"/>
      <c r="L79" s="89"/>
      <c r="M79" s="89"/>
      <c r="N79" s="90"/>
      <c r="O79" s="90"/>
      <c r="P79" s="90"/>
      <c r="Q79" s="84"/>
      <c r="R79" s="84"/>
      <c r="S79" s="84"/>
      <c r="T79" s="84"/>
      <c r="U79" s="84"/>
      <c r="V79" s="85"/>
      <c r="W79" s="85"/>
      <c r="X79" s="86"/>
    </row>
    <row r="80" spans="1:24">
      <c r="A80" s="36" t="s">
        <v>966</v>
      </c>
      <c r="B80" s="78" t="s">
        <v>2855</v>
      </c>
      <c r="C80" s="78" t="s">
        <v>2857</v>
      </c>
      <c r="D80" s="13">
        <v>186</v>
      </c>
      <c r="E80" s="38">
        <v>3.6</v>
      </c>
      <c r="F80" s="79"/>
      <c r="G80" s="87"/>
      <c r="H80" s="87"/>
      <c r="I80" s="87"/>
      <c r="J80" s="81"/>
      <c r="K80" s="81"/>
      <c r="L80" s="82"/>
      <c r="M80" s="82"/>
      <c r="N80" s="83"/>
      <c r="O80" s="83"/>
      <c r="P80" s="83"/>
      <c r="Q80" s="84"/>
      <c r="R80" s="84"/>
      <c r="S80" s="84"/>
      <c r="T80" s="84"/>
      <c r="U80" s="84"/>
      <c r="V80" s="85"/>
      <c r="W80" s="85"/>
      <c r="X80" s="86"/>
    </row>
    <row r="81" spans="1:24">
      <c r="A81" s="36" t="s">
        <v>967</v>
      </c>
      <c r="B81" s="78" t="s">
        <v>2855</v>
      </c>
      <c r="C81" s="78" t="s">
        <v>2857</v>
      </c>
      <c r="D81" s="13">
        <v>184</v>
      </c>
      <c r="E81" s="38">
        <v>3.4</v>
      </c>
      <c r="F81" s="79"/>
      <c r="G81" s="87"/>
      <c r="H81" s="87"/>
      <c r="I81" s="87"/>
      <c r="J81" s="88"/>
      <c r="K81" s="88"/>
      <c r="L81" s="89"/>
      <c r="M81" s="89"/>
      <c r="N81" s="98"/>
      <c r="O81" s="98"/>
      <c r="P81" s="99"/>
      <c r="Q81" s="84"/>
      <c r="R81" s="84"/>
      <c r="S81" s="84"/>
      <c r="T81" s="84"/>
      <c r="U81" s="84"/>
      <c r="V81" s="100"/>
      <c r="W81" s="100"/>
      <c r="X81" s="101"/>
    </row>
    <row r="82" spans="1:24">
      <c r="A82" s="36" t="s">
        <v>968</v>
      </c>
      <c r="B82" s="78" t="s">
        <v>2855</v>
      </c>
      <c r="C82" s="78" t="s">
        <v>2857</v>
      </c>
      <c r="D82" s="13">
        <v>182</v>
      </c>
      <c r="E82" s="38">
        <v>3.6</v>
      </c>
      <c r="F82" s="79"/>
      <c r="G82" s="87"/>
      <c r="H82" s="87"/>
      <c r="I82" s="87"/>
      <c r="J82" s="81"/>
      <c r="K82" s="81"/>
      <c r="L82" s="89"/>
      <c r="M82" s="89"/>
      <c r="N82" s="90"/>
      <c r="O82" s="90"/>
      <c r="P82" s="90"/>
      <c r="Q82" s="92"/>
      <c r="R82" s="95"/>
      <c r="S82" s="95"/>
      <c r="T82" s="96"/>
      <c r="U82" s="96"/>
      <c r="V82" s="85"/>
      <c r="W82" s="85"/>
      <c r="X82" s="86"/>
    </row>
    <row r="83" spans="1:24">
      <c r="A83" s="36" t="s">
        <v>969</v>
      </c>
      <c r="B83" s="78" t="s">
        <v>2855</v>
      </c>
      <c r="C83" s="78" t="s">
        <v>2857</v>
      </c>
      <c r="D83" s="13">
        <v>179</v>
      </c>
      <c r="E83" s="38">
        <v>3.8</v>
      </c>
      <c r="F83" s="79"/>
      <c r="G83" s="87"/>
      <c r="H83" s="87"/>
      <c r="I83" s="87"/>
      <c r="J83" s="81"/>
      <c r="K83" s="81"/>
      <c r="L83" s="82"/>
      <c r="M83" s="82"/>
      <c r="N83" s="83"/>
      <c r="O83" s="83"/>
      <c r="P83" s="97"/>
      <c r="Q83" s="84"/>
      <c r="R83" s="84"/>
      <c r="S83" s="84"/>
      <c r="T83" s="84"/>
      <c r="U83" s="84"/>
      <c r="V83" s="85"/>
      <c r="W83" s="85"/>
      <c r="X83" s="86"/>
    </row>
    <row r="84" spans="1:24">
      <c r="A84" s="36" t="s">
        <v>970</v>
      </c>
      <c r="B84" s="78" t="s">
        <v>2855</v>
      </c>
      <c r="C84" s="78" t="s">
        <v>2857</v>
      </c>
      <c r="D84" s="13">
        <v>178</v>
      </c>
      <c r="E84" s="38">
        <v>3.9</v>
      </c>
      <c r="F84" s="79"/>
      <c r="G84" s="87"/>
      <c r="H84" s="87"/>
      <c r="I84" s="87"/>
      <c r="J84" s="88"/>
      <c r="K84" s="88"/>
      <c r="L84" s="82"/>
      <c r="M84" s="82"/>
      <c r="N84" s="83"/>
      <c r="O84" s="83"/>
      <c r="P84" s="83"/>
      <c r="Q84" s="84"/>
      <c r="R84" s="84"/>
      <c r="S84" s="84"/>
      <c r="T84" s="84"/>
      <c r="U84" s="84"/>
      <c r="V84" s="85"/>
      <c r="W84" s="85"/>
      <c r="X84" s="86"/>
    </row>
    <row r="85" spans="1:24">
      <c r="A85" s="36" t="s">
        <v>973</v>
      </c>
      <c r="B85" s="78" t="s">
        <v>2855</v>
      </c>
      <c r="C85" s="78" t="s">
        <v>2857</v>
      </c>
      <c r="D85" s="13">
        <v>150</v>
      </c>
      <c r="E85" s="38">
        <v>3.8</v>
      </c>
      <c r="F85" s="79"/>
      <c r="G85" s="87"/>
      <c r="H85" s="87"/>
      <c r="I85" s="87"/>
      <c r="J85" s="88"/>
      <c r="K85" s="88"/>
      <c r="L85" s="82"/>
      <c r="M85" s="82"/>
      <c r="N85" s="83"/>
      <c r="O85" s="83"/>
      <c r="P85" s="83"/>
      <c r="Q85" s="84"/>
      <c r="R85" s="84"/>
      <c r="S85" s="84"/>
      <c r="T85" s="84"/>
      <c r="U85" s="84"/>
      <c r="V85" s="85"/>
      <c r="W85" s="85"/>
      <c r="X85" s="86"/>
    </row>
    <row r="86" spans="1:24">
      <c r="A86" s="36" t="s">
        <v>974</v>
      </c>
      <c r="B86" s="78" t="s">
        <v>2855</v>
      </c>
      <c r="C86" s="78" t="s">
        <v>2857</v>
      </c>
      <c r="D86" s="13">
        <v>138</v>
      </c>
      <c r="E86" s="38">
        <v>3.8</v>
      </c>
      <c r="F86" s="79"/>
      <c r="G86" s="87"/>
      <c r="H86" s="87"/>
      <c r="I86" s="87"/>
      <c r="J86" s="88"/>
      <c r="K86" s="88"/>
      <c r="L86" s="89"/>
      <c r="M86" s="89"/>
      <c r="N86" s="90"/>
      <c r="O86" s="90"/>
      <c r="P86" s="90"/>
      <c r="Q86" s="84"/>
      <c r="R86" s="84"/>
      <c r="S86" s="84"/>
      <c r="T86" s="84"/>
      <c r="U86" s="84"/>
      <c r="V86" s="85"/>
      <c r="W86" s="85"/>
      <c r="X86" s="86"/>
    </row>
    <row r="87" spans="1:24">
      <c r="A87" s="36" t="s">
        <v>975</v>
      </c>
      <c r="B87" s="78" t="s">
        <v>2855</v>
      </c>
      <c r="C87" s="78" t="s">
        <v>2857</v>
      </c>
      <c r="D87" s="13">
        <v>119</v>
      </c>
      <c r="E87" s="38">
        <v>3.8</v>
      </c>
      <c r="F87" s="79"/>
      <c r="G87" s="92"/>
      <c r="H87" s="92"/>
      <c r="I87" s="92"/>
      <c r="J87" s="81"/>
      <c r="K87" s="81"/>
      <c r="L87" s="89"/>
      <c r="M87" s="89"/>
      <c r="N87" s="90"/>
      <c r="O87" s="90"/>
      <c r="P87" s="90"/>
      <c r="Q87" s="84"/>
      <c r="R87" s="84"/>
      <c r="S87" s="84"/>
      <c r="T87" s="84"/>
      <c r="U87" s="84"/>
      <c r="V87" s="85"/>
      <c r="W87" s="85"/>
      <c r="X87" s="86"/>
    </row>
    <row r="88" spans="1:24">
      <c r="A88" s="36" t="s">
        <v>976</v>
      </c>
      <c r="B88" s="78" t="s">
        <v>2855</v>
      </c>
      <c r="C88" s="78" t="s">
        <v>2857</v>
      </c>
      <c r="D88" s="13">
        <v>98</v>
      </c>
      <c r="E88" s="38">
        <v>3</v>
      </c>
      <c r="F88" s="79"/>
      <c r="G88" s="87"/>
      <c r="H88" s="87"/>
      <c r="I88" s="87"/>
      <c r="J88" s="81"/>
      <c r="K88" s="81"/>
      <c r="L88" s="89"/>
      <c r="M88" s="89"/>
      <c r="N88" s="90"/>
      <c r="O88" s="90"/>
      <c r="P88" s="90"/>
      <c r="Q88" s="84"/>
      <c r="R88" s="84"/>
      <c r="S88" s="84"/>
      <c r="T88" s="84"/>
      <c r="U88" s="84"/>
      <c r="V88" s="85"/>
      <c r="W88" s="85"/>
      <c r="X88" s="86"/>
    </row>
    <row r="89" spans="1:24">
      <c r="A89" s="36" t="s">
        <v>2585</v>
      </c>
      <c r="B89" s="78" t="s">
        <v>2855</v>
      </c>
      <c r="C89" s="78" t="s">
        <v>2857</v>
      </c>
      <c r="D89" s="13">
        <v>225</v>
      </c>
      <c r="E89" s="38">
        <v>2</v>
      </c>
      <c r="F89" s="79"/>
      <c r="G89" s="87"/>
      <c r="H89" s="87"/>
      <c r="I89" s="87"/>
      <c r="J89" s="81"/>
      <c r="K89" s="81"/>
      <c r="L89" s="82"/>
      <c r="M89" s="82"/>
      <c r="N89" s="83"/>
      <c r="O89" s="83"/>
      <c r="P89" s="83"/>
      <c r="Q89" s="84"/>
      <c r="R89" s="84"/>
      <c r="S89" s="84"/>
      <c r="T89" s="84"/>
      <c r="U89" s="84"/>
      <c r="V89" s="85"/>
      <c r="W89" s="85"/>
      <c r="X89" s="86"/>
    </row>
    <row r="90" spans="1:24" ht="24">
      <c r="A90" s="36" t="s">
        <v>977</v>
      </c>
      <c r="B90" s="78" t="s">
        <v>2855</v>
      </c>
      <c r="C90" s="78" t="s">
        <v>2857</v>
      </c>
      <c r="D90" s="13">
        <v>60</v>
      </c>
      <c r="E90" s="38">
        <v>3.1</v>
      </c>
      <c r="F90" s="79"/>
      <c r="G90" s="87"/>
      <c r="H90" s="87"/>
      <c r="I90" s="87"/>
      <c r="J90" s="81"/>
      <c r="K90" s="81"/>
      <c r="L90" s="82"/>
      <c r="M90" s="82"/>
      <c r="N90" s="83"/>
      <c r="O90" s="83"/>
      <c r="P90" s="83"/>
      <c r="Q90" s="84"/>
      <c r="R90" s="84"/>
      <c r="S90" s="84"/>
      <c r="T90" s="84"/>
      <c r="U90" s="84"/>
      <c r="V90" s="85"/>
      <c r="W90" s="85"/>
      <c r="X90" s="86"/>
    </row>
    <row r="91" spans="1:24" ht="15.75">
      <c r="A91" s="36" t="s">
        <v>978</v>
      </c>
      <c r="B91" s="78" t="s">
        <v>2855</v>
      </c>
      <c r="C91" s="78" t="s">
        <v>2857</v>
      </c>
      <c r="D91" s="13">
        <v>62</v>
      </c>
      <c r="E91" s="38">
        <v>2.6</v>
      </c>
      <c r="F91" s="79"/>
      <c r="G91" s="87"/>
      <c r="H91" s="87"/>
      <c r="I91" s="87"/>
      <c r="J91" s="88"/>
      <c r="K91" s="88"/>
      <c r="L91" s="82"/>
      <c r="M91" s="82"/>
      <c r="N91" s="52">
        <v>62</v>
      </c>
      <c r="O91" s="54">
        <v>0.6</v>
      </c>
      <c r="P91" s="83"/>
      <c r="Q91" s="84"/>
      <c r="R91" s="84"/>
      <c r="S91" s="84"/>
      <c r="T91" s="84"/>
      <c r="U91" s="84"/>
      <c r="V91" s="85"/>
      <c r="W91" s="85"/>
      <c r="X91" s="86"/>
    </row>
    <row r="92" spans="1:24" ht="24">
      <c r="A92" s="36" t="s">
        <v>979</v>
      </c>
      <c r="B92" s="78" t="s">
        <v>2855</v>
      </c>
      <c r="C92" s="78" t="s">
        <v>2857</v>
      </c>
      <c r="D92" s="13">
        <v>51</v>
      </c>
      <c r="E92" s="38">
        <v>2.8</v>
      </c>
      <c r="F92" s="79"/>
      <c r="G92" s="87"/>
      <c r="H92" s="87"/>
      <c r="I92" s="87"/>
      <c r="J92" s="88"/>
      <c r="K92" s="88"/>
      <c r="L92" s="89"/>
      <c r="M92" s="89"/>
      <c r="N92" s="90"/>
      <c r="O92" s="90"/>
      <c r="P92" s="90"/>
      <c r="Q92" s="84"/>
      <c r="R92" s="84"/>
      <c r="S92" s="84"/>
      <c r="T92" s="84"/>
      <c r="U92" s="84"/>
      <c r="V92" s="85"/>
      <c r="W92" s="85"/>
      <c r="X92" s="86"/>
    </row>
    <row r="93" spans="1:24">
      <c r="A93" s="36" t="s">
        <v>980</v>
      </c>
      <c r="B93" s="78" t="s">
        <v>2855</v>
      </c>
      <c r="C93" s="78" t="s">
        <v>2857</v>
      </c>
      <c r="D93" s="13">
        <v>53</v>
      </c>
      <c r="E93" s="38">
        <v>3.1</v>
      </c>
      <c r="F93" s="79"/>
      <c r="G93" s="87"/>
      <c r="H93" s="87"/>
      <c r="I93" s="87"/>
      <c r="J93" s="88"/>
      <c r="K93" s="88"/>
      <c r="L93" s="89"/>
      <c r="M93" s="89"/>
      <c r="N93" s="90"/>
      <c r="O93" s="90"/>
      <c r="P93" s="90"/>
      <c r="Q93" s="84"/>
      <c r="R93" s="84"/>
      <c r="S93" s="84"/>
      <c r="T93" s="84"/>
      <c r="U93" s="84"/>
      <c r="V93" s="85"/>
      <c r="W93" s="85"/>
      <c r="X93" s="86"/>
    </row>
    <row r="94" spans="1:24">
      <c r="A94" s="36" t="s">
        <v>981</v>
      </c>
      <c r="B94" s="78" t="s">
        <v>2855</v>
      </c>
      <c r="C94" s="78" t="s">
        <v>2857</v>
      </c>
      <c r="D94" s="13">
        <v>45</v>
      </c>
      <c r="E94" s="38">
        <v>3.5</v>
      </c>
      <c r="F94" s="79"/>
      <c r="G94" s="87"/>
      <c r="H94" s="87"/>
      <c r="I94" s="87"/>
      <c r="J94" s="88"/>
      <c r="K94" s="88"/>
      <c r="L94" s="89"/>
      <c r="M94" s="89"/>
      <c r="N94" s="90"/>
      <c r="O94" s="90"/>
      <c r="P94" s="90"/>
      <c r="Q94" s="84"/>
      <c r="R94" s="84"/>
      <c r="S94" s="84"/>
      <c r="T94" s="84"/>
      <c r="U94" s="84"/>
      <c r="V94" s="85"/>
      <c r="W94" s="85"/>
      <c r="X94" s="86"/>
    </row>
    <row r="95" spans="1:24">
      <c r="A95" s="36" t="s">
        <v>982</v>
      </c>
      <c r="B95" s="78" t="s">
        <v>2855</v>
      </c>
      <c r="C95" s="78" t="s">
        <v>2857</v>
      </c>
      <c r="D95" s="13">
        <v>42</v>
      </c>
      <c r="E95" s="38">
        <v>3.8</v>
      </c>
      <c r="F95" s="79"/>
      <c r="G95" s="92"/>
      <c r="H95" s="92"/>
      <c r="I95" s="92"/>
      <c r="J95" s="88"/>
      <c r="K95" s="88"/>
      <c r="L95" s="89"/>
      <c r="M95" s="89"/>
      <c r="N95" s="90"/>
      <c r="O95" s="90"/>
      <c r="P95" s="90"/>
      <c r="Q95" s="84"/>
      <c r="R95" s="84"/>
      <c r="S95" s="84"/>
      <c r="T95" s="84"/>
      <c r="U95" s="84"/>
      <c r="V95" s="85"/>
      <c r="W95" s="85"/>
      <c r="X95" s="86"/>
    </row>
    <row r="96" spans="1:24">
      <c r="A96" s="36" t="s">
        <v>333</v>
      </c>
      <c r="B96" s="78" t="s">
        <v>2855</v>
      </c>
      <c r="C96" s="78" t="s">
        <v>2857</v>
      </c>
      <c r="D96" s="13">
        <v>68</v>
      </c>
      <c r="E96" s="38">
        <v>2.5</v>
      </c>
      <c r="F96" s="79"/>
      <c r="G96" s="92"/>
      <c r="H96" s="92"/>
      <c r="I96" s="92"/>
      <c r="J96" s="81"/>
      <c r="K96" s="81"/>
      <c r="L96" s="89"/>
      <c r="M96" s="89"/>
      <c r="N96" s="90"/>
      <c r="O96" s="90"/>
      <c r="P96" s="90"/>
      <c r="Q96" s="84"/>
      <c r="R96" s="84"/>
      <c r="S96" s="84"/>
      <c r="T96" s="84"/>
      <c r="U96" s="84"/>
      <c r="V96" s="85"/>
      <c r="W96" s="85"/>
      <c r="X96" s="86"/>
    </row>
    <row r="97" spans="1:24">
      <c r="A97" s="36" t="s">
        <v>984</v>
      </c>
      <c r="B97" s="78" t="s">
        <v>2855</v>
      </c>
      <c r="C97" s="78" t="s">
        <v>2857</v>
      </c>
      <c r="D97" s="13">
        <v>30</v>
      </c>
      <c r="E97" s="38">
        <v>3.1</v>
      </c>
      <c r="F97" s="79"/>
      <c r="G97" s="92"/>
      <c r="H97" s="92"/>
      <c r="I97" s="92"/>
      <c r="J97" s="88"/>
      <c r="K97" s="88"/>
      <c r="L97" s="82"/>
      <c r="M97" s="82"/>
      <c r="N97" s="83"/>
      <c r="O97" s="83"/>
      <c r="P97" s="83"/>
      <c r="Q97" s="84"/>
      <c r="R97" s="84"/>
      <c r="S97" s="84"/>
      <c r="T97" s="84"/>
      <c r="U97" s="84"/>
      <c r="V97" s="85"/>
      <c r="W97" s="85"/>
      <c r="X97" s="86"/>
    </row>
    <row r="98" spans="1:24">
      <c r="A98" s="36" t="s">
        <v>985</v>
      </c>
      <c r="B98" s="78" t="s">
        <v>2855</v>
      </c>
      <c r="C98" s="78" t="s">
        <v>2857</v>
      </c>
      <c r="D98" s="13">
        <v>60</v>
      </c>
      <c r="E98" s="38">
        <v>3.2</v>
      </c>
      <c r="F98" s="79"/>
      <c r="G98" s="92"/>
      <c r="H98" s="92"/>
      <c r="I98" s="92"/>
      <c r="J98" s="81"/>
      <c r="K98" s="81"/>
      <c r="L98" s="82"/>
      <c r="M98" s="82"/>
      <c r="N98" s="83"/>
      <c r="O98" s="83"/>
      <c r="P98" s="83"/>
      <c r="Q98" s="84"/>
      <c r="R98" s="84"/>
      <c r="S98" s="84"/>
      <c r="T98" s="84"/>
      <c r="U98" s="84"/>
      <c r="V98" s="85"/>
      <c r="W98" s="85"/>
      <c r="X98" s="86"/>
    </row>
    <row r="99" spans="1:24">
      <c r="A99" s="39" t="s">
        <v>987</v>
      </c>
      <c r="B99" s="78" t="s">
        <v>2855</v>
      </c>
      <c r="C99" s="78" t="s">
        <v>2857</v>
      </c>
      <c r="D99" s="13">
        <v>242</v>
      </c>
      <c r="E99" s="38">
        <v>3.5</v>
      </c>
      <c r="F99" s="79"/>
      <c r="G99" s="87"/>
      <c r="H99" s="87"/>
      <c r="I99" s="87"/>
      <c r="J99" s="81"/>
      <c r="K99" s="81"/>
      <c r="L99" s="82"/>
      <c r="M99" s="82"/>
      <c r="N99" s="83"/>
      <c r="O99" s="83"/>
      <c r="P99" s="83"/>
      <c r="Q99" s="84"/>
      <c r="R99" s="84"/>
      <c r="S99" s="84"/>
      <c r="T99" s="84"/>
      <c r="U99" s="84"/>
      <c r="V99" s="85"/>
      <c r="W99" s="85"/>
      <c r="X99" s="86"/>
    </row>
    <row r="100" spans="1:24" ht="24">
      <c r="A100" s="36" t="s">
        <v>977</v>
      </c>
      <c r="B100" s="78" t="s">
        <v>2855</v>
      </c>
      <c r="C100" s="78" t="s">
        <v>2857</v>
      </c>
      <c r="D100" s="13">
        <v>60</v>
      </c>
      <c r="E100" s="38">
        <v>3.1</v>
      </c>
      <c r="F100" s="79"/>
      <c r="G100" s="87"/>
      <c r="H100" s="87"/>
      <c r="I100" s="87"/>
      <c r="J100" s="81"/>
      <c r="K100" s="81"/>
      <c r="L100" s="82"/>
      <c r="M100" s="82"/>
      <c r="N100" s="83"/>
      <c r="O100" s="83"/>
      <c r="P100" s="83"/>
      <c r="Q100" s="84"/>
      <c r="R100" s="84"/>
      <c r="S100" s="84"/>
      <c r="T100" s="84"/>
      <c r="U100" s="84"/>
      <c r="V100" s="85"/>
      <c r="W100" s="85"/>
      <c r="X100" s="86"/>
    </row>
    <row r="101" spans="1:24">
      <c r="A101" s="36" t="s">
        <v>978</v>
      </c>
      <c r="B101" s="78" t="s">
        <v>2855</v>
      </c>
      <c r="C101" s="78" t="s">
        <v>2857</v>
      </c>
      <c r="D101" s="13">
        <v>62</v>
      </c>
      <c r="E101" s="38">
        <v>2.6</v>
      </c>
      <c r="F101" s="79"/>
      <c r="G101" s="87"/>
      <c r="H101" s="87"/>
      <c r="I101" s="87"/>
      <c r="J101" s="88"/>
      <c r="K101" s="88"/>
      <c r="L101" s="82"/>
      <c r="M101" s="82"/>
      <c r="N101" s="83"/>
      <c r="O101" s="83"/>
      <c r="P101" s="83"/>
      <c r="Q101" s="84"/>
      <c r="R101" s="84"/>
      <c r="S101" s="84"/>
      <c r="T101" s="84"/>
      <c r="U101" s="84"/>
      <c r="V101" s="85"/>
      <c r="W101" s="85"/>
      <c r="X101" s="86"/>
    </row>
    <row r="102" spans="1:24" ht="24">
      <c r="A102" s="36" t="s">
        <v>979</v>
      </c>
      <c r="B102" s="78" t="s">
        <v>2855</v>
      </c>
      <c r="C102" s="78" t="s">
        <v>2857</v>
      </c>
      <c r="D102" s="13">
        <v>51</v>
      </c>
      <c r="E102" s="38">
        <v>2.8</v>
      </c>
      <c r="F102" s="79"/>
      <c r="G102" s="87"/>
      <c r="H102" s="87"/>
      <c r="I102" s="87"/>
      <c r="J102" s="88"/>
      <c r="K102" s="88"/>
      <c r="L102" s="89"/>
      <c r="M102" s="89"/>
      <c r="N102" s="90"/>
      <c r="O102" s="90"/>
      <c r="P102" s="90"/>
      <c r="Q102" s="84"/>
      <c r="R102" s="84"/>
      <c r="S102" s="84"/>
      <c r="T102" s="84"/>
      <c r="U102" s="84"/>
      <c r="V102" s="85"/>
      <c r="W102" s="85"/>
      <c r="X102" s="86"/>
    </row>
    <row r="103" spans="1:24">
      <c r="A103" s="36" t="s">
        <v>980</v>
      </c>
      <c r="B103" s="78" t="s">
        <v>2855</v>
      </c>
      <c r="C103" s="78" t="s">
        <v>2857</v>
      </c>
      <c r="D103" s="13">
        <v>53</v>
      </c>
      <c r="E103" s="38">
        <v>3.1</v>
      </c>
      <c r="F103" s="79"/>
      <c r="G103" s="87"/>
      <c r="H103" s="87"/>
      <c r="I103" s="87"/>
      <c r="J103" s="88"/>
      <c r="K103" s="88"/>
      <c r="L103" s="89"/>
      <c r="M103" s="89"/>
      <c r="N103" s="90"/>
      <c r="O103" s="90"/>
      <c r="P103" s="90"/>
      <c r="Q103" s="84"/>
      <c r="R103" s="84"/>
      <c r="S103" s="84"/>
      <c r="T103" s="84"/>
      <c r="U103" s="84"/>
      <c r="V103" s="85"/>
      <c r="W103" s="85"/>
      <c r="X103" s="86"/>
    </row>
    <row r="104" spans="1:24" ht="15.75">
      <c r="A104" s="51" t="s">
        <v>1264</v>
      </c>
      <c r="D104" s="79"/>
      <c r="E104" s="79"/>
      <c r="F104" s="79"/>
      <c r="G104" s="87"/>
      <c r="H104" s="87"/>
      <c r="I104" s="87"/>
      <c r="J104" s="88"/>
      <c r="K104" s="88"/>
      <c r="L104" s="89"/>
      <c r="M104" s="89"/>
      <c r="N104" s="52">
        <v>162</v>
      </c>
      <c r="O104" s="54">
        <v>0.6</v>
      </c>
      <c r="P104" s="90"/>
      <c r="Q104" s="84"/>
      <c r="R104" s="84"/>
      <c r="S104" s="84"/>
      <c r="T104" s="84"/>
      <c r="U104" s="84"/>
      <c r="V104" s="85"/>
      <c r="W104" s="85"/>
      <c r="X104" s="86"/>
    </row>
    <row r="105" spans="1:24" s="141" customFormat="1" ht="25.5">
      <c r="A105" s="114" t="s">
        <v>2869</v>
      </c>
      <c r="B105" s="134"/>
      <c r="C105" s="134"/>
      <c r="D105" s="134"/>
      <c r="E105" s="134"/>
      <c r="F105" s="134"/>
      <c r="G105" s="136"/>
      <c r="H105" s="136"/>
      <c r="I105" s="136"/>
      <c r="J105" s="138"/>
      <c r="K105" s="138"/>
      <c r="L105" s="137"/>
      <c r="M105" s="137"/>
      <c r="N105" s="138"/>
      <c r="O105" s="138"/>
      <c r="P105" s="138"/>
      <c r="Q105" s="139"/>
      <c r="R105" s="139"/>
      <c r="S105" s="139"/>
      <c r="T105" s="139"/>
      <c r="U105" s="139"/>
      <c r="V105" s="139" t="s">
        <v>2151</v>
      </c>
      <c r="W105" s="139"/>
      <c r="X105" s="140"/>
    </row>
    <row r="106" spans="1:24" s="141" customFormat="1" ht="25.5">
      <c r="A106" s="114"/>
      <c r="B106" s="134"/>
      <c r="C106" s="134"/>
      <c r="D106" s="134"/>
      <c r="E106" s="134"/>
      <c r="F106" s="134"/>
      <c r="G106" s="138"/>
      <c r="H106" s="138"/>
      <c r="I106" s="138"/>
      <c r="J106" s="138"/>
      <c r="K106" s="138"/>
      <c r="L106" s="137"/>
      <c r="M106" s="137"/>
      <c r="N106" s="138"/>
      <c r="O106" s="138"/>
      <c r="P106" s="138"/>
      <c r="Q106" s="139"/>
      <c r="R106" s="139"/>
      <c r="S106" s="139"/>
      <c r="T106" s="139"/>
      <c r="U106" s="139"/>
      <c r="V106" s="174" t="s">
        <v>1300</v>
      </c>
      <c r="W106" s="139" t="s">
        <v>1301</v>
      </c>
      <c r="X106" s="140"/>
    </row>
    <row r="107" spans="1:24" s="102" customFormat="1">
      <c r="G107"/>
      <c r="H107"/>
      <c r="I107"/>
      <c r="L107" s="103"/>
      <c r="M107" s="103"/>
    </row>
    <row r="108" spans="1:24" s="102" customFormat="1">
      <c r="G108"/>
      <c r="H108"/>
      <c r="I108"/>
      <c r="L108" s="103"/>
      <c r="M108" s="103"/>
    </row>
    <row r="109" spans="1:24" s="102" customFormat="1">
      <c r="G109"/>
      <c r="H109"/>
      <c r="I109"/>
      <c r="L109" s="103"/>
      <c r="M109" s="103"/>
    </row>
    <row r="110" spans="1:24" s="102" customFormat="1">
      <c r="G110"/>
      <c r="H110"/>
      <c r="I110"/>
      <c r="L110" s="103"/>
      <c r="M110" s="103"/>
    </row>
    <row r="111" spans="1:24" s="102" customFormat="1">
      <c r="G111"/>
      <c r="H111"/>
      <c r="I111"/>
      <c r="L111" s="103"/>
      <c r="M111" s="103"/>
    </row>
    <row r="112" spans="1:24" s="102" customFormat="1">
      <c r="G112"/>
      <c r="H112"/>
      <c r="I112"/>
      <c r="L112" s="103"/>
      <c r="M112" s="103"/>
    </row>
    <row r="113" spans="7:13" s="102" customFormat="1">
      <c r="G113"/>
      <c r="H113"/>
      <c r="I113"/>
      <c r="L113" s="103"/>
      <c r="M113" s="103"/>
    </row>
    <row r="114" spans="7:13" s="102" customFormat="1">
      <c r="G114"/>
      <c r="H114"/>
      <c r="I114"/>
      <c r="L114" s="103"/>
      <c r="M114" s="103"/>
    </row>
    <row r="115" spans="7:13" s="102" customFormat="1">
      <c r="G115"/>
      <c r="H115"/>
      <c r="I115"/>
      <c r="L115" s="103"/>
      <c r="M115" s="103"/>
    </row>
    <row r="116" spans="7:13" s="102" customFormat="1">
      <c r="G116"/>
      <c r="H116"/>
      <c r="I116"/>
      <c r="L116" s="103"/>
      <c r="M116" s="103"/>
    </row>
    <row r="117" spans="7:13" s="102" customFormat="1">
      <c r="G117"/>
      <c r="H117"/>
      <c r="I117"/>
      <c r="L117" s="103"/>
      <c r="M117" s="103"/>
    </row>
    <row r="118" spans="7:13" s="102" customFormat="1">
      <c r="G118"/>
      <c r="H118"/>
      <c r="I118"/>
      <c r="L118" s="103"/>
      <c r="M118" s="103"/>
    </row>
    <row r="119" spans="7:13" s="102" customFormat="1">
      <c r="G119"/>
      <c r="H119"/>
      <c r="I119"/>
      <c r="L119" s="103"/>
      <c r="M119" s="103"/>
    </row>
    <row r="120" spans="7:13" s="102" customFormat="1">
      <c r="G120"/>
      <c r="H120"/>
      <c r="I120"/>
      <c r="L120" s="103"/>
      <c r="M120" s="103"/>
    </row>
    <row r="121" spans="7:13" s="102" customFormat="1">
      <c r="G121"/>
      <c r="H121"/>
      <c r="I121"/>
      <c r="L121" s="103"/>
      <c r="M121" s="103"/>
    </row>
    <row r="122" spans="7:13" s="102" customFormat="1">
      <c r="G122"/>
      <c r="H122"/>
      <c r="I122"/>
      <c r="L122" s="103"/>
      <c r="M122" s="103"/>
    </row>
    <row r="123" spans="7:13" s="102" customFormat="1">
      <c r="G123"/>
      <c r="H123"/>
      <c r="I123"/>
      <c r="L123" s="103"/>
      <c r="M123" s="103"/>
    </row>
    <row r="124" spans="7:13" s="102" customFormat="1">
      <c r="G124"/>
      <c r="H124"/>
      <c r="I124"/>
      <c r="L124" s="103"/>
      <c r="M124" s="103"/>
    </row>
    <row r="125" spans="7:13" s="102" customFormat="1">
      <c r="G125"/>
      <c r="H125"/>
      <c r="I125"/>
      <c r="L125" s="103"/>
      <c r="M125" s="103"/>
    </row>
    <row r="126" spans="7:13" s="102" customFormat="1">
      <c r="G126"/>
      <c r="H126"/>
      <c r="I126"/>
      <c r="L126" s="103"/>
      <c r="M126" s="103"/>
    </row>
    <row r="127" spans="7:13" s="102" customFormat="1">
      <c r="G127"/>
      <c r="H127"/>
      <c r="I127"/>
      <c r="L127" s="103"/>
      <c r="M127" s="103"/>
    </row>
    <row r="128" spans="7:13" s="102" customFormat="1">
      <c r="G128"/>
      <c r="H128"/>
      <c r="I128"/>
      <c r="L128" s="103"/>
      <c r="M128" s="103"/>
    </row>
    <row r="129" spans="7:13" s="102" customFormat="1">
      <c r="G129"/>
      <c r="H129"/>
      <c r="I129"/>
      <c r="L129" s="103"/>
      <c r="M129" s="103"/>
    </row>
    <row r="130" spans="7:13" s="102" customFormat="1">
      <c r="G130"/>
      <c r="H130"/>
      <c r="I130"/>
      <c r="L130" s="103"/>
      <c r="M130" s="103"/>
    </row>
    <row r="131" spans="7:13" s="102" customFormat="1">
      <c r="G131"/>
      <c r="H131"/>
      <c r="I131"/>
      <c r="L131" s="103"/>
      <c r="M131" s="103"/>
    </row>
    <row r="132" spans="7:13" s="102" customFormat="1">
      <c r="G132"/>
      <c r="H132"/>
      <c r="I132"/>
      <c r="L132" s="103"/>
      <c r="M132" s="103"/>
    </row>
    <row r="133" spans="7:13" s="102" customFormat="1">
      <c r="G133"/>
      <c r="H133"/>
      <c r="I133"/>
      <c r="L133" s="103"/>
      <c r="M133" s="103"/>
    </row>
    <row r="134" spans="7:13" s="102" customFormat="1">
      <c r="G134"/>
      <c r="H134"/>
      <c r="I134"/>
      <c r="L134" s="103"/>
      <c r="M134" s="103"/>
    </row>
    <row r="135" spans="7:13" s="102" customFormat="1">
      <c r="G135"/>
      <c r="H135"/>
      <c r="I135"/>
      <c r="L135" s="103"/>
      <c r="M135" s="103"/>
    </row>
    <row r="136" spans="7:13" s="102" customFormat="1">
      <c r="G136"/>
      <c r="H136"/>
      <c r="I136"/>
      <c r="L136" s="103"/>
      <c r="M136" s="103"/>
    </row>
    <row r="137" spans="7:13" s="102" customFormat="1">
      <c r="G137"/>
      <c r="H137"/>
      <c r="I137"/>
      <c r="L137" s="103"/>
      <c r="M137" s="103"/>
    </row>
    <row r="138" spans="7:13" s="102" customFormat="1">
      <c r="G138"/>
      <c r="H138"/>
      <c r="I138"/>
      <c r="L138" s="103"/>
      <c r="M138" s="103"/>
    </row>
    <row r="139" spans="7:13" s="102" customFormat="1">
      <c r="G139"/>
      <c r="H139"/>
      <c r="I139"/>
      <c r="L139" s="103"/>
      <c r="M139" s="103"/>
    </row>
    <row r="140" spans="7:13" s="102" customFormat="1">
      <c r="G140"/>
      <c r="H140"/>
      <c r="I140"/>
      <c r="L140" s="103"/>
      <c r="M140" s="103"/>
    </row>
    <row r="141" spans="7:13" s="102" customFormat="1">
      <c r="G141"/>
      <c r="H141"/>
      <c r="I141"/>
      <c r="L141" s="103"/>
      <c r="M141" s="103"/>
    </row>
    <row r="142" spans="7:13" s="102" customFormat="1">
      <c r="G142"/>
      <c r="H142"/>
      <c r="I142"/>
      <c r="L142" s="103"/>
      <c r="M142" s="103"/>
    </row>
    <row r="143" spans="7:13" s="102" customFormat="1">
      <c r="G143"/>
      <c r="H143"/>
      <c r="I143"/>
      <c r="L143" s="103"/>
      <c r="M143" s="103"/>
    </row>
    <row r="144" spans="7:13" s="102" customFormat="1">
      <c r="G144"/>
      <c r="H144"/>
      <c r="I144"/>
      <c r="L144" s="103"/>
      <c r="M144" s="103"/>
    </row>
    <row r="145" spans="7:13" s="102" customFormat="1">
      <c r="G145"/>
      <c r="H145"/>
      <c r="I145"/>
      <c r="L145" s="103"/>
      <c r="M145" s="103"/>
    </row>
    <row r="146" spans="7:13" s="102" customFormat="1">
      <c r="G146"/>
      <c r="H146"/>
      <c r="I146"/>
      <c r="L146" s="103"/>
      <c r="M146" s="103"/>
    </row>
    <row r="147" spans="7:13" s="102" customFormat="1">
      <c r="G147"/>
      <c r="H147"/>
      <c r="I147"/>
      <c r="L147" s="103"/>
      <c r="M147" s="103"/>
    </row>
    <row r="148" spans="7:13" s="102" customFormat="1">
      <c r="G148"/>
      <c r="H148"/>
      <c r="I148"/>
      <c r="L148" s="103"/>
      <c r="M148" s="103"/>
    </row>
    <row r="149" spans="7:13" s="102" customFormat="1">
      <c r="G149"/>
      <c r="H149"/>
      <c r="I149"/>
      <c r="L149" s="103"/>
      <c r="M149" s="103"/>
    </row>
    <row r="150" spans="7:13" s="102" customFormat="1">
      <c r="G150"/>
      <c r="H150"/>
      <c r="I150"/>
      <c r="L150" s="103"/>
      <c r="M150" s="103"/>
    </row>
    <row r="151" spans="7:13" s="102" customFormat="1">
      <c r="G151"/>
      <c r="H151"/>
      <c r="I151"/>
      <c r="L151" s="103"/>
      <c r="M151" s="103"/>
    </row>
    <row r="152" spans="7:13" s="102" customFormat="1">
      <c r="G152"/>
      <c r="H152"/>
      <c r="I152"/>
      <c r="L152" s="103"/>
      <c r="M152" s="103"/>
    </row>
    <row r="153" spans="7:13" s="102" customFormat="1">
      <c r="G153"/>
      <c r="H153"/>
      <c r="I153"/>
      <c r="L153" s="103"/>
      <c r="M153" s="103"/>
    </row>
    <row r="154" spans="7:13" s="102" customFormat="1">
      <c r="G154"/>
      <c r="H154"/>
      <c r="I154"/>
      <c r="L154" s="103"/>
      <c r="M154" s="103"/>
    </row>
    <row r="155" spans="7:13" s="102" customFormat="1">
      <c r="G155"/>
      <c r="H155"/>
      <c r="I155"/>
      <c r="L155" s="103"/>
      <c r="M155" s="103"/>
    </row>
    <row r="156" spans="7:13" s="102" customFormat="1">
      <c r="G156"/>
      <c r="H156"/>
      <c r="I156"/>
      <c r="L156" s="103"/>
      <c r="M156" s="103"/>
    </row>
    <row r="157" spans="7:13" s="102" customFormat="1">
      <c r="G157"/>
      <c r="H157"/>
      <c r="I157"/>
      <c r="L157" s="103"/>
      <c r="M157" s="103"/>
    </row>
    <row r="158" spans="7:13" s="102" customFormat="1">
      <c r="G158"/>
      <c r="H158"/>
      <c r="I158"/>
      <c r="L158" s="103"/>
      <c r="M158" s="103"/>
    </row>
    <row r="159" spans="7:13" s="102" customFormat="1">
      <c r="G159"/>
      <c r="H159"/>
      <c r="I159"/>
      <c r="L159" s="103"/>
      <c r="M159" s="103"/>
    </row>
    <row r="160" spans="7:13" s="102" customFormat="1">
      <c r="G160"/>
      <c r="H160"/>
      <c r="I160"/>
      <c r="L160" s="103"/>
      <c r="M160" s="103"/>
    </row>
    <row r="161" spans="7:13" s="102" customFormat="1">
      <c r="G161"/>
      <c r="H161"/>
      <c r="I161"/>
      <c r="L161" s="103"/>
      <c r="M161" s="103"/>
    </row>
    <row r="162" spans="7:13" s="102" customFormat="1">
      <c r="G162"/>
      <c r="H162"/>
      <c r="I162"/>
      <c r="L162" s="103"/>
      <c r="M162" s="103"/>
    </row>
    <row r="163" spans="7:13" s="102" customFormat="1">
      <c r="G163"/>
      <c r="H163"/>
      <c r="I163"/>
      <c r="L163" s="103"/>
      <c r="M163" s="103"/>
    </row>
    <row r="164" spans="7:13" s="102" customFormat="1">
      <c r="G164"/>
      <c r="H164"/>
      <c r="I164"/>
      <c r="L164" s="103"/>
      <c r="M164" s="103"/>
    </row>
    <row r="165" spans="7:13" s="102" customFormat="1">
      <c r="G165"/>
      <c r="H165"/>
      <c r="I165"/>
      <c r="L165" s="103"/>
      <c r="M165" s="103"/>
    </row>
    <row r="166" spans="7:13" s="102" customFormat="1">
      <c r="G166"/>
      <c r="H166"/>
      <c r="I166"/>
      <c r="L166" s="103"/>
      <c r="M166" s="103"/>
    </row>
    <row r="167" spans="7:13" s="102" customFormat="1">
      <c r="G167"/>
      <c r="H167"/>
      <c r="I167"/>
      <c r="L167" s="103"/>
      <c r="M167" s="103"/>
    </row>
    <row r="168" spans="7:13" s="102" customFormat="1">
      <c r="G168"/>
      <c r="H168"/>
      <c r="I168"/>
      <c r="L168" s="103"/>
      <c r="M168" s="103"/>
    </row>
    <row r="169" spans="7:13" s="102" customFormat="1">
      <c r="G169"/>
      <c r="H169"/>
      <c r="I169"/>
      <c r="L169" s="103"/>
      <c r="M169" s="103"/>
    </row>
    <row r="170" spans="7:13" s="102" customFormat="1">
      <c r="G170"/>
      <c r="H170"/>
      <c r="I170"/>
      <c r="L170" s="103"/>
      <c r="M170" s="103"/>
    </row>
    <row r="171" spans="7:13" s="102" customFormat="1">
      <c r="G171"/>
      <c r="H171"/>
      <c r="I171"/>
      <c r="L171" s="103"/>
      <c r="M171" s="103"/>
    </row>
    <row r="172" spans="7:13" s="102" customFormat="1">
      <c r="G172"/>
      <c r="H172"/>
      <c r="I172"/>
      <c r="L172" s="103"/>
      <c r="M172" s="103"/>
    </row>
    <row r="173" spans="7:13" s="102" customFormat="1">
      <c r="G173"/>
      <c r="H173"/>
      <c r="I173"/>
      <c r="L173" s="103"/>
      <c r="M173" s="103"/>
    </row>
    <row r="174" spans="7:13" s="102" customFormat="1">
      <c r="G174"/>
      <c r="H174"/>
      <c r="I174"/>
      <c r="L174" s="103"/>
      <c r="M174" s="103"/>
    </row>
    <row r="175" spans="7:13" s="102" customFormat="1">
      <c r="G175"/>
      <c r="H175"/>
      <c r="I175"/>
      <c r="L175" s="103"/>
      <c r="M175" s="103"/>
    </row>
    <row r="176" spans="7:13" s="102" customFormat="1">
      <c r="G176"/>
      <c r="H176"/>
      <c r="I176"/>
      <c r="L176" s="103"/>
      <c r="M176" s="103"/>
    </row>
    <row r="177" spans="7:13" s="102" customFormat="1">
      <c r="G177"/>
      <c r="H177"/>
      <c r="I177"/>
      <c r="L177" s="103"/>
      <c r="M177" s="103"/>
    </row>
    <row r="178" spans="7:13" s="102" customFormat="1">
      <c r="G178"/>
      <c r="H178"/>
      <c r="I178"/>
      <c r="L178" s="103"/>
      <c r="M178" s="103"/>
    </row>
    <row r="179" spans="7:13" s="102" customFormat="1">
      <c r="G179"/>
      <c r="H179"/>
      <c r="I179"/>
      <c r="L179" s="103"/>
      <c r="M179" s="103"/>
    </row>
    <row r="180" spans="7:13" s="102" customFormat="1">
      <c r="G180"/>
      <c r="H180"/>
      <c r="I180"/>
      <c r="L180" s="103"/>
      <c r="M180" s="103"/>
    </row>
    <row r="181" spans="7:13" s="102" customFormat="1">
      <c r="G181"/>
      <c r="H181"/>
      <c r="I181"/>
      <c r="L181" s="103"/>
      <c r="M181" s="103"/>
    </row>
    <row r="182" spans="7:13" s="102" customFormat="1">
      <c r="G182"/>
      <c r="H182"/>
      <c r="I182"/>
      <c r="L182" s="103"/>
      <c r="M182" s="103"/>
    </row>
    <row r="183" spans="7:13" s="102" customFormat="1">
      <c r="G183"/>
      <c r="H183"/>
      <c r="I183"/>
      <c r="L183" s="103"/>
      <c r="M183" s="103"/>
    </row>
    <row r="184" spans="7:13" s="102" customFormat="1">
      <c r="G184"/>
      <c r="H184"/>
      <c r="I184"/>
      <c r="L184" s="103"/>
      <c r="M184" s="103"/>
    </row>
    <row r="185" spans="7:13" s="102" customFormat="1">
      <c r="G185"/>
      <c r="H185"/>
      <c r="I185"/>
      <c r="L185" s="103"/>
      <c r="M185" s="103"/>
    </row>
    <row r="186" spans="7:13" s="102" customFormat="1">
      <c r="G186"/>
      <c r="H186"/>
      <c r="I186"/>
      <c r="L186" s="103"/>
      <c r="M186" s="103"/>
    </row>
    <row r="187" spans="7:13" s="102" customFormat="1">
      <c r="G187"/>
      <c r="H187"/>
      <c r="I187"/>
      <c r="L187" s="103"/>
      <c r="M187" s="103"/>
    </row>
    <row r="188" spans="7:13" s="102" customFormat="1">
      <c r="G188"/>
      <c r="H188"/>
      <c r="I188"/>
      <c r="L188" s="103"/>
      <c r="M188" s="103"/>
    </row>
    <row r="189" spans="7:13" s="102" customFormat="1">
      <c r="G189"/>
      <c r="H189"/>
      <c r="I189"/>
      <c r="L189" s="103"/>
      <c r="M189" s="103"/>
    </row>
    <row r="190" spans="7:13" s="102" customFormat="1">
      <c r="G190"/>
      <c r="H190"/>
      <c r="I190"/>
      <c r="L190" s="103"/>
      <c r="M190" s="103"/>
    </row>
    <row r="191" spans="7:13" s="102" customFormat="1">
      <c r="G191"/>
      <c r="H191"/>
      <c r="I191"/>
      <c r="L191" s="103"/>
      <c r="M191" s="103"/>
    </row>
    <row r="192" spans="7:13" s="102" customFormat="1">
      <c r="G192"/>
      <c r="H192"/>
      <c r="I192"/>
      <c r="L192" s="103"/>
      <c r="M192" s="103"/>
    </row>
    <row r="193" spans="12:13" s="102" customFormat="1">
      <c r="L193" s="103"/>
      <c r="M193" s="103"/>
    </row>
    <row r="194" spans="12:13" s="102" customFormat="1">
      <c r="L194" s="103"/>
      <c r="M194" s="103"/>
    </row>
    <row r="195" spans="12:13" s="102" customFormat="1">
      <c r="L195" s="103"/>
      <c r="M195" s="103"/>
    </row>
    <row r="196" spans="12:13" s="102" customFormat="1">
      <c r="L196" s="103"/>
      <c r="M196" s="103"/>
    </row>
    <row r="197" spans="12:13" s="102" customFormat="1">
      <c r="L197" s="103"/>
      <c r="M197" s="103"/>
    </row>
    <row r="198" spans="12:13" s="102" customFormat="1">
      <c r="L198" s="103"/>
      <c r="M198" s="103"/>
    </row>
    <row r="199" spans="12:13" s="102" customFormat="1">
      <c r="L199" s="103"/>
      <c r="M199" s="103"/>
    </row>
    <row r="200" spans="12:13" s="102" customFormat="1">
      <c r="L200" s="103"/>
      <c r="M200" s="103"/>
    </row>
    <row r="201" spans="12:13" s="102" customFormat="1">
      <c r="L201" s="103"/>
      <c r="M201" s="103"/>
    </row>
    <row r="202" spans="12:13" s="102" customFormat="1">
      <c r="L202" s="103"/>
      <c r="M202" s="103"/>
    </row>
    <row r="203" spans="12:13" s="102" customFormat="1">
      <c r="L203" s="103"/>
      <c r="M203" s="103"/>
    </row>
    <row r="204" spans="12:13" s="102" customFormat="1">
      <c r="L204" s="103"/>
      <c r="M204" s="103"/>
    </row>
    <row r="205" spans="12:13" s="102" customFormat="1">
      <c r="L205" s="103"/>
      <c r="M205" s="103"/>
    </row>
    <row r="206" spans="12:13" s="102" customFormat="1">
      <c r="L206" s="103"/>
      <c r="M206" s="103"/>
    </row>
    <row r="207" spans="12:13" s="102" customFormat="1">
      <c r="L207" s="103"/>
      <c r="M207" s="103"/>
    </row>
    <row r="208" spans="12:13" s="102" customFormat="1">
      <c r="L208" s="103"/>
      <c r="M208" s="103"/>
    </row>
    <row r="209" spans="12:13" s="102" customFormat="1">
      <c r="L209" s="103"/>
      <c r="M209" s="103"/>
    </row>
    <row r="210" spans="12:13" s="102" customFormat="1">
      <c r="L210" s="103"/>
      <c r="M210" s="103"/>
    </row>
    <row r="211" spans="12:13" s="102" customFormat="1">
      <c r="L211" s="103"/>
      <c r="M211" s="103"/>
    </row>
    <row r="212" spans="12:13" s="102" customFormat="1">
      <c r="L212" s="103"/>
      <c r="M212" s="103"/>
    </row>
    <row r="213" spans="12:13" s="102" customFormat="1">
      <c r="L213" s="103"/>
      <c r="M213" s="103"/>
    </row>
    <row r="214" spans="12:13" s="102" customFormat="1">
      <c r="L214" s="103"/>
      <c r="M214" s="103"/>
    </row>
    <row r="215" spans="12:13" s="102" customFormat="1">
      <c r="L215" s="103"/>
      <c r="M215" s="103"/>
    </row>
    <row r="216" spans="12:13" s="102" customFormat="1">
      <c r="L216" s="103"/>
      <c r="M216" s="103"/>
    </row>
    <row r="217" spans="12:13" s="102" customFormat="1">
      <c r="L217" s="103"/>
      <c r="M217" s="103"/>
    </row>
    <row r="218" spans="12:13" s="102" customFormat="1">
      <c r="L218" s="103"/>
      <c r="M218" s="103"/>
    </row>
    <row r="219" spans="12:13" s="102" customFormat="1">
      <c r="L219" s="103"/>
      <c r="M219" s="103"/>
    </row>
    <row r="220" spans="12:13" s="102" customFormat="1">
      <c r="L220" s="103"/>
      <c r="M220" s="103"/>
    </row>
    <row r="221" spans="12:13" s="102" customFormat="1">
      <c r="L221" s="103"/>
      <c r="M221" s="103"/>
    </row>
    <row r="222" spans="12:13" s="102" customFormat="1">
      <c r="L222" s="103"/>
      <c r="M222" s="103"/>
    </row>
    <row r="223" spans="12:13" s="102" customFormat="1">
      <c r="L223" s="103"/>
      <c r="M223" s="103"/>
    </row>
    <row r="224" spans="12:13" s="102" customFormat="1">
      <c r="L224" s="103"/>
      <c r="M224" s="103"/>
    </row>
    <row r="225" spans="12:13" s="102" customFormat="1">
      <c r="L225" s="103"/>
      <c r="M225" s="103"/>
    </row>
    <row r="226" spans="12:13" s="102" customFormat="1">
      <c r="L226" s="103"/>
      <c r="M226" s="103"/>
    </row>
    <row r="227" spans="12:13" s="102" customFormat="1">
      <c r="L227" s="103"/>
      <c r="M227" s="103"/>
    </row>
    <row r="228" spans="12:13" s="102" customFormat="1">
      <c r="L228" s="103"/>
      <c r="M228" s="103"/>
    </row>
    <row r="229" spans="12:13" s="102" customFormat="1">
      <c r="L229" s="103"/>
      <c r="M229" s="103"/>
    </row>
    <row r="230" spans="12:13" s="102" customFormat="1">
      <c r="L230" s="103"/>
      <c r="M230" s="103"/>
    </row>
    <row r="231" spans="12:13" s="102" customFormat="1">
      <c r="L231" s="103"/>
      <c r="M231" s="103"/>
    </row>
    <row r="232" spans="12:13" s="102" customFormat="1">
      <c r="L232" s="103"/>
      <c r="M232" s="103"/>
    </row>
    <row r="233" spans="12:13" s="102" customFormat="1">
      <c r="L233" s="103"/>
      <c r="M233" s="103"/>
    </row>
    <row r="234" spans="12:13" s="102" customFormat="1">
      <c r="L234" s="103"/>
      <c r="M234" s="103"/>
    </row>
    <row r="235" spans="12:13" s="102" customFormat="1">
      <c r="L235" s="103"/>
      <c r="M235" s="103"/>
    </row>
    <row r="236" spans="12:13" s="102" customFormat="1">
      <c r="L236" s="103"/>
      <c r="M236" s="103"/>
    </row>
    <row r="237" spans="12:13" s="102" customFormat="1">
      <c r="L237" s="103"/>
      <c r="M237" s="103"/>
    </row>
    <row r="238" spans="12:13" s="102" customFormat="1">
      <c r="L238" s="103"/>
      <c r="M238" s="103"/>
    </row>
    <row r="239" spans="12:13" s="102" customFormat="1">
      <c r="L239" s="103"/>
      <c r="M239" s="103"/>
    </row>
    <row r="240" spans="12:13" s="102" customFormat="1">
      <c r="L240" s="103"/>
      <c r="M240" s="103"/>
    </row>
    <row r="241" spans="12:13" s="102" customFormat="1">
      <c r="L241" s="103"/>
      <c r="M241" s="103"/>
    </row>
    <row r="242" spans="12:13" s="102" customFormat="1">
      <c r="L242" s="103"/>
      <c r="M242" s="103"/>
    </row>
    <row r="243" spans="12:13" s="102" customFormat="1">
      <c r="L243" s="103"/>
      <c r="M243" s="103"/>
    </row>
    <row r="244" spans="12:13" s="102" customFormat="1">
      <c r="L244" s="103"/>
      <c r="M244" s="103"/>
    </row>
    <row r="245" spans="12:13" s="102" customFormat="1">
      <c r="L245" s="103"/>
      <c r="M245" s="103"/>
    </row>
    <row r="246" spans="12:13" s="102" customFormat="1">
      <c r="L246" s="103"/>
      <c r="M246" s="103"/>
    </row>
    <row r="247" spans="12:13" s="102" customFormat="1">
      <c r="L247" s="103"/>
      <c r="M247" s="103"/>
    </row>
    <row r="248" spans="12:13" s="102" customFormat="1">
      <c r="L248" s="103"/>
      <c r="M248" s="103"/>
    </row>
    <row r="249" spans="12:13" s="102" customFormat="1">
      <c r="L249" s="103"/>
      <c r="M249" s="103"/>
    </row>
    <row r="250" spans="12:13" s="102" customFormat="1">
      <c r="L250" s="103"/>
      <c r="M250" s="103"/>
    </row>
    <row r="251" spans="12:13" s="102" customFormat="1">
      <c r="L251" s="103"/>
      <c r="M251" s="103"/>
    </row>
    <row r="252" spans="12:13" s="102" customFormat="1">
      <c r="L252" s="103"/>
      <c r="M252" s="103"/>
    </row>
    <row r="253" spans="12:13" s="102" customFormat="1">
      <c r="L253" s="103"/>
      <c r="M253" s="103"/>
    </row>
    <row r="254" spans="12:13" s="102" customFormat="1">
      <c r="L254" s="103"/>
      <c r="M254" s="103"/>
    </row>
    <row r="255" spans="12:13" s="102" customFormat="1">
      <c r="L255" s="103"/>
      <c r="M255" s="103"/>
    </row>
    <row r="256" spans="12:13" s="102" customFormat="1">
      <c r="L256" s="103"/>
      <c r="M256" s="103"/>
    </row>
    <row r="257" spans="12:13" s="102" customFormat="1">
      <c r="L257" s="103"/>
      <c r="M257" s="103"/>
    </row>
    <row r="258" spans="12:13" s="102" customFormat="1">
      <c r="L258" s="103"/>
      <c r="M258" s="103"/>
    </row>
    <row r="259" spans="12:13" s="102" customFormat="1">
      <c r="L259" s="103"/>
      <c r="M259" s="103"/>
    </row>
    <row r="260" spans="12:13" s="102" customFormat="1">
      <c r="L260" s="103"/>
      <c r="M260" s="103"/>
    </row>
    <row r="261" spans="12:13" s="102" customFormat="1">
      <c r="L261" s="103"/>
      <c r="M261" s="103"/>
    </row>
    <row r="262" spans="12:13" s="102" customFormat="1">
      <c r="L262" s="103"/>
      <c r="M262" s="103"/>
    </row>
    <row r="263" spans="12:13" s="102" customFormat="1">
      <c r="L263" s="103"/>
      <c r="M263" s="103"/>
    </row>
    <row r="264" spans="12:13" s="102" customFormat="1">
      <c r="L264" s="103"/>
      <c r="M264" s="103"/>
    </row>
    <row r="265" spans="12:13" s="102" customFormat="1">
      <c r="L265" s="103"/>
      <c r="M265" s="103"/>
    </row>
    <row r="266" spans="12:13" s="102" customFormat="1">
      <c r="L266" s="103"/>
      <c r="M266" s="103"/>
    </row>
    <row r="267" spans="12:13" s="102" customFormat="1">
      <c r="L267" s="103"/>
      <c r="M267" s="103"/>
    </row>
    <row r="268" spans="12:13" s="102" customFormat="1">
      <c r="L268" s="103"/>
      <c r="M268" s="103"/>
    </row>
    <row r="269" spans="12:13" s="102" customFormat="1">
      <c r="L269" s="103"/>
      <c r="M269" s="103"/>
    </row>
    <row r="270" spans="12:13" s="102" customFormat="1">
      <c r="L270" s="103"/>
      <c r="M270" s="103"/>
    </row>
    <row r="271" spans="12:13" s="102" customFormat="1">
      <c r="L271" s="103"/>
      <c r="M271" s="103"/>
    </row>
    <row r="272" spans="12:13" s="102" customFormat="1">
      <c r="L272" s="103"/>
      <c r="M272" s="103"/>
    </row>
    <row r="273" spans="12:13" s="102" customFormat="1">
      <c r="L273" s="103"/>
      <c r="M273" s="103"/>
    </row>
    <row r="274" spans="12:13" s="102" customFormat="1">
      <c r="L274" s="103"/>
      <c r="M274" s="103"/>
    </row>
    <row r="275" spans="12:13" s="102" customFormat="1">
      <c r="L275" s="103"/>
      <c r="M275" s="103"/>
    </row>
    <row r="276" spans="12:13" s="102" customFormat="1">
      <c r="L276" s="103"/>
      <c r="M276" s="103"/>
    </row>
    <row r="277" spans="12:13" s="102" customFormat="1">
      <c r="L277" s="103"/>
      <c r="M277" s="103"/>
    </row>
    <row r="278" spans="12:13" s="102" customFormat="1">
      <c r="L278" s="103"/>
      <c r="M278" s="103"/>
    </row>
    <row r="279" spans="12:13" s="102" customFormat="1">
      <c r="L279" s="103"/>
      <c r="M279" s="103"/>
    </row>
    <row r="280" spans="12:13" s="102" customFormat="1">
      <c r="L280" s="103"/>
      <c r="M280" s="103"/>
    </row>
    <row r="281" spans="12:13" s="102" customFormat="1">
      <c r="L281" s="103"/>
      <c r="M281" s="103"/>
    </row>
    <row r="282" spans="12:13" s="102" customFormat="1">
      <c r="L282" s="103"/>
      <c r="M282" s="103"/>
    </row>
    <row r="283" spans="12:13" s="102" customFormat="1">
      <c r="L283" s="103"/>
      <c r="M283" s="103"/>
    </row>
    <row r="284" spans="12:13" s="102" customFormat="1">
      <c r="L284" s="103"/>
      <c r="M284" s="103"/>
    </row>
    <row r="285" spans="12:13" s="102" customFormat="1">
      <c r="L285" s="103"/>
      <c r="M285" s="103"/>
    </row>
    <row r="286" spans="12:13" s="102" customFormat="1">
      <c r="L286" s="103"/>
      <c r="M286" s="103"/>
    </row>
    <row r="287" spans="12:13" s="102" customFormat="1">
      <c r="L287" s="103"/>
      <c r="M287" s="103"/>
    </row>
    <row r="288" spans="12:13" s="102" customFormat="1">
      <c r="L288" s="103"/>
      <c r="M288" s="103"/>
    </row>
    <row r="289" spans="12:13" s="102" customFormat="1">
      <c r="L289" s="103"/>
      <c r="M289" s="103"/>
    </row>
    <row r="290" spans="12:13" s="102" customFormat="1">
      <c r="L290" s="103"/>
      <c r="M290" s="103"/>
    </row>
    <row r="291" spans="12:13" s="102" customFormat="1">
      <c r="L291" s="103"/>
      <c r="M291" s="103"/>
    </row>
    <row r="292" spans="12:13" s="102" customFormat="1">
      <c r="L292" s="103"/>
      <c r="M292" s="103"/>
    </row>
    <row r="293" spans="12:13" s="102" customFormat="1">
      <c r="L293" s="103"/>
      <c r="M293" s="103"/>
    </row>
    <row r="294" spans="12:13" s="102" customFormat="1">
      <c r="L294" s="103"/>
      <c r="M294" s="103"/>
    </row>
    <row r="295" spans="12:13" s="102" customFormat="1">
      <c r="L295" s="103"/>
      <c r="M295" s="103"/>
    </row>
    <row r="296" spans="12:13" s="102" customFormat="1">
      <c r="L296" s="103"/>
      <c r="M296" s="103"/>
    </row>
    <row r="297" spans="12:13" s="102" customFormat="1">
      <c r="L297" s="103"/>
      <c r="M297" s="103"/>
    </row>
    <row r="298" spans="12:13" s="102" customFormat="1">
      <c r="L298" s="103"/>
      <c r="M298" s="103"/>
    </row>
    <row r="299" spans="12:13" s="102" customFormat="1">
      <c r="L299" s="103"/>
      <c r="M299" s="103"/>
    </row>
    <row r="300" spans="12:13" s="102" customFormat="1">
      <c r="L300" s="103"/>
      <c r="M300" s="103"/>
    </row>
    <row r="301" spans="12:13" s="102" customFormat="1">
      <c r="L301" s="103"/>
      <c r="M301" s="103"/>
    </row>
    <row r="302" spans="12:13" s="102" customFormat="1">
      <c r="L302" s="103"/>
      <c r="M302" s="103"/>
    </row>
    <row r="303" spans="12:13" s="102" customFormat="1">
      <c r="L303" s="103"/>
      <c r="M303" s="103"/>
    </row>
    <row r="304" spans="12:13" s="102" customFormat="1">
      <c r="L304" s="103"/>
      <c r="M304" s="103"/>
    </row>
    <row r="305" spans="12:13" s="102" customFormat="1">
      <c r="L305" s="103"/>
      <c r="M305" s="103"/>
    </row>
    <row r="306" spans="12:13" s="102" customFormat="1">
      <c r="L306" s="103"/>
      <c r="M306" s="103"/>
    </row>
    <row r="307" spans="12:13" s="102" customFormat="1">
      <c r="L307" s="103"/>
      <c r="M307" s="103"/>
    </row>
    <row r="308" spans="12:13" s="102" customFormat="1">
      <c r="L308" s="103"/>
      <c r="M308" s="103"/>
    </row>
    <row r="309" spans="12:13" s="102" customFormat="1">
      <c r="L309" s="103"/>
      <c r="M309" s="103"/>
    </row>
    <row r="310" spans="12:13" s="102" customFormat="1">
      <c r="L310" s="103"/>
      <c r="M310" s="103"/>
    </row>
    <row r="311" spans="12:13" s="102" customFormat="1">
      <c r="L311" s="103"/>
      <c r="M311" s="103"/>
    </row>
    <row r="312" spans="12:13" s="102" customFormat="1">
      <c r="L312" s="103"/>
      <c r="M312" s="103"/>
    </row>
    <row r="313" spans="12:13" s="102" customFormat="1">
      <c r="L313" s="103"/>
      <c r="M313" s="103"/>
    </row>
    <row r="314" spans="12:13" s="102" customFormat="1">
      <c r="L314" s="103"/>
      <c r="M314" s="103"/>
    </row>
    <row r="315" spans="12:13" s="102" customFormat="1">
      <c r="L315" s="103"/>
      <c r="M315" s="103"/>
    </row>
    <row r="316" spans="12:13" s="102" customFormat="1">
      <c r="L316" s="103"/>
      <c r="M316" s="103"/>
    </row>
    <row r="317" spans="12:13" s="102" customFormat="1">
      <c r="L317" s="103"/>
      <c r="M317" s="103"/>
    </row>
    <row r="318" spans="12:13" s="102" customFormat="1">
      <c r="L318" s="103"/>
      <c r="M318" s="103"/>
    </row>
    <row r="319" spans="12:13" s="102" customFormat="1">
      <c r="L319" s="103"/>
      <c r="M319" s="103"/>
    </row>
    <row r="320" spans="12:13" s="102" customFormat="1">
      <c r="L320" s="103"/>
      <c r="M320" s="103"/>
    </row>
    <row r="321" spans="12:13" s="102" customFormat="1">
      <c r="L321" s="103"/>
      <c r="M321" s="103"/>
    </row>
    <row r="322" spans="12:13" s="102" customFormat="1">
      <c r="L322" s="103"/>
      <c r="M322" s="103"/>
    </row>
    <row r="323" spans="12:13" s="102" customFormat="1">
      <c r="L323" s="103"/>
      <c r="M323" s="103"/>
    </row>
    <row r="324" spans="12:13" s="102" customFormat="1">
      <c r="L324" s="103"/>
      <c r="M324" s="103"/>
    </row>
    <row r="325" spans="12:13" s="102" customFormat="1">
      <c r="L325" s="103"/>
      <c r="M325" s="103"/>
    </row>
    <row r="326" spans="12:13" s="102" customFormat="1">
      <c r="L326" s="103"/>
      <c r="M326" s="103"/>
    </row>
    <row r="327" spans="12:13" s="102" customFormat="1">
      <c r="L327" s="103"/>
      <c r="M327" s="103"/>
    </row>
    <row r="328" spans="12:13" s="102" customFormat="1">
      <c r="L328" s="103"/>
      <c r="M328" s="103"/>
    </row>
    <row r="329" spans="12:13" s="102" customFormat="1">
      <c r="L329" s="103"/>
      <c r="M329" s="103"/>
    </row>
    <row r="330" spans="12:13" s="102" customFormat="1">
      <c r="L330" s="103"/>
      <c r="M330" s="103"/>
    </row>
    <row r="331" spans="12:13" s="102" customFormat="1">
      <c r="L331" s="103"/>
      <c r="M331" s="103"/>
    </row>
    <row r="332" spans="12:13" s="102" customFormat="1">
      <c r="L332" s="103"/>
      <c r="M332" s="103"/>
    </row>
    <row r="333" spans="12:13" s="102" customFormat="1">
      <c r="L333" s="103"/>
      <c r="M333" s="103"/>
    </row>
    <row r="334" spans="12:13" s="102" customFormat="1">
      <c r="L334" s="103"/>
      <c r="M334" s="103"/>
    </row>
    <row r="335" spans="12:13" s="102" customFormat="1">
      <c r="L335" s="103"/>
      <c r="M335" s="103"/>
    </row>
    <row r="336" spans="12:13" s="102" customFormat="1">
      <c r="L336" s="103"/>
      <c r="M336" s="103"/>
    </row>
    <row r="337" spans="12:13" s="102" customFormat="1">
      <c r="L337" s="103"/>
      <c r="M337" s="103"/>
    </row>
    <row r="338" spans="12:13" s="102" customFormat="1">
      <c r="L338" s="103"/>
      <c r="M338" s="103"/>
    </row>
    <row r="339" spans="12:13" s="102" customFormat="1">
      <c r="L339" s="103"/>
      <c r="M339" s="103"/>
    </row>
    <row r="340" spans="12:13" s="102" customFormat="1">
      <c r="L340" s="103"/>
      <c r="M340" s="103"/>
    </row>
    <row r="341" spans="12:13" s="102" customFormat="1">
      <c r="L341" s="103"/>
      <c r="M341" s="103"/>
    </row>
    <row r="342" spans="12:13" s="102" customFormat="1">
      <c r="L342" s="103"/>
      <c r="M342" s="103"/>
    </row>
    <row r="343" spans="12:13" s="102" customFormat="1">
      <c r="L343" s="103"/>
      <c r="M343" s="103"/>
    </row>
    <row r="344" spans="12:13" s="102" customFormat="1">
      <c r="L344" s="103"/>
      <c r="M344" s="103"/>
    </row>
    <row r="345" spans="12:13" s="102" customFormat="1">
      <c r="L345" s="103"/>
      <c r="M345" s="103"/>
    </row>
    <row r="346" spans="12:13" s="102" customFormat="1">
      <c r="L346" s="103"/>
      <c r="M346" s="103"/>
    </row>
    <row r="347" spans="12:13" s="102" customFormat="1">
      <c r="L347" s="103"/>
      <c r="M347" s="103"/>
    </row>
    <row r="348" spans="12:13" s="102" customFormat="1">
      <c r="L348" s="103"/>
      <c r="M348" s="103"/>
    </row>
    <row r="349" spans="12:13" s="102" customFormat="1">
      <c r="L349" s="103"/>
      <c r="M349" s="103"/>
    </row>
    <row r="350" spans="12:13" s="102" customFormat="1">
      <c r="L350" s="103"/>
      <c r="M350" s="103"/>
    </row>
    <row r="351" spans="12:13" s="102" customFormat="1">
      <c r="L351" s="103"/>
      <c r="M351" s="103"/>
    </row>
    <row r="352" spans="12:13" s="102" customFormat="1">
      <c r="L352" s="103"/>
      <c r="M352" s="103"/>
    </row>
    <row r="353" spans="12:13" s="102" customFormat="1">
      <c r="L353" s="103"/>
      <c r="M353" s="103"/>
    </row>
    <row r="354" spans="12:13" s="102" customFormat="1">
      <c r="L354" s="103"/>
      <c r="M354" s="103"/>
    </row>
    <row r="355" spans="12:13" s="102" customFormat="1">
      <c r="L355" s="103"/>
      <c r="M355" s="103"/>
    </row>
    <row r="356" spans="12:13" s="102" customFormat="1">
      <c r="L356" s="103"/>
      <c r="M356" s="103"/>
    </row>
    <row r="357" spans="12:13" s="102" customFormat="1">
      <c r="L357" s="103"/>
      <c r="M357" s="103"/>
    </row>
    <row r="358" spans="12:13" s="102" customFormat="1">
      <c r="L358" s="103"/>
      <c r="M358" s="103"/>
    </row>
    <row r="359" spans="12:13" s="102" customFormat="1">
      <c r="L359" s="103"/>
      <c r="M359" s="103"/>
    </row>
    <row r="360" spans="12:13" s="102" customFormat="1">
      <c r="L360" s="103"/>
      <c r="M360" s="103"/>
    </row>
    <row r="361" spans="12:13" s="102" customFormat="1">
      <c r="L361" s="103"/>
      <c r="M361" s="103"/>
    </row>
    <row r="362" spans="12:13" s="102" customFormat="1">
      <c r="L362" s="103"/>
      <c r="M362" s="103"/>
    </row>
    <row r="363" spans="12:13" s="102" customFormat="1">
      <c r="L363" s="103"/>
      <c r="M363" s="103"/>
    </row>
    <row r="364" spans="12:13" s="102" customFormat="1">
      <c r="L364" s="103"/>
      <c r="M364" s="103"/>
    </row>
    <row r="365" spans="12:13" s="102" customFormat="1">
      <c r="L365" s="103"/>
      <c r="M365" s="103"/>
    </row>
    <row r="366" spans="12:13" s="102" customFormat="1">
      <c r="L366" s="103"/>
      <c r="M366" s="103"/>
    </row>
    <row r="367" spans="12:13" s="102" customFormat="1">
      <c r="L367" s="103"/>
      <c r="M367" s="103"/>
    </row>
    <row r="368" spans="12:13" s="102" customFormat="1">
      <c r="L368" s="103"/>
      <c r="M368" s="103"/>
    </row>
    <row r="369" spans="12:13" s="102" customFormat="1">
      <c r="L369" s="103"/>
      <c r="M369" s="103"/>
    </row>
    <row r="370" spans="12:13" s="102" customFormat="1">
      <c r="L370" s="103"/>
      <c r="M370" s="103"/>
    </row>
    <row r="371" spans="12:13" s="102" customFormat="1">
      <c r="L371" s="103"/>
      <c r="M371" s="103"/>
    </row>
    <row r="372" spans="12:13" s="102" customFormat="1">
      <c r="L372" s="103"/>
      <c r="M372" s="103"/>
    </row>
    <row r="373" spans="12:13" s="102" customFormat="1">
      <c r="L373" s="103"/>
      <c r="M373" s="103"/>
    </row>
    <row r="374" spans="12:13" s="102" customFormat="1">
      <c r="L374" s="103"/>
      <c r="M374" s="103"/>
    </row>
    <row r="375" spans="12:13" s="102" customFormat="1">
      <c r="L375" s="103"/>
      <c r="M375" s="103"/>
    </row>
    <row r="376" spans="12:13" s="102" customFormat="1">
      <c r="L376" s="103"/>
      <c r="M376" s="103"/>
    </row>
    <row r="377" spans="12:13" s="102" customFormat="1">
      <c r="L377" s="103"/>
      <c r="M377" s="103"/>
    </row>
    <row r="378" spans="12:13" s="102" customFormat="1">
      <c r="L378" s="103"/>
      <c r="M378" s="103"/>
    </row>
    <row r="379" spans="12:13" s="102" customFormat="1">
      <c r="L379" s="103"/>
      <c r="M379" s="103"/>
    </row>
    <row r="380" spans="12:13" s="102" customFormat="1">
      <c r="L380" s="103"/>
      <c r="M380" s="103"/>
    </row>
    <row r="381" spans="12:13" s="102" customFormat="1">
      <c r="L381" s="103"/>
      <c r="M381" s="103"/>
    </row>
    <row r="382" spans="12:13" s="102" customFormat="1">
      <c r="L382" s="103"/>
      <c r="M382" s="103"/>
    </row>
    <row r="383" spans="12:13" s="102" customFormat="1">
      <c r="L383" s="103"/>
      <c r="M383" s="103"/>
    </row>
    <row r="384" spans="12:13" s="102" customFormat="1">
      <c r="L384" s="103"/>
      <c r="M384" s="103"/>
    </row>
    <row r="385" spans="12:13" s="102" customFormat="1">
      <c r="L385" s="103"/>
      <c r="M385" s="103"/>
    </row>
    <row r="386" spans="12:13" s="102" customFormat="1">
      <c r="L386" s="103"/>
      <c r="M386" s="103"/>
    </row>
    <row r="387" spans="12:13" s="102" customFormat="1">
      <c r="L387" s="103"/>
      <c r="M387" s="103"/>
    </row>
    <row r="388" spans="12:13" s="102" customFormat="1">
      <c r="L388" s="103"/>
      <c r="M388" s="103"/>
    </row>
    <row r="389" spans="12:13" s="102" customFormat="1">
      <c r="L389" s="103"/>
      <c r="M389" s="103"/>
    </row>
    <row r="390" spans="12:13" s="102" customFormat="1">
      <c r="L390" s="103"/>
      <c r="M390" s="103"/>
    </row>
    <row r="391" spans="12:13" s="102" customFormat="1">
      <c r="L391" s="103"/>
      <c r="M391" s="103"/>
    </row>
    <row r="392" spans="12:13" s="102" customFormat="1">
      <c r="L392" s="103"/>
      <c r="M392" s="103"/>
    </row>
    <row r="393" spans="12:13" s="102" customFormat="1">
      <c r="L393" s="103"/>
      <c r="M393" s="103"/>
    </row>
    <row r="394" spans="12:13" s="102" customFormat="1">
      <c r="L394" s="103"/>
      <c r="M394" s="103"/>
    </row>
    <row r="395" spans="12:13" s="102" customFormat="1">
      <c r="L395" s="103"/>
      <c r="M395" s="103"/>
    </row>
    <row r="396" spans="12:13" s="102" customFormat="1">
      <c r="L396" s="103"/>
      <c r="M396" s="103"/>
    </row>
    <row r="397" spans="12:13" s="102" customFormat="1">
      <c r="L397" s="103"/>
      <c r="M397" s="103"/>
    </row>
    <row r="398" spans="12:13" s="102" customFormat="1">
      <c r="L398" s="103"/>
      <c r="M398" s="103"/>
    </row>
    <row r="399" spans="12:13" s="102" customFormat="1">
      <c r="L399" s="103"/>
      <c r="M399" s="103"/>
    </row>
    <row r="400" spans="12:13" s="102" customFormat="1">
      <c r="L400" s="103"/>
      <c r="M400" s="103"/>
    </row>
    <row r="401" spans="12:13" s="102" customFormat="1">
      <c r="L401" s="103"/>
      <c r="M401" s="103"/>
    </row>
    <row r="402" spans="12:13" s="102" customFormat="1">
      <c r="L402" s="103"/>
      <c r="M402" s="103"/>
    </row>
    <row r="403" spans="12:13" s="102" customFormat="1">
      <c r="L403" s="103"/>
      <c r="M403" s="103"/>
    </row>
    <row r="404" spans="12:13" s="102" customFormat="1">
      <c r="L404" s="103"/>
      <c r="M404" s="103"/>
    </row>
    <row r="405" spans="12:13" s="102" customFormat="1">
      <c r="L405" s="103"/>
      <c r="M405" s="103"/>
    </row>
    <row r="406" spans="12:13" s="102" customFormat="1">
      <c r="L406" s="103"/>
      <c r="M406" s="103"/>
    </row>
    <row r="407" spans="12:13" s="102" customFormat="1">
      <c r="L407" s="103"/>
      <c r="M407" s="103"/>
    </row>
    <row r="408" spans="12:13" s="102" customFormat="1">
      <c r="L408" s="103"/>
      <c r="M408" s="103"/>
    </row>
    <row r="409" spans="12:13" s="102" customFormat="1">
      <c r="L409" s="103"/>
      <c r="M409" s="103"/>
    </row>
    <row r="410" spans="12:13" s="102" customFormat="1">
      <c r="L410" s="103"/>
      <c r="M410" s="103"/>
    </row>
    <row r="411" spans="12:13" s="102" customFormat="1">
      <c r="L411" s="103"/>
      <c r="M411" s="103"/>
    </row>
    <row r="412" spans="12:13" s="102" customFormat="1">
      <c r="L412" s="103"/>
      <c r="M412" s="103"/>
    </row>
    <row r="413" spans="12:13" s="102" customFormat="1">
      <c r="L413" s="103"/>
      <c r="M413" s="103"/>
    </row>
    <row r="414" spans="12:13" s="102" customFormat="1">
      <c r="L414" s="103"/>
      <c r="M414" s="103"/>
    </row>
    <row r="415" spans="12:13" s="102" customFormat="1">
      <c r="L415" s="103"/>
      <c r="M415" s="103"/>
    </row>
    <row r="416" spans="12:13" s="102" customFormat="1">
      <c r="L416" s="103"/>
      <c r="M416" s="103"/>
    </row>
    <row r="417" spans="12:13" s="102" customFormat="1">
      <c r="L417" s="103"/>
      <c r="M417" s="103"/>
    </row>
    <row r="418" spans="12:13" s="102" customFormat="1">
      <c r="L418" s="103"/>
      <c r="M418" s="103"/>
    </row>
    <row r="419" spans="12:13" s="102" customFormat="1">
      <c r="L419" s="103"/>
      <c r="M419" s="103"/>
    </row>
    <row r="420" spans="12:13" s="102" customFormat="1">
      <c r="L420" s="103"/>
      <c r="M420" s="103"/>
    </row>
    <row r="421" spans="12:13" s="102" customFormat="1">
      <c r="L421" s="103"/>
      <c r="M421" s="103"/>
    </row>
    <row r="422" spans="12:13" s="102" customFormat="1">
      <c r="L422" s="103"/>
      <c r="M422" s="103"/>
    </row>
    <row r="423" spans="12:13" s="102" customFormat="1">
      <c r="L423" s="103"/>
      <c r="M423" s="103"/>
    </row>
    <row r="424" spans="12:13" s="102" customFormat="1">
      <c r="L424" s="103"/>
      <c r="M424" s="103"/>
    </row>
    <row r="425" spans="12:13" s="102" customFormat="1">
      <c r="L425" s="103"/>
      <c r="M425" s="103"/>
    </row>
    <row r="426" spans="12:13" s="102" customFormat="1">
      <c r="L426" s="103"/>
      <c r="M426" s="103"/>
    </row>
    <row r="427" spans="12:13" s="102" customFormat="1">
      <c r="L427" s="103"/>
      <c r="M427" s="103"/>
    </row>
    <row r="428" spans="12:13" s="102" customFormat="1">
      <c r="L428" s="103"/>
      <c r="M428" s="103"/>
    </row>
    <row r="429" spans="12:13" s="102" customFormat="1">
      <c r="L429" s="103"/>
      <c r="M429" s="103"/>
    </row>
    <row r="430" spans="12:13" s="102" customFormat="1">
      <c r="L430" s="103"/>
      <c r="M430" s="103"/>
    </row>
    <row r="431" spans="12:13" s="102" customFormat="1">
      <c r="L431" s="103"/>
      <c r="M431" s="103"/>
    </row>
    <row r="432" spans="12:13" s="102" customFormat="1">
      <c r="L432" s="103"/>
      <c r="M432" s="103"/>
    </row>
    <row r="433" spans="12:13" s="102" customFormat="1">
      <c r="L433" s="103"/>
      <c r="M433" s="103"/>
    </row>
    <row r="434" spans="12:13" s="102" customFormat="1">
      <c r="L434" s="103"/>
      <c r="M434" s="103"/>
    </row>
    <row r="435" spans="12:13" s="102" customFormat="1">
      <c r="L435" s="103"/>
      <c r="M435" s="103"/>
    </row>
    <row r="436" spans="12:13" s="102" customFormat="1">
      <c r="L436" s="103"/>
      <c r="M436" s="103"/>
    </row>
    <row r="437" spans="12:13" s="102" customFormat="1">
      <c r="L437" s="103"/>
      <c r="M437" s="103"/>
    </row>
    <row r="438" spans="12:13" s="102" customFormat="1">
      <c r="L438" s="103"/>
      <c r="M438" s="103"/>
    </row>
    <row r="439" spans="12:13" s="102" customFormat="1">
      <c r="L439" s="103"/>
      <c r="M439" s="103"/>
    </row>
    <row r="440" spans="12:13" s="102" customFormat="1">
      <c r="L440" s="103"/>
      <c r="M440" s="103"/>
    </row>
    <row r="441" spans="12:13" s="102" customFormat="1">
      <c r="L441" s="103"/>
      <c r="M441" s="103"/>
    </row>
    <row r="442" spans="12:13" s="102" customFormat="1">
      <c r="L442" s="103"/>
      <c r="M442" s="103"/>
    </row>
    <row r="443" spans="12:13" s="102" customFormat="1">
      <c r="L443" s="103"/>
      <c r="M443" s="103"/>
    </row>
    <row r="444" spans="12:13" s="102" customFormat="1">
      <c r="L444" s="103"/>
      <c r="M444" s="103"/>
    </row>
    <row r="445" spans="12:13" s="102" customFormat="1">
      <c r="L445" s="103"/>
      <c r="M445" s="103"/>
    </row>
    <row r="446" spans="12:13" s="102" customFormat="1">
      <c r="L446" s="103"/>
      <c r="M446" s="103"/>
    </row>
    <row r="447" spans="12:13" s="102" customFormat="1">
      <c r="L447" s="103"/>
      <c r="M447" s="103"/>
    </row>
    <row r="448" spans="12:13" s="102" customFormat="1">
      <c r="L448" s="103"/>
      <c r="M448" s="103"/>
    </row>
    <row r="449" spans="12:13" s="102" customFormat="1">
      <c r="L449" s="103"/>
      <c r="M449" s="103"/>
    </row>
    <row r="450" spans="12:13" s="102" customFormat="1">
      <c r="L450" s="103"/>
      <c r="M450" s="103"/>
    </row>
    <row r="451" spans="12:13" s="102" customFormat="1">
      <c r="L451" s="103"/>
      <c r="M451" s="103"/>
    </row>
    <row r="452" spans="12:13" s="102" customFormat="1">
      <c r="L452" s="103"/>
      <c r="M452" s="103"/>
    </row>
    <row r="453" spans="12:13" s="102" customFormat="1">
      <c r="L453" s="103"/>
      <c r="M453" s="103"/>
    </row>
    <row r="454" spans="12:13" s="102" customFormat="1">
      <c r="L454" s="103"/>
      <c r="M454" s="103"/>
    </row>
    <row r="455" spans="12:13" s="102" customFormat="1">
      <c r="L455" s="103"/>
      <c r="M455" s="103"/>
    </row>
    <row r="456" spans="12:13" s="102" customFormat="1">
      <c r="L456" s="103"/>
      <c r="M456" s="103"/>
    </row>
    <row r="457" spans="12:13" s="102" customFormat="1">
      <c r="L457" s="103"/>
      <c r="M457" s="103"/>
    </row>
    <row r="458" spans="12:13" s="102" customFormat="1">
      <c r="L458" s="103"/>
      <c r="M458" s="103"/>
    </row>
    <row r="459" spans="12:13" s="102" customFormat="1">
      <c r="L459" s="103"/>
      <c r="M459" s="103"/>
    </row>
    <row r="460" spans="12:13" s="102" customFormat="1">
      <c r="L460" s="103"/>
      <c r="M460" s="103"/>
    </row>
    <row r="461" spans="12:13" s="102" customFormat="1">
      <c r="L461" s="103"/>
      <c r="M461" s="103"/>
    </row>
    <row r="462" spans="12:13" s="102" customFormat="1">
      <c r="L462" s="103"/>
      <c r="M462" s="103"/>
    </row>
    <row r="463" spans="12:13" s="102" customFormat="1">
      <c r="L463" s="103"/>
      <c r="M463" s="103"/>
    </row>
    <row r="464" spans="12:13" s="102" customFormat="1">
      <c r="L464" s="103"/>
      <c r="M464" s="103"/>
    </row>
    <row r="465" spans="12:13" s="102" customFormat="1">
      <c r="L465" s="103"/>
      <c r="M465" s="103"/>
    </row>
    <row r="466" spans="12:13" s="102" customFormat="1">
      <c r="L466" s="103"/>
      <c r="M466" s="103"/>
    </row>
    <row r="467" spans="12:13" s="102" customFormat="1">
      <c r="L467" s="103"/>
      <c r="M467" s="103"/>
    </row>
    <row r="468" spans="12:13" s="102" customFormat="1">
      <c r="L468" s="103"/>
      <c r="M468" s="103"/>
    </row>
    <row r="469" spans="12:13" s="102" customFormat="1">
      <c r="L469" s="103"/>
      <c r="M469" s="103"/>
    </row>
    <row r="470" spans="12:13" s="102" customFormat="1">
      <c r="L470" s="103"/>
      <c r="M470" s="103"/>
    </row>
    <row r="471" spans="12:13" s="102" customFormat="1">
      <c r="L471" s="103"/>
      <c r="M471" s="103"/>
    </row>
    <row r="472" spans="12:13" s="102" customFormat="1">
      <c r="L472" s="103"/>
      <c r="M472" s="103"/>
    </row>
    <row r="473" spans="12:13" s="102" customFormat="1">
      <c r="L473" s="103"/>
      <c r="M473" s="103"/>
    </row>
    <row r="474" spans="12:13" s="102" customFormat="1">
      <c r="L474" s="103"/>
      <c r="M474" s="103"/>
    </row>
    <row r="475" spans="12:13" s="102" customFormat="1">
      <c r="L475" s="103"/>
      <c r="M475" s="103"/>
    </row>
    <row r="476" spans="12:13" s="102" customFormat="1">
      <c r="L476" s="103"/>
      <c r="M476" s="103"/>
    </row>
    <row r="477" spans="12:13" s="102" customFormat="1">
      <c r="L477" s="103"/>
      <c r="M477" s="103"/>
    </row>
    <row r="478" spans="12:13" s="102" customFormat="1">
      <c r="L478" s="103"/>
      <c r="M478" s="103"/>
    </row>
    <row r="479" spans="12:13" s="102" customFormat="1">
      <c r="L479" s="103"/>
      <c r="M479" s="103"/>
    </row>
    <row r="480" spans="12:13" s="102" customFormat="1">
      <c r="L480" s="103"/>
      <c r="M480" s="103"/>
    </row>
    <row r="481" spans="12:13" s="102" customFormat="1">
      <c r="L481" s="103"/>
      <c r="M481" s="103"/>
    </row>
    <row r="482" spans="12:13" s="102" customFormat="1">
      <c r="L482" s="103"/>
      <c r="M482" s="103"/>
    </row>
    <row r="483" spans="12:13" s="102" customFormat="1">
      <c r="L483" s="103"/>
      <c r="M483" s="103"/>
    </row>
    <row r="484" spans="12:13" s="102" customFormat="1">
      <c r="L484" s="103"/>
      <c r="M484" s="103"/>
    </row>
    <row r="485" spans="12:13" s="102" customFormat="1">
      <c r="L485" s="103"/>
      <c r="M485" s="103"/>
    </row>
    <row r="486" spans="12:13" s="102" customFormat="1">
      <c r="L486" s="103"/>
      <c r="M486" s="103"/>
    </row>
    <row r="487" spans="12:13" s="102" customFormat="1">
      <c r="L487" s="103"/>
      <c r="M487" s="103"/>
    </row>
    <row r="488" spans="12:13" s="102" customFormat="1">
      <c r="L488" s="103"/>
      <c r="M488" s="103"/>
    </row>
    <row r="489" spans="12:13" s="102" customFormat="1">
      <c r="L489" s="103"/>
      <c r="M489" s="103"/>
    </row>
    <row r="490" spans="12:13" s="102" customFormat="1">
      <c r="L490" s="103"/>
      <c r="M490" s="103"/>
    </row>
    <row r="491" spans="12:13" s="102" customFormat="1">
      <c r="L491" s="103"/>
      <c r="M491" s="103"/>
    </row>
    <row r="492" spans="12:13" s="102" customFormat="1">
      <c r="L492" s="103"/>
      <c r="M492" s="103"/>
    </row>
    <row r="493" spans="12:13" s="102" customFormat="1">
      <c r="L493" s="103"/>
      <c r="M493" s="103"/>
    </row>
    <row r="494" spans="12:13" s="102" customFormat="1">
      <c r="L494" s="103"/>
      <c r="M494" s="103"/>
    </row>
    <row r="495" spans="12:13" s="102" customFormat="1">
      <c r="L495" s="103"/>
      <c r="M495" s="103"/>
    </row>
    <row r="496" spans="12:13" s="102" customFormat="1">
      <c r="L496" s="103"/>
      <c r="M496" s="103"/>
    </row>
    <row r="497" spans="12:13" s="102" customFormat="1">
      <c r="L497" s="103"/>
      <c r="M497" s="103"/>
    </row>
    <row r="498" spans="12:13" s="102" customFormat="1">
      <c r="L498" s="103"/>
      <c r="M498" s="103"/>
    </row>
    <row r="499" spans="12:13" s="102" customFormat="1">
      <c r="L499" s="103"/>
      <c r="M499" s="103"/>
    </row>
    <row r="500" spans="12:13" s="102" customFormat="1">
      <c r="L500" s="103"/>
      <c r="M500" s="103"/>
    </row>
    <row r="501" spans="12:13" s="102" customFormat="1">
      <c r="L501" s="103"/>
      <c r="M501" s="103"/>
    </row>
    <row r="502" spans="12:13" s="102" customFormat="1">
      <c r="L502" s="103"/>
      <c r="M502" s="103"/>
    </row>
    <row r="503" spans="12:13" s="102" customFormat="1">
      <c r="L503" s="103"/>
      <c r="M503" s="103"/>
    </row>
    <row r="504" spans="12:13" s="102" customFormat="1">
      <c r="L504" s="103"/>
      <c r="M504" s="103"/>
    </row>
    <row r="505" spans="12:13" s="102" customFormat="1">
      <c r="L505" s="103"/>
      <c r="M505" s="103"/>
    </row>
    <row r="506" spans="12:13" s="102" customFormat="1">
      <c r="L506" s="103"/>
      <c r="M506" s="103"/>
    </row>
    <row r="507" spans="12:13" s="102" customFormat="1">
      <c r="L507" s="103"/>
      <c r="M507" s="103"/>
    </row>
    <row r="508" spans="12:13" s="102" customFormat="1">
      <c r="L508" s="103"/>
      <c r="M508" s="103"/>
    </row>
    <row r="509" spans="12:13" s="102" customFormat="1">
      <c r="L509" s="103"/>
      <c r="M509" s="103"/>
    </row>
    <row r="510" spans="12:13" s="102" customFormat="1">
      <c r="L510" s="103"/>
      <c r="M510" s="103"/>
    </row>
    <row r="511" spans="12:13" s="102" customFormat="1">
      <c r="L511" s="103"/>
      <c r="M511" s="103"/>
    </row>
    <row r="512" spans="12:13" s="102" customFormat="1">
      <c r="L512" s="103"/>
      <c r="M512" s="103"/>
    </row>
    <row r="513" spans="12:13" s="102" customFormat="1">
      <c r="L513" s="103"/>
      <c r="M513" s="103"/>
    </row>
    <row r="514" spans="12:13" s="102" customFormat="1">
      <c r="L514" s="103"/>
      <c r="M514" s="103"/>
    </row>
    <row r="515" spans="12:13" s="102" customFormat="1">
      <c r="L515" s="103"/>
      <c r="M515" s="103"/>
    </row>
    <row r="516" spans="12:13" s="102" customFormat="1">
      <c r="L516" s="103"/>
      <c r="M516" s="103"/>
    </row>
    <row r="517" spans="12:13" s="102" customFormat="1">
      <c r="L517" s="103"/>
      <c r="M517" s="103"/>
    </row>
    <row r="518" spans="12:13" s="102" customFormat="1">
      <c r="L518" s="103"/>
      <c r="M518" s="103"/>
    </row>
    <row r="519" spans="12:13" s="102" customFormat="1">
      <c r="L519" s="103"/>
      <c r="M519" s="103"/>
    </row>
    <row r="520" spans="12:13" s="102" customFormat="1">
      <c r="L520" s="103"/>
      <c r="M520" s="103"/>
    </row>
    <row r="521" spans="12:13" s="102" customFormat="1">
      <c r="L521" s="103"/>
      <c r="M521" s="103"/>
    </row>
    <row r="522" spans="12:13" s="102" customFormat="1">
      <c r="L522" s="103"/>
      <c r="M522" s="103"/>
    </row>
    <row r="523" spans="12:13" s="102" customFormat="1">
      <c r="L523" s="103"/>
      <c r="M523" s="103"/>
    </row>
    <row r="524" spans="12:13" s="102" customFormat="1">
      <c r="L524" s="103"/>
      <c r="M524" s="103"/>
    </row>
    <row r="525" spans="12:13" s="102" customFormat="1">
      <c r="L525" s="103"/>
      <c r="M525" s="103"/>
    </row>
    <row r="526" spans="12:13" s="102" customFormat="1">
      <c r="L526" s="103"/>
      <c r="M526" s="103"/>
    </row>
    <row r="527" spans="12:13" s="102" customFormat="1">
      <c r="L527" s="103"/>
      <c r="M527" s="103"/>
    </row>
    <row r="528" spans="12:13" s="102" customFormat="1">
      <c r="L528" s="103"/>
      <c r="M528" s="103"/>
    </row>
    <row r="529" spans="12:13" s="102" customFormat="1">
      <c r="L529" s="103"/>
      <c r="M529" s="103"/>
    </row>
    <row r="530" spans="12:13" s="102" customFormat="1">
      <c r="L530" s="103"/>
      <c r="M530" s="103"/>
    </row>
    <row r="531" spans="12:13" s="102" customFormat="1">
      <c r="L531" s="103"/>
      <c r="M531" s="103"/>
    </row>
    <row r="532" spans="12:13" s="102" customFormat="1">
      <c r="L532" s="103"/>
      <c r="M532" s="103"/>
    </row>
    <row r="533" spans="12:13" s="102" customFormat="1">
      <c r="L533" s="103"/>
      <c r="M533" s="103"/>
    </row>
    <row r="534" spans="12:13" s="102" customFormat="1">
      <c r="L534" s="103"/>
      <c r="M534" s="103"/>
    </row>
    <row r="535" spans="12:13" s="102" customFormat="1">
      <c r="L535" s="103"/>
      <c r="M535" s="103"/>
    </row>
    <row r="536" spans="12:13" s="102" customFormat="1">
      <c r="L536" s="103"/>
      <c r="M536" s="103"/>
    </row>
    <row r="537" spans="12:13" s="102" customFormat="1">
      <c r="L537" s="103"/>
      <c r="M537" s="103"/>
    </row>
    <row r="538" spans="12:13" s="102" customFormat="1">
      <c r="L538" s="103"/>
      <c r="M538" s="103"/>
    </row>
    <row r="539" spans="12:13" s="102" customFormat="1">
      <c r="L539" s="103"/>
      <c r="M539" s="103"/>
    </row>
    <row r="540" spans="12:13" s="102" customFormat="1">
      <c r="L540" s="103"/>
      <c r="M540" s="103"/>
    </row>
    <row r="541" spans="12:13" s="102" customFormat="1">
      <c r="L541" s="103"/>
      <c r="M541" s="103"/>
    </row>
    <row r="542" spans="12:13" s="102" customFormat="1">
      <c r="L542" s="103"/>
      <c r="M542" s="103"/>
    </row>
    <row r="543" spans="12:13" s="102" customFormat="1">
      <c r="L543" s="103"/>
      <c r="M543" s="103"/>
    </row>
    <row r="544" spans="12:13" s="102" customFormat="1">
      <c r="L544" s="103"/>
      <c r="M544" s="103"/>
    </row>
    <row r="545" spans="12:13" s="102" customFormat="1">
      <c r="L545" s="103"/>
      <c r="M545" s="103"/>
    </row>
    <row r="546" spans="12:13" s="102" customFormat="1">
      <c r="L546" s="103"/>
      <c r="M546" s="103"/>
    </row>
    <row r="547" spans="12:13" s="102" customFormat="1">
      <c r="L547" s="103"/>
      <c r="M547" s="103"/>
    </row>
    <row r="548" spans="12:13" s="102" customFormat="1">
      <c r="L548" s="103"/>
      <c r="M548" s="103"/>
    </row>
    <row r="549" spans="12:13" s="102" customFormat="1">
      <c r="L549" s="103"/>
      <c r="M549" s="103"/>
    </row>
    <row r="550" spans="12:13" s="102" customFormat="1">
      <c r="L550" s="103"/>
      <c r="M550" s="103"/>
    </row>
    <row r="551" spans="12:13" s="102" customFormat="1">
      <c r="L551" s="103"/>
      <c r="M551" s="103"/>
    </row>
    <row r="552" spans="12:13" s="102" customFormat="1">
      <c r="L552" s="103"/>
      <c r="M552" s="103"/>
    </row>
    <row r="553" spans="12:13" s="102" customFormat="1">
      <c r="L553" s="103"/>
      <c r="M553" s="103"/>
    </row>
    <row r="554" spans="12:13" s="102" customFormat="1">
      <c r="L554" s="103"/>
      <c r="M554" s="103"/>
    </row>
    <row r="555" spans="12:13" s="102" customFormat="1">
      <c r="L555" s="103"/>
      <c r="M555" s="103"/>
    </row>
    <row r="556" spans="12:13" s="102" customFormat="1">
      <c r="L556" s="103"/>
      <c r="M556" s="103"/>
    </row>
    <row r="557" spans="12:13" s="102" customFormat="1">
      <c r="L557" s="103"/>
      <c r="M557" s="103"/>
    </row>
    <row r="558" spans="12:13" s="102" customFormat="1">
      <c r="L558" s="103"/>
      <c r="M558" s="103"/>
    </row>
    <row r="559" spans="12:13" s="102" customFormat="1">
      <c r="L559" s="103"/>
      <c r="M559" s="103"/>
    </row>
    <row r="560" spans="12:13" s="102" customFormat="1">
      <c r="L560" s="103"/>
      <c r="M560" s="103"/>
    </row>
    <row r="561" spans="12:13" s="102" customFormat="1">
      <c r="L561" s="103"/>
      <c r="M561" s="103"/>
    </row>
    <row r="562" spans="12:13" s="102" customFormat="1">
      <c r="L562" s="103"/>
      <c r="M562" s="103"/>
    </row>
    <row r="563" spans="12:13" s="102" customFormat="1">
      <c r="L563" s="103"/>
      <c r="M563" s="103"/>
    </row>
    <row r="564" spans="12:13" s="102" customFormat="1">
      <c r="L564" s="103"/>
      <c r="M564" s="103"/>
    </row>
    <row r="565" spans="12:13" s="102" customFormat="1">
      <c r="L565" s="103"/>
      <c r="M565" s="103"/>
    </row>
    <row r="566" spans="12:13" s="102" customFormat="1">
      <c r="L566" s="103"/>
      <c r="M566" s="103"/>
    </row>
    <row r="567" spans="12:13" s="102" customFormat="1">
      <c r="L567" s="103"/>
      <c r="M567" s="103"/>
    </row>
    <row r="568" spans="12:13" s="102" customFormat="1">
      <c r="L568" s="103"/>
      <c r="M568" s="103"/>
    </row>
    <row r="569" spans="12:13" s="102" customFormat="1">
      <c r="L569" s="103"/>
      <c r="M569" s="103"/>
    </row>
    <row r="570" spans="12:13" s="102" customFormat="1">
      <c r="L570" s="103"/>
      <c r="M570" s="103"/>
    </row>
    <row r="571" spans="12:13" s="102" customFormat="1">
      <c r="L571" s="103"/>
      <c r="M571" s="103"/>
    </row>
    <row r="572" spans="12:13" s="102" customFormat="1">
      <c r="L572" s="103"/>
      <c r="M572" s="103"/>
    </row>
    <row r="573" spans="12:13" s="102" customFormat="1">
      <c r="L573" s="103"/>
      <c r="M573" s="103"/>
    </row>
    <row r="574" spans="12:13" s="102" customFormat="1">
      <c r="L574" s="103"/>
      <c r="M574" s="103"/>
    </row>
    <row r="575" spans="12:13" s="102" customFormat="1">
      <c r="L575" s="103"/>
      <c r="M575" s="103"/>
    </row>
    <row r="576" spans="12:13" s="102" customFormat="1">
      <c r="L576" s="103"/>
      <c r="M576" s="103"/>
    </row>
    <row r="577" spans="12:13" s="102" customFormat="1">
      <c r="L577" s="103"/>
      <c r="M577" s="103"/>
    </row>
    <row r="578" spans="12:13" s="102" customFormat="1">
      <c r="L578" s="103"/>
      <c r="M578" s="103"/>
    </row>
    <row r="579" spans="12:13" s="102" customFormat="1">
      <c r="L579" s="103"/>
      <c r="M579" s="103"/>
    </row>
    <row r="580" spans="12:13" s="102" customFormat="1">
      <c r="L580" s="103"/>
      <c r="M580" s="103"/>
    </row>
    <row r="581" spans="12:13" s="102" customFormat="1">
      <c r="L581" s="103"/>
      <c r="M581" s="103"/>
    </row>
    <row r="582" spans="12:13" s="102" customFormat="1">
      <c r="L582" s="103"/>
      <c r="M582" s="103"/>
    </row>
    <row r="583" spans="12:13" s="102" customFormat="1">
      <c r="L583" s="103"/>
      <c r="M583" s="103"/>
    </row>
    <row r="584" spans="12:13" s="102" customFormat="1">
      <c r="L584" s="103"/>
      <c r="M584" s="103"/>
    </row>
    <row r="585" spans="12:13" s="102" customFormat="1">
      <c r="L585" s="103"/>
      <c r="M585" s="103"/>
    </row>
    <row r="586" spans="12:13" s="102" customFormat="1">
      <c r="L586" s="103"/>
      <c r="M586" s="103"/>
    </row>
    <row r="587" spans="12:13" s="102" customFormat="1">
      <c r="L587" s="103"/>
      <c r="M587" s="103"/>
    </row>
    <row r="588" spans="12:13" s="102" customFormat="1">
      <c r="L588" s="103"/>
      <c r="M588" s="103"/>
    </row>
    <row r="589" spans="12:13" s="102" customFormat="1">
      <c r="L589" s="103"/>
      <c r="M589" s="103"/>
    </row>
    <row r="590" spans="12:13" s="102" customFormat="1">
      <c r="L590" s="103"/>
      <c r="M590" s="103"/>
    </row>
    <row r="591" spans="12:13" s="102" customFormat="1">
      <c r="L591" s="103"/>
      <c r="M591" s="103"/>
    </row>
    <row r="592" spans="12:13" s="102" customFormat="1">
      <c r="L592" s="103"/>
      <c r="M592" s="103"/>
    </row>
    <row r="593" spans="12:13" s="102" customFormat="1">
      <c r="L593" s="103"/>
      <c r="M593" s="103"/>
    </row>
    <row r="594" spans="12:13" s="102" customFormat="1">
      <c r="L594" s="103"/>
      <c r="M594" s="103"/>
    </row>
    <row r="595" spans="12:13" s="102" customFormat="1">
      <c r="L595" s="103"/>
      <c r="M595" s="103"/>
    </row>
    <row r="596" spans="12:13" s="102" customFormat="1">
      <c r="L596" s="103"/>
      <c r="M596" s="103"/>
    </row>
    <row r="597" spans="12:13" s="102" customFormat="1">
      <c r="L597" s="103"/>
      <c r="M597" s="103"/>
    </row>
    <row r="598" spans="12:13" s="102" customFormat="1">
      <c r="L598" s="103"/>
      <c r="M598" s="103"/>
    </row>
    <row r="599" spans="12:13" s="102" customFormat="1">
      <c r="L599" s="103"/>
      <c r="M599" s="103"/>
    </row>
    <row r="600" spans="12:13" s="102" customFormat="1">
      <c r="L600" s="103"/>
      <c r="M600" s="103"/>
    </row>
    <row r="601" spans="12:13" s="102" customFormat="1">
      <c r="L601" s="103"/>
      <c r="M601" s="103"/>
    </row>
    <row r="602" spans="12:13" s="102" customFormat="1">
      <c r="L602" s="103"/>
      <c r="M602" s="103"/>
    </row>
    <row r="603" spans="12:13" s="102" customFormat="1">
      <c r="L603" s="103"/>
      <c r="M603" s="103"/>
    </row>
    <row r="604" spans="12:13" s="102" customFormat="1">
      <c r="L604" s="103"/>
      <c r="M604" s="103"/>
    </row>
    <row r="605" spans="12:13" s="102" customFormat="1">
      <c r="L605" s="103"/>
      <c r="M605" s="103"/>
    </row>
    <row r="606" spans="12:13" s="102" customFormat="1">
      <c r="L606" s="103"/>
      <c r="M606" s="103"/>
    </row>
    <row r="607" spans="12:13" s="102" customFormat="1">
      <c r="L607" s="103"/>
      <c r="M607" s="103"/>
    </row>
    <row r="608" spans="12:13" s="102" customFormat="1">
      <c r="L608" s="103"/>
      <c r="M608" s="103"/>
    </row>
    <row r="609" spans="12:13" s="102" customFormat="1">
      <c r="L609" s="103"/>
      <c r="M609" s="103"/>
    </row>
    <row r="610" spans="12:13" s="102" customFormat="1">
      <c r="L610" s="103"/>
      <c r="M610" s="103"/>
    </row>
    <row r="611" spans="12:13" s="102" customFormat="1">
      <c r="L611" s="103"/>
      <c r="M611" s="103"/>
    </row>
    <row r="612" spans="12:13" s="102" customFormat="1">
      <c r="L612" s="103"/>
      <c r="M612" s="103"/>
    </row>
    <row r="613" spans="12:13" s="102" customFormat="1">
      <c r="L613" s="103"/>
      <c r="M613" s="103"/>
    </row>
    <row r="614" spans="12:13" s="102" customFormat="1">
      <c r="L614" s="103"/>
      <c r="M614" s="103"/>
    </row>
    <row r="615" spans="12:13" s="102" customFormat="1">
      <c r="L615" s="103"/>
      <c r="M615" s="103"/>
    </row>
    <row r="616" spans="12:13" s="102" customFormat="1">
      <c r="L616" s="103"/>
      <c r="M616" s="103"/>
    </row>
    <row r="617" spans="12:13" s="102" customFormat="1">
      <c r="L617" s="103"/>
      <c r="M617" s="103"/>
    </row>
    <row r="618" spans="12:13" s="102" customFormat="1">
      <c r="L618" s="103"/>
      <c r="M618" s="103"/>
    </row>
    <row r="619" spans="12:13" s="102" customFormat="1">
      <c r="L619" s="103"/>
      <c r="M619" s="103"/>
    </row>
    <row r="620" spans="12:13" s="102" customFormat="1">
      <c r="L620" s="103"/>
      <c r="M620" s="103"/>
    </row>
    <row r="621" spans="12:13" s="102" customFormat="1">
      <c r="L621" s="103"/>
      <c r="M621" s="103"/>
    </row>
    <row r="622" spans="12:13" s="102" customFormat="1">
      <c r="L622" s="103"/>
      <c r="M622" s="103"/>
    </row>
    <row r="623" spans="12:13" s="102" customFormat="1">
      <c r="L623" s="103"/>
      <c r="M623" s="103"/>
    </row>
    <row r="624" spans="12:13" s="102" customFormat="1">
      <c r="L624" s="103"/>
      <c r="M624" s="103"/>
    </row>
    <row r="625" spans="12:13" s="102" customFormat="1">
      <c r="L625" s="103"/>
      <c r="M625" s="103"/>
    </row>
    <row r="626" spans="12:13" s="102" customFormat="1">
      <c r="L626" s="103"/>
      <c r="M626" s="103"/>
    </row>
    <row r="627" spans="12:13" s="102" customFormat="1">
      <c r="L627" s="103"/>
      <c r="M627" s="103"/>
    </row>
    <row r="628" spans="12:13" s="102" customFormat="1">
      <c r="L628" s="103"/>
      <c r="M628" s="103"/>
    </row>
    <row r="629" spans="12:13" s="102" customFormat="1">
      <c r="L629" s="103"/>
      <c r="M629" s="103"/>
    </row>
    <row r="630" spans="12:13" s="102" customFormat="1">
      <c r="L630" s="103"/>
      <c r="M630" s="103"/>
    </row>
    <row r="631" spans="12:13" s="102" customFormat="1">
      <c r="L631" s="103"/>
      <c r="M631" s="103"/>
    </row>
    <row r="632" spans="12:13" s="102" customFormat="1">
      <c r="L632" s="103"/>
      <c r="M632" s="103"/>
    </row>
    <row r="633" spans="12:13" s="102" customFormat="1">
      <c r="L633" s="103"/>
      <c r="M633" s="103"/>
    </row>
    <row r="634" spans="12:13" s="102" customFormat="1">
      <c r="L634" s="103"/>
      <c r="M634" s="103"/>
    </row>
    <row r="635" spans="12:13" s="102" customFormat="1">
      <c r="L635" s="103"/>
      <c r="M635" s="103"/>
    </row>
    <row r="636" spans="12:13" s="102" customFormat="1">
      <c r="L636" s="103"/>
      <c r="M636" s="103"/>
    </row>
    <row r="637" spans="12:13" s="102" customFormat="1">
      <c r="L637" s="103"/>
      <c r="M637" s="103"/>
    </row>
    <row r="638" spans="12:13" s="102" customFormat="1">
      <c r="L638" s="103"/>
      <c r="M638" s="103"/>
    </row>
    <row r="639" spans="12:13" s="102" customFormat="1">
      <c r="L639" s="103"/>
      <c r="M639" s="103"/>
    </row>
    <row r="640" spans="12:13" s="102" customFormat="1">
      <c r="L640" s="103"/>
      <c r="M640" s="103"/>
    </row>
    <row r="641" spans="12:13" s="102" customFormat="1">
      <c r="L641" s="103"/>
      <c r="M641" s="103"/>
    </row>
    <row r="642" spans="12:13" s="102" customFormat="1">
      <c r="L642" s="103"/>
      <c r="M642" s="103"/>
    </row>
    <row r="643" spans="12:13" s="102" customFormat="1">
      <c r="L643" s="103"/>
      <c r="M643" s="103"/>
    </row>
    <row r="644" spans="12:13" s="102" customFormat="1">
      <c r="L644" s="103"/>
      <c r="M644" s="103"/>
    </row>
    <row r="645" spans="12:13" s="102" customFormat="1">
      <c r="L645" s="103"/>
      <c r="M645" s="103"/>
    </row>
    <row r="646" spans="12:13" s="102" customFormat="1">
      <c r="L646" s="103"/>
      <c r="M646" s="103"/>
    </row>
    <row r="647" spans="12:13" s="102" customFormat="1">
      <c r="L647" s="103"/>
      <c r="M647" s="103"/>
    </row>
    <row r="648" spans="12:13" s="102" customFormat="1">
      <c r="L648" s="103"/>
      <c r="M648" s="103"/>
    </row>
    <row r="649" spans="12:13" s="102" customFormat="1">
      <c r="L649" s="103"/>
      <c r="M649" s="103"/>
    </row>
    <row r="650" spans="12:13" s="102" customFormat="1">
      <c r="L650" s="103"/>
      <c r="M650" s="103"/>
    </row>
    <row r="651" spans="12:13" s="102" customFormat="1">
      <c r="L651" s="103"/>
      <c r="M651" s="103"/>
    </row>
    <row r="652" spans="12:13" s="102" customFormat="1">
      <c r="L652" s="103"/>
      <c r="M652" s="103"/>
    </row>
    <row r="653" spans="12:13" s="102" customFormat="1">
      <c r="L653" s="103"/>
      <c r="M653" s="103"/>
    </row>
    <row r="654" spans="12:13" s="102" customFormat="1">
      <c r="L654" s="103"/>
      <c r="M654" s="103"/>
    </row>
    <row r="655" spans="12:13" s="102" customFormat="1">
      <c r="L655" s="103"/>
      <c r="M655" s="103"/>
    </row>
    <row r="656" spans="12:13" s="102" customFormat="1">
      <c r="L656" s="103"/>
      <c r="M656" s="103"/>
    </row>
    <row r="657" spans="12:13" s="102" customFormat="1">
      <c r="L657" s="103"/>
      <c r="M657" s="103"/>
    </row>
    <row r="658" spans="12:13" s="102" customFormat="1">
      <c r="L658" s="103"/>
      <c r="M658" s="103"/>
    </row>
    <row r="659" spans="12:13" s="102" customFormat="1">
      <c r="L659" s="103"/>
      <c r="M659" s="103"/>
    </row>
    <row r="660" spans="12:13" s="102" customFormat="1">
      <c r="L660" s="103"/>
      <c r="M660" s="103"/>
    </row>
    <row r="661" spans="12:13" s="102" customFormat="1">
      <c r="L661" s="103"/>
      <c r="M661" s="103"/>
    </row>
    <row r="662" spans="12:13" s="102" customFormat="1">
      <c r="L662" s="103"/>
      <c r="M662" s="103"/>
    </row>
    <row r="663" spans="12:13" s="102" customFormat="1">
      <c r="L663" s="103"/>
      <c r="M663" s="103"/>
    </row>
    <row r="664" spans="12:13" s="102" customFormat="1">
      <c r="L664" s="103"/>
      <c r="M664" s="103"/>
    </row>
    <row r="665" spans="12:13" s="102" customFormat="1">
      <c r="L665" s="103"/>
      <c r="M665" s="103"/>
    </row>
    <row r="666" spans="12:13" s="102" customFormat="1">
      <c r="L666" s="103"/>
      <c r="M666" s="103"/>
    </row>
    <row r="667" spans="12:13" s="102" customFormat="1">
      <c r="L667" s="103"/>
      <c r="M667" s="103"/>
    </row>
    <row r="668" spans="12:13" s="102" customFormat="1">
      <c r="L668" s="103"/>
      <c r="M668" s="103"/>
    </row>
    <row r="669" spans="12:13" s="102" customFormat="1">
      <c r="L669" s="103"/>
      <c r="M669" s="103"/>
    </row>
    <row r="670" spans="12:13" s="102" customFormat="1">
      <c r="L670" s="103"/>
      <c r="M670" s="103"/>
    </row>
    <row r="671" spans="12:13" s="102" customFormat="1">
      <c r="L671" s="103"/>
      <c r="M671" s="103"/>
    </row>
    <row r="672" spans="12:13" s="102" customFormat="1">
      <c r="L672" s="103"/>
      <c r="M672" s="103"/>
    </row>
    <row r="673" spans="12:13" s="102" customFormat="1">
      <c r="L673" s="103"/>
      <c r="M673" s="103"/>
    </row>
    <row r="674" spans="12:13" s="102" customFormat="1">
      <c r="L674" s="103"/>
      <c r="M674" s="103"/>
    </row>
    <row r="675" spans="12:13" s="102" customFormat="1">
      <c r="L675" s="103"/>
      <c r="M675" s="103"/>
    </row>
    <row r="676" spans="12:13" s="102" customFormat="1">
      <c r="L676" s="103"/>
      <c r="M676" s="103"/>
    </row>
    <row r="677" spans="12:13" s="102" customFormat="1">
      <c r="L677" s="103"/>
      <c r="M677" s="103"/>
    </row>
    <row r="678" spans="12:13" s="102" customFormat="1">
      <c r="L678" s="103"/>
      <c r="M678" s="103"/>
    </row>
    <row r="679" spans="12:13" s="102" customFormat="1">
      <c r="L679" s="103"/>
      <c r="M679" s="103"/>
    </row>
    <row r="680" spans="12:13" s="102" customFormat="1">
      <c r="L680" s="103"/>
      <c r="M680" s="103"/>
    </row>
    <row r="681" spans="12:13" s="102" customFormat="1">
      <c r="L681" s="103"/>
      <c r="M681" s="103"/>
    </row>
    <row r="682" spans="12:13" s="102" customFormat="1">
      <c r="L682" s="103"/>
      <c r="M682" s="103"/>
    </row>
    <row r="683" spans="12:13" s="102" customFormat="1">
      <c r="L683" s="103"/>
      <c r="M683" s="103"/>
    </row>
    <row r="684" spans="12:13" s="102" customFormat="1">
      <c r="L684" s="103"/>
      <c r="M684" s="103"/>
    </row>
    <row r="685" spans="12:13" s="102" customFormat="1">
      <c r="L685" s="103"/>
      <c r="M685" s="103"/>
    </row>
    <row r="686" spans="12:13" s="102" customFormat="1">
      <c r="L686" s="103"/>
      <c r="M686" s="103"/>
    </row>
    <row r="687" spans="12:13" s="102" customFormat="1">
      <c r="L687" s="103"/>
      <c r="M687" s="103"/>
    </row>
    <row r="688" spans="12:13" s="102" customFormat="1">
      <c r="L688" s="103"/>
      <c r="M688" s="103"/>
    </row>
    <row r="689" spans="12:13" s="102" customFormat="1">
      <c r="L689" s="103"/>
      <c r="M689" s="103"/>
    </row>
    <row r="690" spans="12:13" s="102" customFormat="1">
      <c r="L690" s="103"/>
      <c r="M690" s="103"/>
    </row>
    <row r="691" spans="12:13" s="102" customFormat="1">
      <c r="L691" s="103"/>
      <c r="M691" s="103"/>
    </row>
    <row r="692" spans="12:13" s="102" customFormat="1">
      <c r="L692" s="103"/>
      <c r="M692" s="103"/>
    </row>
    <row r="693" spans="12:13" s="102" customFormat="1">
      <c r="L693" s="103"/>
      <c r="M693" s="103"/>
    </row>
    <row r="694" spans="12:13" s="102" customFormat="1">
      <c r="L694" s="103"/>
      <c r="M694" s="103"/>
    </row>
    <row r="695" spans="12:13" s="102" customFormat="1">
      <c r="L695" s="103"/>
      <c r="M695" s="103"/>
    </row>
    <row r="696" spans="12:13" s="102" customFormat="1">
      <c r="L696" s="103"/>
      <c r="M696" s="103"/>
    </row>
    <row r="697" spans="12:13" s="102" customFormat="1">
      <c r="L697" s="103"/>
      <c r="M697" s="103"/>
    </row>
    <row r="698" spans="12:13" s="102" customFormat="1">
      <c r="L698" s="103"/>
      <c r="M698" s="103"/>
    </row>
    <row r="699" spans="12:13" s="102" customFormat="1">
      <c r="L699" s="103"/>
      <c r="M699" s="103"/>
    </row>
    <row r="700" spans="12:13" s="102" customFormat="1">
      <c r="L700" s="103"/>
      <c r="M700" s="103"/>
    </row>
    <row r="701" spans="12:13" s="102" customFormat="1">
      <c r="L701" s="103"/>
      <c r="M701" s="103"/>
    </row>
    <row r="702" spans="12:13" s="102" customFormat="1">
      <c r="L702" s="103"/>
      <c r="M702" s="103"/>
    </row>
    <row r="703" spans="12:13" s="102" customFormat="1">
      <c r="L703" s="103"/>
      <c r="M703" s="103"/>
    </row>
    <row r="704" spans="12:13" s="102" customFormat="1">
      <c r="L704" s="103"/>
      <c r="M704" s="103"/>
    </row>
    <row r="705" spans="12:13" s="102" customFormat="1">
      <c r="L705" s="103"/>
      <c r="M705" s="103"/>
    </row>
    <row r="706" spans="12:13" s="102" customFormat="1">
      <c r="L706" s="103"/>
      <c r="M706" s="103"/>
    </row>
    <row r="707" spans="12:13" s="102" customFormat="1">
      <c r="L707" s="103"/>
      <c r="M707" s="103"/>
    </row>
    <row r="708" spans="12:13" s="102" customFormat="1">
      <c r="L708" s="103"/>
      <c r="M708" s="103"/>
    </row>
    <row r="709" spans="12:13" s="102" customFormat="1">
      <c r="L709" s="103"/>
      <c r="M709" s="103"/>
    </row>
    <row r="710" spans="12:13" s="102" customFormat="1">
      <c r="L710" s="103"/>
      <c r="M710" s="103"/>
    </row>
    <row r="711" spans="12:13" s="102" customFormat="1">
      <c r="L711" s="103"/>
      <c r="M711" s="103"/>
    </row>
    <row r="712" spans="12:13" s="102" customFormat="1">
      <c r="L712" s="103"/>
      <c r="M712" s="103"/>
    </row>
    <row r="713" spans="12:13" s="102" customFormat="1">
      <c r="L713" s="103"/>
      <c r="M713" s="103"/>
    </row>
    <row r="714" spans="12:13" s="102" customFormat="1">
      <c r="L714" s="103"/>
      <c r="M714" s="103"/>
    </row>
    <row r="715" spans="12:13" s="102" customFormat="1">
      <c r="L715" s="103"/>
      <c r="M715" s="103"/>
    </row>
    <row r="716" spans="12:13" s="102" customFormat="1">
      <c r="L716" s="103"/>
      <c r="M716" s="103"/>
    </row>
    <row r="717" spans="12:13" s="102" customFormat="1">
      <c r="L717" s="103"/>
      <c r="M717" s="103"/>
    </row>
    <row r="718" spans="12:13" s="102" customFormat="1">
      <c r="L718" s="103"/>
      <c r="M718" s="103"/>
    </row>
    <row r="719" spans="12:13" s="102" customFormat="1">
      <c r="L719" s="103"/>
      <c r="M719" s="103"/>
    </row>
    <row r="720" spans="12:13" s="102" customFormat="1">
      <c r="L720" s="103"/>
      <c r="M720" s="103"/>
    </row>
    <row r="721" spans="12:13" s="102" customFormat="1">
      <c r="L721" s="103"/>
      <c r="M721" s="103"/>
    </row>
    <row r="722" spans="12:13" s="102" customFormat="1">
      <c r="L722" s="103"/>
      <c r="M722" s="103"/>
    </row>
    <row r="723" spans="12:13" s="102" customFormat="1">
      <c r="L723" s="103"/>
      <c r="M723" s="103"/>
    </row>
    <row r="724" spans="12:13" s="102" customFormat="1">
      <c r="L724" s="103"/>
      <c r="M724" s="103"/>
    </row>
    <row r="725" spans="12:13" s="102" customFormat="1">
      <c r="L725" s="103"/>
      <c r="M725" s="103"/>
    </row>
    <row r="726" spans="12:13" s="102" customFormat="1">
      <c r="L726" s="103"/>
      <c r="M726" s="103"/>
    </row>
    <row r="727" spans="12:13" s="102" customFormat="1">
      <c r="L727" s="103"/>
      <c r="M727" s="103"/>
    </row>
    <row r="728" spans="12:13" s="102" customFormat="1">
      <c r="L728" s="103"/>
      <c r="M728" s="103"/>
    </row>
    <row r="729" spans="12:13" s="102" customFormat="1">
      <c r="L729" s="103"/>
      <c r="M729" s="103"/>
    </row>
    <row r="730" spans="12:13" s="102" customFormat="1">
      <c r="L730" s="103"/>
      <c r="M730" s="103"/>
    </row>
    <row r="731" spans="12:13" s="102" customFormat="1">
      <c r="L731" s="103"/>
      <c r="M731" s="103"/>
    </row>
    <row r="732" spans="12:13" s="102" customFormat="1">
      <c r="L732" s="103"/>
      <c r="M732" s="103"/>
    </row>
    <row r="733" spans="12:13" s="102" customFormat="1">
      <c r="L733" s="103"/>
      <c r="M733" s="103"/>
    </row>
    <row r="734" spans="12:13" s="102" customFormat="1">
      <c r="L734" s="103"/>
      <c r="M734" s="103"/>
    </row>
    <row r="735" spans="12:13" s="102" customFormat="1">
      <c r="L735" s="103"/>
      <c r="M735" s="103"/>
    </row>
    <row r="736" spans="12:13" s="102" customFormat="1">
      <c r="L736" s="103"/>
      <c r="M736" s="103"/>
    </row>
    <row r="737" spans="12:13" s="102" customFormat="1">
      <c r="L737" s="103"/>
      <c r="M737" s="103"/>
    </row>
    <row r="738" spans="12:13" s="102" customFormat="1">
      <c r="L738" s="103"/>
      <c r="M738" s="103"/>
    </row>
    <row r="739" spans="12:13" s="102" customFormat="1">
      <c r="L739" s="103"/>
      <c r="M739" s="103"/>
    </row>
    <row r="740" spans="12:13" s="102" customFormat="1">
      <c r="L740" s="103"/>
      <c r="M740" s="103"/>
    </row>
    <row r="741" spans="12:13" s="102" customFormat="1">
      <c r="L741" s="103"/>
      <c r="M741" s="103"/>
    </row>
    <row r="742" spans="12:13" s="102" customFormat="1">
      <c r="L742" s="103"/>
      <c r="M742" s="103"/>
    </row>
    <row r="743" spans="12:13" s="102" customFormat="1">
      <c r="L743" s="103"/>
      <c r="M743" s="103"/>
    </row>
    <row r="744" spans="12:13" s="102" customFormat="1">
      <c r="L744" s="103"/>
      <c r="M744" s="103"/>
    </row>
    <row r="745" spans="12:13" s="102" customFormat="1">
      <c r="L745" s="103"/>
      <c r="M745" s="103"/>
    </row>
    <row r="746" spans="12:13" s="102" customFormat="1">
      <c r="L746" s="103"/>
      <c r="M746" s="103"/>
    </row>
    <row r="747" spans="12:13" s="102" customFormat="1">
      <c r="L747" s="103"/>
      <c r="M747" s="103"/>
    </row>
    <row r="748" spans="12:13" s="102" customFormat="1">
      <c r="L748" s="103"/>
      <c r="M748" s="103"/>
    </row>
    <row r="749" spans="12:13" s="102" customFormat="1">
      <c r="L749" s="103"/>
      <c r="M749" s="103"/>
    </row>
    <row r="750" spans="12:13" s="102" customFormat="1">
      <c r="L750" s="103"/>
      <c r="M750" s="103"/>
    </row>
    <row r="751" spans="12:13" s="102" customFormat="1">
      <c r="L751" s="103"/>
      <c r="M751" s="103"/>
    </row>
    <row r="752" spans="12:13" s="102" customFormat="1">
      <c r="L752" s="103"/>
      <c r="M752" s="103"/>
    </row>
    <row r="753" spans="12:13" s="102" customFormat="1">
      <c r="L753" s="103"/>
      <c r="M753" s="103"/>
    </row>
    <row r="754" spans="12:13" s="102" customFormat="1">
      <c r="L754" s="103"/>
      <c r="M754" s="103"/>
    </row>
    <row r="755" spans="12:13" s="102" customFormat="1">
      <c r="L755" s="103"/>
      <c r="M755" s="103"/>
    </row>
    <row r="756" spans="12:13" s="102" customFormat="1">
      <c r="L756" s="103"/>
      <c r="M756" s="103"/>
    </row>
    <row r="757" spans="12:13" s="102" customFormat="1">
      <c r="L757" s="103"/>
      <c r="M757" s="103"/>
    </row>
    <row r="758" spans="12:13" s="102" customFormat="1">
      <c r="L758" s="103"/>
      <c r="M758" s="103"/>
    </row>
    <row r="759" spans="12:13" s="102" customFormat="1">
      <c r="L759" s="103"/>
      <c r="M759" s="103"/>
    </row>
    <row r="760" spans="12:13" s="102" customFormat="1">
      <c r="L760" s="103"/>
      <c r="M760" s="103"/>
    </row>
    <row r="761" spans="12:13" s="102" customFormat="1">
      <c r="L761" s="103"/>
      <c r="M761" s="103"/>
    </row>
    <row r="762" spans="12:13" s="102" customFormat="1">
      <c r="L762" s="103"/>
      <c r="M762" s="103"/>
    </row>
    <row r="763" spans="12:13" s="102" customFormat="1">
      <c r="L763" s="103"/>
      <c r="M763" s="103"/>
    </row>
    <row r="764" spans="12:13" s="102" customFormat="1">
      <c r="L764" s="103"/>
      <c r="M764" s="103"/>
    </row>
    <row r="765" spans="12:13" s="102" customFormat="1">
      <c r="L765" s="103"/>
      <c r="M765" s="103"/>
    </row>
    <row r="766" spans="12:13" s="102" customFormat="1">
      <c r="L766" s="103"/>
      <c r="M766" s="103"/>
    </row>
    <row r="767" spans="12:13" s="102" customFormat="1">
      <c r="L767" s="103"/>
      <c r="M767" s="103"/>
    </row>
    <row r="768" spans="12:13" s="102" customFormat="1">
      <c r="L768" s="103"/>
      <c r="M768" s="103"/>
    </row>
    <row r="769" spans="12:13" s="102" customFormat="1">
      <c r="L769" s="103"/>
      <c r="M769" s="103"/>
    </row>
    <row r="770" spans="12:13" s="102" customFormat="1">
      <c r="L770" s="103"/>
      <c r="M770" s="103"/>
    </row>
    <row r="771" spans="12:13" s="102" customFormat="1">
      <c r="L771" s="103"/>
      <c r="M771" s="103"/>
    </row>
    <row r="772" spans="12:13" s="102" customFormat="1">
      <c r="L772" s="103"/>
      <c r="M772" s="103"/>
    </row>
    <row r="773" spans="12:13" s="102" customFormat="1">
      <c r="L773" s="103"/>
      <c r="M773" s="103"/>
    </row>
    <row r="774" spans="12:13" s="102" customFormat="1">
      <c r="L774" s="103"/>
      <c r="M774" s="103"/>
    </row>
    <row r="775" spans="12:13" s="102" customFormat="1">
      <c r="L775" s="103"/>
      <c r="M775" s="103"/>
    </row>
    <row r="776" spans="12:13" s="102" customFormat="1">
      <c r="L776" s="103"/>
      <c r="M776" s="103"/>
    </row>
    <row r="777" spans="12:13" s="102" customFormat="1">
      <c r="L777" s="103"/>
      <c r="M777" s="103"/>
    </row>
    <row r="778" spans="12:13" s="102" customFormat="1">
      <c r="L778" s="103"/>
      <c r="M778" s="103"/>
    </row>
    <row r="779" spans="12:13" s="102" customFormat="1">
      <c r="L779" s="103"/>
      <c r="M779" s="103"/>
    </row>
    <row r="780" spans="12:13" s="102" customFormat="1">
      <c r="L780" s="103"/>
      <c r="M780" s="103"/>
    </row>
    <row r="781" spans="12:13" s="102" customFormat="1">
      <c r="L781" s="103"/>
      <c r="M781" s="103"/>
    </row>
    <row r="782" spans="12:13" s="102" customFormat="1">
      <c r="L782" s="103"/>
      <c r="M782" s="103"/>
    </row>
    <row r="783" spans="12:13" s="102" customFormat="1">
      <c r="L783" s="103"/>
      <c r="M783" s="103"/>
    </row>
    <row r="784" spans="12:13" s="102" customFormat="1">
      <c r="L784" s="103"/>
      <c r="M784" s="103"/>
    </row>
    <row r="785" spans="12:13" s="102" customFormat="1">
      <c r="L785" s="103"/>
      <c r="M785" s="103"/>
    </row>
    <row r="786" spans="12:13" s="102" customFormat="1">
      <c r="L786" s="103"/>
      <c r="M786" s="103"/>
    </row>
    <row r="787" spans="12:13" s="102" customFormat="1">
      <c r="L787" s="103"/>
      <c r="M787" s="103"/>
    </row>
    <row r="788" spans="12:13" s="102" customFormat="1">
      <c r="L788" s="103"/>
      <c r="M788" s="103"/>
    </row>
    <row r="789" spans="12:13" s="102" customFormat="1">
      <c r="L789" s="103"/>
      <c r="M789" s="103"/>
    </row>
    <row r="790" spans="12:13" s="102" customFormat="1">
      <c r="L790" s="103"/>
      <c r="M790" s="103"/>
    </row>
    <row r="791" spans="12:13" s="102" customFormat="1">
      <c r="L791" s="103"/>
      <c r="M791" s="103"/>
    </row>
    <row r="792" spans="12:13" s="102" customFormat="1">
      <c r="L792" s="103"/>
      <c r="M792" s="103"/>
    </row>
    <row r="793" spans="12:13" s="102" customFormat="1">
      <c r="L793" s="103"/>
      <c r="M793" s="103"/>
    </row>
    <row r="794" spans="12:13" s="102" customFormat="1">
      <c r="L794" s="103"/>
      <c r="M794" s="103"/>
    </row>
    <row r="795" spans="12:13" s="102" customFormat="1">
      <c r="L795" s="103"/>
      <c r="M795" s="103"/>
    </row>
    <row r="796" spans="12:13" s="102" customFormat="1">
      <c r="L796" s="103"/>
      <c r="M796" s="103"/>
    </row>
    <row r="797" spans="12:13" s="102" customFormat="1">
      <c r="L797" s="103"/>
      <c r="M797" s="103"/>
    </row>
    <row r="798" spans="12:13" s="102" customFormat="1">
      <c r="L798" s="103"/>
      <c r="M798" s="103"/>
    </row>
    <row r="799" spans="12:13" s="102" customFormat="1">
      <c r="L799" s="103"/>
      <c r="M799" s="103"/>
    </row>
    <row r="800" spans="12:13" s="102" customFormat="1">
      <c r="L800" s="103"/>
      <c r="M800" s="103"/>
    </row>
    <row r="801" spans="12:13" s="102" customFormat="1">
      <c r="L801" s="103"/>
      <c r="M801" s="103"/>
    </row>
    <row r="802" spans="12:13" s="102" customFormat="1">
      <c r="L802" s="103"/>
      <c r="M802" s="103"/>
    </row>
    <row r="803" spans="12:13" s="102" customFormat="1">
      <c r="L803" s="103"/>
      <c r="M803" s="103"/>
    </row>
    <row r="804" spans="12:13" s="102" customFormat="1">
      <c r="L804" s="103"/>
      <c r="M804" s="103"/>
    </row>
    <row r="805" spans="12:13" s="102" customFormat="1">
      <c r="L805" s="103"/>
      <c r="M805" s="103"/>
    </row>
    <row r="806" spans="12:13" s="102" customFormat="1">
      <c r="L806" s="103"/>
      <c r="M806" s="103"/>
    </row>
    <row r="807" spans="12:13" s="102" customFormat="1">
      <c r="L807" s="103"/>
      <c r="M807" s="103"/>
    </row>
    <row r="808" spans="12:13" s="102" customFormat="1">
      <c r="L808" s="103"/>
      <c r="M808" s="103"/>
    </row>
    <row r="809" spans="12:13" s="102" customFormat="1">
      <c r="L809" s="103"/>
      <c r="M809" s="103"/>
    </row>
    <row r="810" spans="12:13" s="102" customFormat="1">
      <c r="L810" s="103"/>
      <c r="M810" s="103"/>
    </row>
    <row r="811" spans="12:13" s="102" customFormat="1">
      <c r="L811" s="103"/>
      <c r="M811" s="103"/>
    </row>
    <row r="812" spans="12:13" s="102" customFormat="1">
      <c r="L812" s="103"/>
      <c r="M812" s="103"/>
    </row>
    <row r="813" spans="12:13" s="102" customFormat="1">
      <c r="L813" s="103"/>
      <c r="M813" s="103"/>
    </row>
    <row r="814" spans="12:13" s="102" customFormat="1">
      <c r="L814" s="103"/>
      <c r="M814" s="103"/>
    </row>
    <row r="815" spans="12:13" s="102" customFormat="1">
      <c r="L815" s="103"/>
      <c r="M815" s="103"/>
    </row>
    <row r="816" spans="12:13" s="102" customFormat="1">
      <c r="L816" s="103"/>
      <c r="M816" s="103"/>
    </row>
    <row r="817" spans="12:13" s="102" customFormat="1">
      <c r="L817" s="103"/>
      <c r="M817" s="103"/>
    </row>
    <row r="818" spans="12:13" s="102" customFormat="1">
      <c r="L818" s="103"/>
      <c r="M818" s="103"/>
    </row>
    <row r="819" spans="12:13" s="102" customFormat="1">
      <c r="L819" s="103"/>
      <c r="M819" s="103"/>
    </row>
    <row r="820" spans="12:13" s="102" customFormat="1">
      <c r="L820" s="103"/>
      <c r="M820" s="103"/>
    </row>
    <row r="821" spans="12:13" s="102" customFormat="1">
      <c r="L821" s="103"/>
      <c r="M821" s="103"/>
    </row>
    <row r="822" spans="12:13" s="102" customFormat="1">
      <c r="L822" s="103"/>
      <c r="M822" s="103"/>
    </row>
    <row r="823" spans="12:13" s="102" customFormat="1">
      <c r="L823" s="103"/>
      <c r="M823" s="103"/>
    </row>
    <row r="824" spans="12:13" s="102" customFormat="1">
      <c r="L824" s="103"/>
      <c r="M824" s="103"/>
    </row>
    <row r="825" spans="12:13" s="102" customFormat="1">
      <c r="L825" s="103"/>
      <c r="M825" s="103"/>
    </row>
    <row r="826" spans="12:13" s="102" customFormat="1">
      <c r="L826" s="103"/>
      <c r="M826" s="103"/>
    </row>
    <row r="827" spans="12:13" s="102" customFormat="1">
      <c r="L827" s="103"/>
      <c r="M827" s="103"/>
    </row>
    <row r="828" spans="12:13" s="102" customFormat="1">
      <c r="L828" s="103"/>
      <c r="M828" s="103"/>
    </row>
    <row r="829" spans="12:13" s="102" customFormat="1">
      <c r="L829" s="103"/>
      <c r="M829" s="103"/>
    </row>
    <row r="830" spans="12:13" s="102" customFormat="1">
      <c r="L830" s="103"/>
      <c r="M830" s="103"/>
    </row>
    <row r="831" spans="12:13" s="102" customFormat="1">
      <c r="L831" s="103"/>
      <c r="M831" s="103"/>
    </row>
    <row r="832" spans="12:13" s="102" customFormat="1">
      <c r="L832" s="103"/>
      <c r="M832" s="103"/>
    </row>
    <row r="833" spans="12:13" s="102" customFormat="1">
      <c r="L833" s="103"/>
      <c r="M833" s="103"/>
    </row>
    <row r="834" spans="12:13" s="102" customFormat="1">
      <c r="L834" s="103"/>
      <c r="M834" s="103"/>
    </row>
    <row r="835" spans="12:13" s="102" customFormat="1">
      <c r="L835" s="103"/>
      <c r="M835" s="103"/>
    </row>
    <row r="836" spans="12:13" s="102" customFormat="1">
      <c r="L836" s="103"/>
      <c r="M836" s="103"/>
    </row>
    <row r="837" spans="12:13" s="102" customFormat="1">
      <c r="L837" s="103"/>
      <c r="M837" s="103"/>
    </row>
    <row r="838" spans="12:13" s="102" customFormat="1">
      <c r="L838" s="103"/>
      <c r="M838" s="103"/>
    </row>
    <row r="839" spans="12:13" s="102" customFormat="1">
      <c r="L839" s="103"/>
      <c r="M839" s="103"/>
    </row>
    <row r="840" spans="12:13" s="102" customFormat="1">
      <c r="L840" s="103"/>
      <c r="M840" s="103"/>
    </row>
    <row r="841" spans="12:13" s="102" customFormat="1">
      <c r="L841" s="103"/>
      <c r="M841" s="103"/>
    </row>
    <row r="842" spans="12:13" s="102" customFormat="1">
      <c r="L842" s="103"/>
      <c r="M842" s="103"/>
    </row>
    <row r="843" spans="12:13" s="102" customFormat="1">
      <c r="L843" s="103"/>
      <c r="M843" s="103"/>
    </row>
    <row r="844" spans="12:13" s="102" customFormat="1">
      <c r="L844" s="103"/>
      <c r="M844" s="103"/>
    </row>
    <row r="845" spans="12:13" s="102" customFormat="1">
      <c r="L845" s="103"/>
      <c r="M845" s="103"/>
    </row>
    <row r="846" spans="12:13" s="102" customFormat="1">
      <c r="L846" s="103"/>
      <c r="M846" s="103"/>
    </row>
    <row r="847" spans="12:13" s="102" customFormat="1">
      <c r="L847" s="103"/>
      <c r="M847" s="103"/>
    </row>
    <row r="848" spans="12:13" s="102" customFormat="1">
      <c r="L848" s="103"/>
      <c r="M848" s="103"/>
    </row>
    <row r="849" spans="12:13" s="102" customFormat="1">
      <c r="L849" s="103"/>
      <c r="M849" s="103"/>
    </row>
    <row r="850" spans="12:13" s="102" customFormat="1">
      <c r="L850" s="103"/>
      <c r="M850" s="103"/>
    </row>
    <row r="851" spans="12:13" s="102" customFormat="1">
      <c r="L851" s="103"/>
      <c r="M851" s="103"/>
    </row>
    <row r="852" spans="12:13" s="102" customFormat="1">
      <c r="L852" s="103"/>
      <c r="M852" s="103"/>
    </row>
    <row r="853" spans="12:13" s="102" customFormat="1">
      <c r="L853" s="103"/>
      <c r="M853" s="103"/>
    </row>
    <row r="854" spans="12:13" s="102" customFormat="1">
      <c r="L854" s="103"/>
      <c r="M854" s="103"/>
    </row>
    <row r="855" spans="12:13" s="102" customFormat="1">
      <c r="L855" s="103"/>
      <c r="M855" s="103"/>
    </row>
    <row r="856" spans="12:13" s="102" customFormat="1">
      <c r="L856" s="103"/>
      <c r="M856" s="103"/>
    </row>
    <row r="857" spans="12:13" s="102" customFormat="1">
      <c r="L857" s="103"/>
      <c r="M857" s="103"/>
    </row>
    <row r="858" spans="12:13" s="102" customFormat="1">
      <c r="L858" s="103"/>
      <c r="M858" s="103"/>
    </row>
    <row r="859" spans="12:13" s="102" customFormat="1">
      <c r="L859" s="103"/>
      <c r="M859" s="103"/>
    </row>
    <row r="860" spans="12:13" s="102" customFormat="1">
      <c r="L860" s="103"/>
      <c r="M860" s="103"/>
    </row>
    <row r="861" spans="12:13" s="102" customFormat="1">
      <c r="L861" s="103"/>
      <c r="M861" s="103"/>
    </row>
    <row r="862" spans="12:13" s="102" customFormat="1">
      <c r="L862" s="103"/>
      <c r="M862" s="103"/>
    </row>
    <row r="863" spans="12:13" s="102" customFormat="1">
      <c r="L863" s="103"/>
      <c r="M863" s="103"/>
    </row>
    <row r="864" spans="12:13" s="102" customFormat="1">
      <c r="L864" s="103"/>
      <c r="M864" s="103"/>
    </row>
    <row r="865" spans="12:13" s="102" customFormat="1">
      <c r="L865" s="103"/>
      <c r="M865" s="103"/>
    </row>
    <row r="866" spans="12:13" s="102" customFormat="1">
      <c r="L866" s="103"/>
      <c r="M866" s="103"/>
    </row>
    <row r="867" spans="12:13" s="102" customFormat="1">
      <c r="L867" s="103"/>
      <c r="M867" s="103"/>
    </row>
    <row r="868" spans="12:13" s="102" customFormat="1">
      <c r="L868" s="103"/>
      <c r="M868" s="103"/>
    </row>
    <row r="869" spans="12:13" s="102" customFormat="1">
      <c r="L869" s="103"/>
      <c r="M869" s="103"/>
    </row>
    <row r="870" spans="12:13" s="102" customFormat="1">
      <c r="L870" s="103"/>
      <c r="M870" s="103"/>
    </row>
    <row r="871" spans="12:13" s="102" customFormat="1">
      <c r="L871" s="103"/>
      <c r="M871" s="103"/>
    </row>
    <row r="872" spans="12:13" s="102" customFormat="1">
      <c r="L872" s="103"/>
      <c r="M872" s="103"/>
    </row>
    <row r="873" spans="12:13" s="102" customFormat="1">
      <c r="L873" s="103"/>
      <c r="M873" s="103"/>
    </row>
    <row r="874" spans="12:13" s="102" customFormat="1">
      <c r="L874" s="103"/>
      <c r="M874" s="103"/>
    </row>
    <row r="875" spans="12:13" s="102" customFormat="1">
      <c r="L875" s="103"/>
      <c r="M875" s="103"/>
    </row>
    <row r="876" spans="12:13" s="102" customFormat="1">
      <c r="L876" s="103"/>
      <c r="M876" s="103"/>
    </row>
    <row r="877" spans="12:13" s="102" customFormat="1">
      <c r="L877" s="103"/>
      <c r="M877" s="103"/>
    </row>
    <row r="878" spans="12:13" s="102" customFormat="1">
      <c r="L878" s="103"/>
      <c r="M878" s="103"/>
    </row>
    <row r="879" spans="12:13" s="102" customFormat="1">
      <c r="L879" s="103"/>
      <c r="M879" s="103"/>
    </row>
    <row r="880" spans="12:13" s="102" customFormat="1">
      <c r="L880" s="103"/>
      <c r="M880" s="103"/>
    </row>
    <row r="881" spans="12:13" s="102" customFormat="1">
      <c r="L881" s="103"/>
      <c r="M881" s="103"/>
    </row>
    <row r="882" spans="12:13" s="102" customFormat="1">
      <c r="L882" s="103"/>
      <c r="M882" s="103"/>
    </row>
    <row r="883" spans="12:13" s="102" customFormat="1">
      <c r="L883" s="103"/>
      <c r="M883" s="103"/>
    </row>
    <row r="884" spans="12:13" s="102" customFormat="1">
      <c r="L884" s="103"/>
      <c r="M884" s="103"/>
    </row>
    <row r="885" spans="12:13" s="102" customFormat="1">
      <c r="L885" s="103"/>
      <c r="M885" s="103"/>
    </row>
    <row r="886" spans="12:13" s="102" customFormat="1">
      <c r="L886" s="103"/>
      <c r="M886" s="103"/>
    </row>
    <row r="887" spans="12:13" s="102" customFormat="1">
      <c r="L887" s="103"/>
      <c r="M887" s="103"/>
    </row>
    <row r="888" spans="12:13" s="102" customFormat="1">
      <c r="L888" s="103"/>
      <c r="M888" s="103"/>
    </row>
    <row r="889" spans="12:13" s="102" customFormat="1">
      <c r="L889" s="103"/>
      <c r="M889" s="103"/>
    </row>
    <row r="890" spans="12:13" s="102" customFormat="1">
      <c r="L890" s="103"/>
      <c r="M890" s="103"/>
    </row>
    <row r="891" spans="12:13" s="102" customFormat="1">
      <c r="L891" s="103"/>
      <c r="M891" s="103"/>
    </row>
    <row r="892" spans="12:13" s="102" customFormat="1">
      <c r="L892" s="103"/>
      <c r="M892" s="103"/>
    </row>
    <row r="893" spans="12:13" s="102" customFormat="1">
      <c r="L893" s="103"/>
      <c r="M893" s="103"/>
    </row>
    <row r="894" spans="12:13" s="102" customFormat="1">
      <c r="L894" s="103"/>
      <c r="M894" s="103"/>
    </row>
    <row r="895" spans="12:13" s="102" customFormat="1">
      <c r="L895" s="103"/>
      <c r="M895" s="103"/>
    </row>
    <row r="896" spans="12:13" s="102" customFormat="1">
      <c r="L896" s="103"/>
      <c r="M896" s="103"/>
    </row>
    <row r="897" spans="12:13" s="102" customFormat="1">
      <c r="L897" s="103"/>
      <c r="M897" s="103"/>
    </row>
    <row r="898" spans="12:13" s="102" customFormat="1">
      <c r="L898" s="103"/>
      <c r="M898" s="103"/>
    </row>
    <row r="899" spans="12:13" s="102" customFormat="1">
      <c r="L899" s="103"/>
      <c r="M899" s="103"/>
    </row>
    <row r="900" spans="12:13" s="102" customFormat="1">
      <c r="L900" s="103"/>
      <c r="M900" s="103"/>
    </row>
    <row r="901" spans="12:13" s="102" customFormat="1">
      <c r="L901" s="103"/>
      <c r="M901" s="103"/>
    </row>
    <row r="902" spans="12:13" s="102" customFormat="1">
      <c r="L902" s="103"/>
      <c r="M902" s="103"/>
    </row>
    <row r="903" spans="12:13" s="102" customFormat="1">
      <c r="L903" s="103"/>
      <c r="M903" s="103"/>
    </row>
    <row r="904" spans="12:13" s="102" customFormat="1">
      <c r="L904" s="103"/>
      <c r="M904" s="103"/>
    </row>
    <row r="905" spans="12:13" s="102" customFormat="1">
      <c r="L905" s="103"/>
      <c r="M905" s="103"/>
    </row>
    <row r="906" spans="12:13" s="102" customFormat="1">
      <c r="L906" s="103"/>
      <c r="M906" s="103"/>
    </row>
    <row r="907" spans="12:13" s="102" customFormat="1">
      <c r="L907" s="103"/>
      <c r="M907" s="103"/>
    </row>
    <row r="908" spans="12:13" s="102" customFormat="1">
      <c r="L908" s="103"/>
      <c r="M908" s="103"/>
    </row>
    <row r="909" spans="12:13" s="102" customFormat="1">
      <c r="L909" s="103"/>
      <c r="M909" s="103"/>
    </row>
    <row r="910" spans="12:13" s="102" customFormat="1">
      <c r="L910" s="103"/>
      <c r="M910" s="103"/>
    </row>
    <row r="911" spans="12:13" s="102" customFormat="1">
      <c r="L911" s="103"/>
      <c r="M911" s="103"/>
    </row>
    <row r="912" spans="12:13" s="102" customFormat="1">
      <c r="L912" s="103"/>
      <c r="M912" s="103"/>
    </row>
    <row r="913" spans="12:13" s="102" customFormat="1">
      <c r="L913" s="103"/>
      <c r="M913" s="103"/>
    </row>
    <row r="914" spans="12:13" s="102" customFormat="1">
      <c r="L914" s="103"/>
      <c r="M914" s="103"/>
    </row>
    <row r="915" spans="12:13" s="102" customFormat="1">
      <c r="L915" s="103"/>
      <c r="M915" s="103"/>
    </row>
    <row r="916" spans="12:13" s="102" customFormat="1">
      <c r="L916" s="103"/>
      <c r="M916" s="103"/>
    </row>
    <row r="917" spans="12:13" s="102" customFormat="1">
      <c r="L917" s="103"/>
      <c r="M917" s="103"/>
    </row>
    <row r="918" spans="12:13" s="102" customFormat="1">
      <c r="L918" s="103"/>
      <c r="M918" s="103"/>
    </row>
    <row r="919" spans="12:13" s="102" customFormat="1">
      <c r="L919" s="103"/>
      <c r="M919" s="103"/>
    </row>
    <row r="920" spans="12:13" s="102" customFormat="1">
      <c r="L920" s="103"/>
      <c r="M920" s="103"/>
    </row>
    <row r="921" spans="12:13" s="102" customFormat="1">
      <c r="L921" s="103"/>
      <c r="M921" s="103"/>
    </row>
    <row r="922" spans="12:13" s="102" customFormat="1">
      <c r="L922" s="103"/>
      <c r="M922" s="103"/>
    </row>
    <row r="923" spans="12:13" s="102" customFormat="1">
      <c r="L923" s="103"/>
      <c r="M923" s="103"/>
    </row>
    <row r="924" spans="12:13" s="102" customFormat="1">
      <c r="L924" s="103"/>
      <c r="M924" s="103"/>
    </row>
    <row r="925" spans="12:13" s="102" customFormat="1">
      <c r="L925" s="103"/>
      <c r="M925" s="103"/>
    </row>
    <row r="926" spans="12:13" s="102" customFormat="1">
      <c r="L926" s="103"/>
      <c r="M926" s="103"/>
    </row>
    <row r="927" spans="12:13" s="102" customFormat="1">
      <c r="L927" s="103"/>
      <c r="M927" s="103"/>
    </row>
    <row r="928" spans="12:13" s="102" customFormat="1">
      <c r="L928" s="103"/>
      <c r="M928" s="103"/>
    </row>
    <row r="929" spans="12:13" s="102" customFormat="1">
      <c r="L929" s="103"/>
      <c r="M929" s="103"/>
    </row>
    <row r="930" spans="12:13" s="102" customFormat="1">
      <c r="L930" s="103"/>
      <c r="M930" s="103"/>
    </row>
    <row r="931" spans="12:13" s="102" customFormat="1">
      <c r="L931" s="103"/>
      <c r="M931" s="103"/>
    </row>
    <row r="932" spans="12:13" s="102" customFormat="1">
      <c r="L932" s="103"/>
      <c r="M932" s="103"/>
    </row>
    <row r="933" spans="12:13" s="102" customFormat="1">
      <c r="L933" s="103"/>
      <c r="M933" s="103"/>
    </row>
    <row r="934" spans="12:13" s="102" customFormat="1">
      <c r="L934" s="103"/>
      <c r="M934" s="103"/>
    </row>
    <row r="935" spans="12:13" s="102" customFormat="1">
      <c r="L935" s="103"/>
      <c r="M935" s="103"/>
    </row>
    <row r="936" spans="12:13" s="102" customFormat="1">
      <c r="L936" s="103"/>
      <c r="M936" s="103"/>
    </row>
    <row r="937" spans="12:13" s="102" customFormat="1">
      <c r="L937" s="103"/>
      <c r="M937" s="103"/>
    </row>
    <row r="938" spans="12:13" s="102" customFormat="1">
      <c r="L938" s="103"/>
      <c r="M938" s="103"/>
    </row>
    <row r="939" spans="12:13" s="102" customFormat="1">
      <c r="L939" s="103"/>
      <c r="M939" s="103"/>
    </row>
    <row r="940" spans="12:13" s="102" customFormat="1">
      <c r="L940" s="103"/>
      <c r="M940" s="103"/>
    </row>
    <row r="941" spans="12:13" s="102" customFormat="1">
      <c r="L941" s="103"/>
      <c r="M941" s="103"/>
    </row>
    <row r="942" spans="12:13" s="102" customFormat="1">
      <c r="L942" s="103"/>
      <c r="M942" s="103"/>
    </row>
    <row r="943" spans="12:13" s="102" customFormat="1">
      <c r="L943" s="103"/>
      <c r="M943" s="103"/>
    </row>
    <row r="944" spans="12:13" s="102" customFormat="1">
      <c r="L944" s="103"/>
      <c r="M944" s="103"/>
    </row>
    <row r="945" spans="12:13" s="102" customFormat="1">
      <c r="L945" s="103"/>
      <c r="M945" s="103"/>
    </row>
    <row r="946" spans="12:13" s="102" customFormat="1">
      <c r="L946" s="103"/>
      <c r="M946" s="103"/>
    </row>
    <row r="947" spans="12:13" s="102" customFormat="1">
      <c r="L947" s="103"/>
      <c r="M947" s="103"/>
    </row>
    <row r="948" spans="12:13" s="102" customFormat="1">
      <c r="L948" s="103"/>
      <c r="M948" s="103"/>
    </row>
    <row r="949" spans="12:13" s="102" customFormat="1">
      <c r="L949" s="103"/>
      <c r="M949" s="103"/>
    </row>
    <row r="950" spans="12:13" s="102" customFormat="1">
      <c r="L950" s="103"/>
      <c r="M950" s="103"/>
    </row>
    <row r="951" spans="12:13" s="102" customFormat="1">
      <c r="L951" s="103"/>
      <c r="M951" s="103"/>
    </row>
    <row r="952" spans="12:13" s="102" customFormat="1">
      <c r="L952" s="103"/>
      <c r="M952" s="103"/>
    </row>
    <row r="953" spans="12:13" s="102" customFormat="1">
      <c r="L953" s="103"/>
      <c r="M953" s="103"/>
    </row>
    <row r="954" spans="12:13" s="102" customFormat="1">
      <c r="L954" s="103"/>
      <c r="M954" s="103"/>
    </row>
    <row r="955" spans="12:13" s="102" customFormat="1">
      <c r="L955" s="103"/>
      <c r="M955" s="103"/>
    </row>
    <row r="956" spans="12:13" s="102" customFormat="1">
      <c r="L956" s="103"/>
      <c r="M956" s="103"/>
    </row>
    <row r="957" spans="12:13" s="102" customFormat="1">
      <c r="L957" s="103"/>
      <c r="M957" s="103"/>
    </row>
    <row r="958" spans="12:13" s="102" customFormat="1">
      <c r="L958" s="103"/>
      <c r="M958" s="103"/>
    </row>
    <row r="959" spans="12:13" s="102" customFormat="1">
      <c r="L959" s="103"/>
      <c r="M959" s="103"/>
    </row>
    <row r="960" spans="12:13" s="102" customFormat="1">
      <c r="L960" s="103"/>
      <c r="M960" s="103"/>
    </row>
    <row r="961" spans="12:13" s="102" customFormat="1">
      <c r="L961" s="103"/>
      <c r="M961" s="103"/>
    </row>
    <row r="962" spans="12:13" s="102" customFormat="1">
      <c r="L962" s="103"/>
      <c r="M962" s="103"/>
    </row>
    <row r="963" spans="12:13" s="102" customFormat="1">
      <c r="L963" s="103"/>
      <c r="M963" s="103"/>
    </row>
    <row r="964" spans="12:13" s="102" customFormat="1">
      <c r="L964" s="103"/>
      <c r="M964" s="103"/>
    </row>
    <row r="965" spans="12:13" s="102" customFormat="1">
      <c r="L965" s="103"/>
      <c r="M965" s="103"/>
    </row>
    <row r="966" spans="12:13" s="102" customFormat="1">
      <c r="L966" s="103"/>
      <c r="M966" s="103"/>
    </row>
    <row r="967" spans="12:13" s="102" customFormat="1">
      <c r="L967" s="103"/>
      <c r="M967" s="103"/>
    </row>
    <row r="968" spans="12:13" s="102" customFormat="1">
      <c r="L968" s="103"/>
      <c r="M968" s="103"/>
    </row>
    <row r="969" spans="12:13" s="102" customFormat="1">
      <c r="L969" s="103"/>
      <c r="M969" s="103"/>
    </row>
    <row r="970" spans="12:13" s="102" customFormat="1">
      <c r="L970" s="103"/>
      <c r="M970" s="103"/>
    </row>
    <row r="971" spans="12:13" s="102" customFormat="1">
      <c r="L971" s="103"/>
      <c r="M971" s="103"/>
    </row>
    <row r="972" spans="12:13" s="102" customFormat="1">
      <c r="L972" s="103"/>
      <c r="M972" s="103"/>
    </row>
    <row r="973" spans="12:13" s="102" customFormat="1">
      <c r="L973" s="103"/>
      <c r="M973" s="103"/>
    </row>
    <row r="974" spans="12:13" s="102" customFormat="1">
      <c r="L974" s="103"/>
      <c r="M974" s="103"/>
    </row>
    <row r="975" spans="12:13" s="102" customFormat="1">
      <c r="L975" s="103"/>
      <c r="M975" s="103"/>
    </row>
    <row r="976" spans="12:13" s="102" customFormat="1">
      <c r="L976" s="103"/>
      <c r="M976" s="103"/>
    </row>
    <row r="977" spans="12:13" s="102" customFormat="1">
      <c r="L977" s="103"/>
      <c r="M977" s="103"/>
    </row>
    <row r="978" spans="12:13" s="102" customFormat="1">
      <c r="L978" s="103"/>
      <c r="M978" s="103"/>
    </row>
    <row r="979" spans="12:13" s="102" customFormat="1">
      <c r="L979" s="103"/>
      <c r="M979" s="103"/>
    </row>
    <row r="980" spans="12:13" s="102" customFormat="1">
      <c r="L980" s="103"/>
      <c r="M980" s="103"/>
    </row>
    <row r="981" spans="12:13" s="102" customFormat="1">
      <c r="L981" s="103"/>
      <c r="M981" s="103"/>
    </row>
    <row r="982" spans="12:13" s="102" customFormat="1">
      <c r="L982" s="103"/>
      <c r="M982" s="103"/>
    </row>
    <row r="983" spans="12:13" s="102" customFormat="1">
      <c r="L983" s="103"/>
      <c r="M983" s="103"/>
    </row>
    <row r="984" spans="12:13" s="102" customFormat="1">
      <c r="L984" s="103"/>
      <c r="M984" s="103"/>
    </row>
    <row r="985" spans="12:13" s="102" customFormat="1">
      <c r="L985" s="103"/>
      <c r="M985" s="103"/>
    </row>
    <row r="986" spans="12:13" s="102" customFormat="1">
      <c r="L986" s="103"/>
      <c r="M986" s="103"/>
    </row>
    <row r="987" spans="12:13" s="102" customFormat="1">
      <c r="L987" s="103"/>
      <c r="M987" s="103"/>
    </row>
    <row r="988" spans="12:13" s="102" customFormat="1">
      <c r="L988" s="103"/>
      <c r="M988" s="103"/>
    </row>
    <row r="989" spans="12:13" s="102" customFormat="1">
      <c r="L989" s="103"/>
      <c r="M989" s="103"/>
    </row>
    <row r="990" spans="12:13" s="102" customFormat="1">
      <c r="L990" s="103"/>
      <c r="M990" s="103"/>
    </row>
    <row r="991" spans="12:13" s="102" customFormat="1">
      <c r="L991" s="103"/>
      <c r="M991" s="103"/>
    </row>
    <row r="992" spans="12:13" s="102" customFormat="1">
      <c r="L992" s="103"/>
      <c r="M992" s="103"/>
    </row>
    <row r="993" spans="12:13" s="102" customFormat="1">
      <c r="L993" s="103"/>
      <c r="M993" s="103"/>
    </row>
    <row r="994" spans="12:13" s="102" customFormat="1">
      <c r="L994" s="103"/>
      <c r="M994" s="103"/>
    </row>
    <row r="995" spans="12:13" s="102" customFormat="1">
      <c r="L995" s="103"/>
      <c r="M995" s="103"/>
    </row>
    <row r="996" spans="12:13" s="102" customFormat="1">
      <c r="L996" s="103"/>
      <c r="M996" s="103"/>
    </row>
    <row r="997" spans="12:13" s="102" customFormat="1">
      <c r="L997" s="103"/>
      <c r="M997" s="103"/>
    </row>
    <row r="998" spans="12:13" s="102" customFormat="1">
      <c r="L998" s="103"/>
      <c r="M998" s="103"/>
    </row>
    <row r="999" spans="12:13" s="102" customFormat="1">
      <c r="L999" s="103"/>
      <c r="M999" s="103"/>
    </row>
    <row r="1000" spans="12:13" s="102" customFormat="1">
      <c r="L1000" s="103"/>
      <c r="M1000" s="103"/>
    </row>
    <row r="1001" spans="12:13" s="102" customFormat="1">
      <c r="L1001" s="103"/>
      <c r="M1001" s="103"/>
    </row>
    <row r="1002" spans="12:13" s="102" customFormat="1">
      <c r="L1002" s="103"/>
      <c r="M1002" s="103"/>
    </row>
    <row r="1003" spans="12:13" s="102" customFormat="1">
      <c r="L1003" s="103"/>
      <c r="M1003" s="103"/>
    </row>
    <row r="1004" spans="12:13" s="102" customFormat="1">
      <c r="L1004" s="103"/>
      <c r="M1004" s="103"/>
    </row>
    <row r="1005" spans="12:13" s="102" customFormat="1">
      <c r="L1005" s="103"/>
      <c r="M1005" s="103"/>
    </row>
    <row r="1006" spans="12:13" s="102" customFormat="1">
      <c r="L1006" s="103"/>
      <c r="M1006" s="103"/>
    </row>
    <row r="1007" spans="12:13" s="102" customFormat="1">
      <c r="L1007" s="103"/>
      <c r="M1007" s="103"/>
    </row>
    <row r="1008" spans="12:13" s="102" customFormat="1">
      <c r="L1008" s="103"/>
      <c r="M1008" s="103"/>
    </row>
    <row r="1009" spans="12:13" s="102" customFormat="1">
      <c r="L1009" s="103"/>
      <c r="M1009" s="103"/>
    </row>
    <row r="1010" spans="12:13" s="102" customFormat="1">
      <c r="L1010" s="103"/>
      <c r="M1010" s="103"/>
    </row>
    <row r="1011" spans="12:13" s="102" customFormat="1">
      <c r="L1011" s="103"/>
      <c r="M1011" s="103"/>
    </row>
    <row r="1012" spans="12:13" s="102" customFormat="1">
      <c r="L1012" s="103"/>
      <c r="M1012" s="103"/>
    </row>
    <row r="1013" spans="12:13" s="102" customFormat="1">
      <c r="L1013" s="103"/>
      <c r="M1013" s="103"/>
    </row>
    <row r="1014" spans="12:13" s="102" customFormat="1">
      <c r="L1014" s="103"/>
      <c r="M1014" s="103"/>
    </row>
    <row r="1015" spans="12:13" s="102" customFormat="1">
      <c r="L1015" s="103"/>
      <c r="M1015" s="103"/>
    </row>
    <row r="1016" spans="12:13" s="102" customFormat="1">
      <c r="L1016" s="103"/>
      <c r="M1016" s="103"/>
    </row>
    <row r="1017" spans="12:13" s="102" customFormat="1">
      <c r="L1017" s="103"/>
      <c r="M1017" s="103"/>
    </row>
    <row r="1018" spans="12:13" s="102" customFormat="1">
      <c r="L1018" s="103"/>
      <c r="M1018" s="103"/>
    </row>
    <row r="1019" spans="12:13" s="102" customFormat="1">
      <c r="L1019" s="103"/>
      <c r="M1019" s="103"/>
    </row>
    <row r="1020" spans="12:13" s="102" customFormat="1">
      <c r="L1020" s="103"/>
      <c r="M1020" s="103"/>
    </row>
    <row r="1021" spans="12:13" s="102" customFormat="1">
      <c r="L1021" s="103"/>
      <c r="M1021" s="103"/>
    </row>
    <row r="1022" spans="12:13" s="102" customFormat="1">
      <c r="L1022" s="103"/>
      <c r="M1022" s="103"/>
    </row>
    <row r="1023" spans="12:13" s="102" customFormat="1">
      <c r="L1023" s="103"/>
      <c r="M1023" s="103"/>
    </row>
    <row r="1024" spans="12:13" s="102" customFormat="1">
      <c r="L1024" s="103"/>
      <c r="M1024" s="103"/>
    </row>
    <row r="1025" spans="12:13" s="102" customFormat="1">
      <c r="L1025" s="103"/>
      <c r="M1025" s="103"/>
    </row>
    <row r="1026" spans="12:13" s="102" customFormat="1">
      <c r="L1026" s="103"/>
      <c r="M1026" s="103"/>
    </row>
    <row r="1027" spans="12:13" s="102" customFormat="1">
      <c r="L1027" s="103"/>
      <c r="M1027" s="103"/>
    </row>
    <row r="1028" spans="12:13" s="102" customFormat="1">
      <c r="L1028" s="103"/>
      <c r="M1028" s="103"/>
    </row>
    <row r="1029" spans="12:13" s="102" customFormat="1">
      <c r="L1029" s="103"/>
      <c r="M1029" s="103"/>
    </row>
    <row r="1030" spans="12:13" s="102" customFormat="1">
      <c r="L1030" s="103"/>
      <c r="M1030" s="103"/>
    </row>
    <row r="1031" spans="12:13" s="102" customFormat="1">
      <c r="L1031" s="103"/>
      <c r="M1031" s="103"/>
    </row>
    <row r="1032" spans="12:13" s="102" customFormat="1">
      <c r="L1032" s="103"/>
      <c r="M1032" s="103"/>
    </row>
    <row r="1033" spans="12:13" s="102" customFormat="1">
      <c r="L1033" s="103"/>
      <c r="M1033" s="103"/>
    </row>
    <row r="1034" spans="12:13" s="102" customFormat="1">
      <c r="L1034" s="103"/>
      <c r="M1034" s="103"/>
    </row>
    <row r="1035" spans="12:13" s="102" customFormat="1">
      <c r="L1035" s="103"/>
      <c r="M1035" s="103"/>
    </row>
    <row r="1036" spans="12:13" s="102" customFormat="1">
      <c r="L1036" s="103"/>
      <c r="M1036" s="103"/>
    </row>
    <row r="1037" spans="12:13" s="102" customFormat="1">
      <c r="L1037" s="103"/>
      <c r="M1037" s="103"/>
    </row>
    <row r="1038" spans="12:13" s="102" customFormat="1">
      <c r="L1038" s="103"/>
      <c r="M1038" s="103"/>
    </row>
    <row r="1039" spans="12:13" s="102" customFormat="1">
      <c r="L1039" s="103"/>
      <c r="M1039" s="103"/>
    </row>
    <row r="1040" spans="12:13" s="102" customFormat="1">
      <c r="L1040" s="103"/>
      <c r="M1040" s="103"/>
    </row>
    <row r="1041" spans="12:13" s="102" customFormat="1">
      <c r="L1041" s="103"/>
      <c r="M1041" s="103"/>
    </row>
    <row r="1042" spans="12:13" s="102" customFormat="1">
      <c r="L1042" s="103"/>
      <c r="M1042" s="103"/>
    </row>
    <row r="1043" spans="12:13" s="102" customFormat="1">
      <c r="L1043" s="103"/>
      <c r="M1043" s="103"/>
    </row>
    <row r="1044" spans="12:13" s="102" customFormat="1">
      <c r="L1044" s="103"/>
      <c r="M1044" s="103"/>
    </row>
    <row r="1045" spans="12:13" s="102" customFormat="1">
      <c r="L1045" s="103"/>
      <c r="M1045" s="103"/>
    </row>
    <row r="1046" spans="12:13" s="102" customFormat="1">
      <c r="L1046" s="103"/>
      <c r="M1046" s="103"/>
    </row>
    <row r="1047" spans="12:13" s="102" customFormat="1">
      <c r="L1047" s="103"/>
      <c r="M1047" s="103"/>
    </row>
    <row r="1048" spans="12:13" s="102" customFormat="1">
      <c r="L1048" s="103"/>
      <c r="M1048" s="103"/>
    </row>
    <row r="1049" spans="12:13" s="102" customFormat="1">
      <c r="L1049" s="103"/>
      <c r="M1049" s="103"/>
    </row>
    <row r="1050" spans="12:13" s="102" customFormat="1">
      <c r="L1050" s="103"/>
      <c r="M1050" s="103"/>
    </row>
    <row r="1051" spans="12:13" s="102" customFormat="1">
      <c r="L1051" s="103"/>
      <c r="M1051" s="103"/>
    </row>
    <row r="1052" spans="12:13" s="102" customFormat="1">
      <c r="L1052" s="103"/>
      <c r="M1052" s="103"/>
    </row>
    <row r="1053" spans="12:13" s="102" customFormat="1">
      <c r="L1053" s="103"/>
      <c r="M1053" s="103"/>
    </row>
    <row r="1054" spans="12:13" s="102" customFormat="1">
      <c r="L1054" s="103"/>
      <c r="M1054" s="103"/>
    </row>
    <row r="1055" spans="12:13" s="102" customFormat="1">
      <c r="L1055" s="103"/>
      <c r="M1055" s="103"/>
    </row>
    <row r="1056" spans="12:13" s="102" customFormat="1">
      <c r="L1056" s="103"/>
      <c r="M1056" s="103"/>
    </row>
    <row r="1057" spans="12:13" s="102" customFormat="1">
      <c r="L1057" s="103"/>
      <c r="M1057" s="103"/>
    </row>
    <row r="1058" spans="12:13" s="102" customFormat="1">
      <c r="L1058" s="103"/>
      <c r="M1058" s="103"/>
    </row>
    <row r="1059" spans="12:13" s="102" customFormat="1">
      <c r="L1059" s="103"/>
      <c r="M1059" s="103"/>
    </row>
    <row r="1060" spans="12:13" s="102" customFormat="1">
      <c r="L1060" s="103"/>
      <c r="M1060" s="103"/>
    </row>
    <row r="1061" spans="12:13" s="102" customFormat="1">
      <c r="L1061" s="103"/>
      <c r="M1061" s="103"/>
    </row>
    <row r="1062" spans="12:13" s="102" customFormat="1">
      <c r="L1062" s="103"/>
      <c r="M1062" s="103"/>
    </row>
    <row r="1063" spans="12:13" s="102" customFormat="1">
      <c r="L1063" s="103"/>
      <c r="M1063" s="103"/>
    </row>
    <row r="1064" spans="12:13" s="102" customFormat="1">
      <c r="L1064" s="103"/>
      <c r="M1064" s="103"/>
    </row>
    <row r="1065" spans="12:13" s="102" customFormat="1">
      <c r="L1065" s="103"/>
      <c r="M1065" s="103"/>
    </row>
    <row r="1066" spans="12:13" s="102" customFormat="1">
      <c r="L1066" s="103"/>
      <c r="M1066" s="103"/>
    </row>
    <row r="1067" spans="12:13" s="102" customFormat="1">
      <c r="L1067" s="103"/>
      <c r="M1067" s="103"/>
    </row>
    <row r="1068" spans="12:13" s="102" customFormat="1">
      <c r="L1068" s="103"/>
      <c r="M1068" s="103"/>
    </row>
    <row r="1069" spans="12:13" s="102" customFormat="1">
      <c r="L1069" s="103"/>
      <c r="M1069" s="103"/>
    </row>
    <row r="1070" spans="12:13" s="102" customFormat="1">
      <c r="L1070" s="103"/>
      <c r="M1070" s="103"/>
    </row>
    <row r="1071" spans="12:13" s="102" customFormat="1">
      <c r="L1071" s="103"/>
      <c r="M1071" s="103"/>
    </row>
    <row r="1072" spans="12:13" s="102" customFormat="1">
      <c r="L1072" s="103"/>
      <c r="M1072" s="103"/>
    </row>
    <row r="1073" spans="12:13" s="102" customFormat="1">
      <c r="L1073" s="103"/>
      <c r="M1073" s="103"/>
    </row>
    <row r="1074" spans="12:13" s="102" customFormat="1">
      <c r="L1074" s="103"/>
      <c r="M1074" s="103"/>
    </row>
    <row r="1075" spans="12:13" s="102" customFormat="1">
      <c r="L1075" s="103"/>
      <c r="M1075" s="103"/>
    </row>
    <row r="1076" spans="12:13" s="102" customFormat="1">
      <c r="L1076" s="103"/>
      <c r="M1076" s="103"/>
    </row>
    <row r="1077" spans="12:13" s="102" customFormat="1">
      <c r="L1077" s="103"/>
      <c r="M1077" s="103"/>
    </row>
    <row r="1078" spans="12:13" s="102" customFormat="1">
      <c r="L1078" s="103"/>
      <c r="M1078" s="103"/>
    </row>
    <row r="1079" spans="12:13" s="102" customFormat="1">
      <c r="L1079" s="103"/>
      <c r="M1079" s="103"/>
    </row>
    <row r="1080" spans="12:13" s="102" customFormat="1">
      <c r="L1080" s="103"/>
      <c r="M1080" s="103"/>
    </row>
    <row r="1081" spans="12:13" s="102" customFormat="1">
      <c r="L1081" s="103"/>
      <c r="M1081" s="103"/>
    </row>
    <row r="1082" spans="12:13" s="102" customFormat="1">
      <c r="L1082" s="103"/>
      <c r="M1082" s="103"/>
    </row>
    <row r="1083" spans="12:13" s="102" customFormat="1">
      <c r="L1083" s="103"/>
      <c r="M1083" s="103"/>
    </row>
    <row r="1084" spans="12:13" s="102" customFormat="1">
      <c r="L1084" s="103"/>
      <c r="M1084" s="103"/>
    </row>
    <row r="1085" spans="12:13" s="102" customFormat="1">
      <c r="L1085" s="103"/>
      <c r="M1085" s="103"/>
    </row>
    <row r="1086" spans="12:13" s="102" customFormat="1">
      <c r="L1086" s="103"/>
      <c r="M1086" s="103"/>
    </row>
    <row r="1087" spans="12:13" s="102" customFormat="1">
      <c r="L1087" s="103"/>
      <c r="M1087" s="103"/>
    </row>
    <row r="1088" spans="12:13" s="102" customFormat="1">
      <c r="L1088" s="103"/>
      <c r="M1088" s="103"/>
    </row>
    <row r="1089" spans="12:13" s="102" customFormat="1">
      <c r="L1089" s="103"/>
      <c r="M1089" s="103"/>
    </row>
    <row r="1090" spans="12:13" s="102" customFormat="1">
      <c r="L1090" s="103"/>
      <c r="M1090" s="103"/>
    </row>
    <row r="1091" spans="12:13" s="102" customFormat="1">
      <c r="L1091" s="103"/>
      <c r="M1091" s="103"/>
    </row>
    <row r="1092" spans="12:13" s="102" customFormat="1">
      <c r="L1092" s="103"/>
      <c r="M1092" s="103"/>
    </row>
    <row r="1093" spans="12:13" s="102" customFormat="1">
      <c r="L1093" s="103"/>
      <c r="M1093" s="103"/>
    </row>
    <row r="1094" spans="12:13" s="102" customFormat="1">
      <c r="L1094" s="103"/>
      <c r="M1094" s="103"/>
    </row>
    <row r="1095" spans="12:13" s="102" customFormat="1">
      <c r="L1095" s="103"/>
      <c r="M1095" s="103"/>
    </row>
    <row r="1096" spans="12:13" s="102" customFormat="1">
      <c r="L1096" s="103"/>
      <c r="M1096" s="103"/>
    </row>
    <row r="1097" spans="12:13" s="102" customFormat="1">
      <c r="L1097" s="103"/>
      <c r="M1097" s="103"/>
    </row>
    <row r="1098" spans="12:13" s="102" customFormat="1">
      <c r="L1098" s="103"/>
      <c r="M1098" s="103"/>
    </row>
    <row r="1099" spans="12:13" s="102" customFormat="1">
      <c r="L1099" s="103"/>
      <c r="M1099" s="103"/>
    </row>
    <row r="1100" spans="12:13" s="102" customFormat="1">
      <c r="L1100" s="103"/>
      <c r="M1100" s="103"/>
    </row>
    <row r="1101" spans="12:13" s="102" customFormat="1">
      <c r="L1101" s="103"/>
      <c r="M1101" s="103"/>
    </row>
    <row r="1102" spans="12:13" s="102" customFormat="1">
      <c r="L1102" s="103"/>
      <c r="M1102" s="103"/>
    </row>
    <row r="1103" spans="12:13" s="102" customFormat="1">
      <c r="L1103" s="103"/>
      <c r="M1103" s="103"/>
    </row>
    <row r="1104" spans="12:13" s="102" customFormat="1">
      <c r="L1104" s="103"/>
      <c r="M1104" s="103"/>
    </row>
    <row r="1105" spans="12:13" s="102" customFormat="1">
      <c r="L1105" s="103"/>
      <c r="M1105" s="103"/>
    </row>
    <row r="1106" spans="12:13" s="102" customFormat="1">
      <c r="L1106" s="103"/>
      <c r="M1106" s="103"/>
    </row>
    <row r="1107" spans="12:13" s="102" customFormat="1">
      <c r="L1107" s="103"/>
      <c r="M1107" s="103"/>
    </row>
    <row r="1108" spans="12:13" s="102" customFormat="1">
      <c r="L1108" s="103"/>
      <c r="M1108" s="103"/>
    </row>
    <row r="1109" spans="12:13" s="102" customFormat="1">
      <c r="L1109" s="103"/>
      <c r="M1109" s="103"/>
    </row>
    <row r="1110" spans="12:13" s="102" customFormat="1">
      <c r="L1110" s="103"/>
      <c r="M1110" s="103"/>
    </row>
    <row r="1111" spans="12:13" s="102" customFormat="1">
      <c r="L1111" s="103"/>
      <c r="M1111" s="103"/>
    </row>
    <row r="1112" spans="12:13" s="102" customFormat="1">
      <c r="L1112" s="103"/>
      <c r="M1112" s="103"/>
    </row>
    <row r="1113" spans="12:13" s="102" customFormat="1">
      <c r="L1113" s="103"/>
      <c r="M1113" s="103"/>
    </row>
    <row r="1114" spans="12:13" s="102" customFormat="1">
      <c r="L1114" s="103"/>
      <c r="M1114" s="103"/>
    </row>
    <row r="1115" spans="12:13" s="102" customFormat="1">
      <c r="L1115" s="103"/>
      <c r="M1115" s="103"/>
    </row>
    <row r="1116" spans="12:13" s="102" customFormat="1">
      <c r="L1116" s="103"/>
      <c r="M1116" s="103"/>
    </row>
    <row r="1117" spans="12:13" s="102" customFormat="1">
      <c r="L1117" s="103"/>
      <c r="M1117" s="103"/>
    </row>
    <row r="1118" spans="12:13" s="102" customFormat="1">
      <c r="L1118" s="103"/>
      <c r="M1118" s="103"/>
    </row>
    <row r="1119" spans="12:13" s="102" customFormat="1">
      <c r="L1119" s="103"/>
      <c r="M1119" s="103"/>
    </row>
    <row r="1120" spans="12:13" s="102" customFormat="1">
      <c r="L1120" s="103"/>
      <c r="M1120" s="103"/>
    </row>
    <row r="1121" spans="12:13" s="102" customFormat="1">
      <c r="L1121" s="103"/>
      <c r="M1121" s="103"/>
    </row>
    <row r="1122" spans="12:13" s="102" customFormat="1">
      <c r="L1122" s="103"/>
      <c r="M1122" s="103"/>
    </row>
    <row r="1123" spans="12:13" s="102" customFormat="1">
      <c r="L1123" s="103"/>
      <c r="M1123" s="103"/>
    </row>
    <row r="1124" spans="12:13" s="102" customFormat="1">
      <c r="L1124" s="103"/>
      <c r="M1124" s="103"/>
    </row>
    <row r="1125" spans="12:13" s="102" customFormat="1">
      <c r="L1125" s="103"/>
      <c r="M1125" s="103"/>
    </row>
    <row r="1126" spans="12:13" s="102" customFormat="1">
      <c r="L1126" s="103"/>
      <c r="M1126" s="103"/>
    </row>
    <row r="1127" spans="12:13" s="102" customFormat="1">
      <c r="L1127" s="103"/>
      <c r="M1127" s="103"/>
    </row>
    <row r="1128" spans="12:13" s="102" customFormat="1">
      <c r="L1128" s="103"/>
      <c r="M1128" s="103"/>
    </row>
    <row r="1129" spans="12:13" s="102" customFormat="1">
      <c r="L1129" s="103"/>
      <c r="M1129" s="103"/>
    </row>
    <row r="1130" spans="12:13" s="102" customFormat="1">
      <c r="L1130" s="103"/>
      <c r="M1130" s="103"/>
    </row>
    <row r="1131" spans="12:13" s="102" customFormat="1">
      <c r="L1131" s="103"/>
      <c r="M1131" s="103"/>
    </row>
    <row r="1132" spans="12:13" s="102" customFormat="1">
      <c r="L1132" s="103"/>
      <c r="M1132" s="103"/>
    </row>
    <row r="1133" spans="12:13" s="102" customFormat="1">
      <c r="L1133" s="103"/>
      <c r="M1133" s="103"/>
    </row>
    <row r="1134" spans="12:13" s="102" customFormat="1">
      <c r="L1134" s="103"/>
      <c r="M1134" s="103"/>
    </row>
    <row r="1135" spans="12:13" s="102" customFormat="1">
      <c r="L1135" s="103"/>
      <c r="M1135" s="103"/>
    </row>
    <row r="1136" spans="12:13" s="102" customFormat="1">
      <c r="L1136" s="103"/>
      <c r="M1136" s="103"/>
    </row>
    <row r="1137" spans="12:13" s="102" customFormat="1">
      <c r="L1137" s="103"/>
      <c r="M1137" s="103"/>
    </row>
    <row r="1138" spans="12:13" s="102" customFormat="1">
      <c r="L1138" s="103"/>
      <c r="M1138" s="103"/>
    </row>
    <row r="1139" spans="12:13" s="102" customFormat="1">
      <c r="L1139" s="103"/>
      <c r="M1139" s="103"/>
    </row>
    <row r="1140" spans="12:13" s="102" customFormat="1">
      <c r="L1140" s="103"/>
      <c r="M1140" s="103"/>
    </row>
    <row r="1141" spans="12:13" s="102" customFormat="1">
      <c r="L1141" s="103"/>
      <c r="M1141" s="103"/>
    </row>
    <row r="1142" spans="12:13" s="102" customFormat="1">
      <c r="L1142" s="103"/>
      <c r="M1142" s="103"/>
    </row>
    <row r="1143" spans="12:13" s="102" customFormat="1">
      <c r="L1143" s="103"/>
      <c r="M1143" s="103"/>
    </row>
    <row r="1144" spans="12:13" s="102" customFormat="1">
      <c r="L1144" s="103"/>
      <c r="M1144" s="103"/>
    </row>
    <row r="1145" spans="12:13" s="102" customFormat="1">
      <c r="L1145" s="103"/>
      <c r="M1145" s="103"/>
    </row>
    <row r="1146" spans="12:13" s="102" customFormat="1">
      <c r="L1146" s="103"/>
      <c r="M1146" s="103"/>
    </row>
    <row r="1147" spans="12:13" s="102" customFormat="1">
      <c r="L1147" s="103"/>
      <c r="M1147" s="103"/>
    </row>
    <row r="1148" spans="12:13" s="102" customFormat="1">
      <c r="L1148" s="103"/>
      <c r="M1148" s="103"/>
    </row>
    <row r="1149" spans="12:13" s="102" customFormat="1">
      <c r="L1149" s="103"/>
      <c r="M1149" s="103"/>
    </row>
    <row r="1150" spans="12:13" s="102" customFormat="1">
      <c r="L1150" s="103"/>
      <c r="M1150" s="103"/>
    </row>
    <row r="1151" spans="12:13" s="102" customFormat="1">
      <c r="L1151" s="103"/>
      <c r="M1151" s="103"/>
    </row>
    <row r="1152" spans="12:13" s="102" customFormat="1">
      <c r="L1152" s="103"/>
      <c r="M1152" s="103"/>
    </row>
    <row r="1153" spans="12:13" s="102" customFormat="1">
      <c r="L1153" s="103"/>
      <c r="M1153" s="103"/>
    </row>
    <row r="1154" spans="12:13" s="102" customFormat="1">
      <c r="L1154" s="103"/>
      <c r="M1154" s="103"/>
    </row>
    <row r="1155" spans="12:13" s="102" customFormat="1">
      <c r="L1155" s="103"/>
      <c r="M1155" s="103"/>
    </row>
    <row r="1156" spans="12:13" s="102" customFormat="1">
      <c r="L1156" s="103"/>
      <c r="M1156" s="103"/>
    </row>
    <row r="1157" spans="12:13" s="102" customFormat="1">
      <c r="L1157" s="103"/>
      <c r="M1157" s="103"/>
    </row>
    <row r="1158" spans="12:13" s="102" customFormat="1">
      <c r="L1158" s="103"/>
      <c r="M1158" s="103"/>
    </row>
    <row r="1159" spans="12:13" s="102" customFormat="1">
      <c r="L1159" s="103"/>
      <c r="M1159" s="103"/>
    </row>
    <row r="1160" spans="12:13" s="102" customFormat="1">
      <c r="L1160" s="103"/>
      <c r="M1160" s="103"/>
    </row>
    <row r="1161" spans="12:13" s="102" customFormat="1">
      <c r="L1161" s="103"/>
      <c r="M1161" s="103"/>
    </row>
    <row r="1162" spans="12:13" s="102" customFormat="1">
      <c r="L1162" s="103"/>
      <c r="M1162" s="103"/>
    </row>
    <row r="1163" spans="12:13" s="102" customFormat="1">
      <c r="L1163" s="103"/>
      <c r="M1163" s="103"/>
    </row>
    <row r="1164" spans="12:13" s="102" customFormat="1">
      <c r="L1164" s="103"/>
      <c r="M1164" s="103"/>
    </row>
    <row r="1165" spans="12:13" s="102" customFormat="1">
      <c r="L1165" s="103"/>
      <c r="M1165" s="103"/>
    </row>
    <row r="1166" spans="12:13" s="102" customFormat="1">
      <c r="L1166" s="103"/>
      <c r="M1166" s="103"/>
    </row>
    <row r="1167" spans="12:13" s="102" customFormat="1">
      <c r="L1167" s="103"/>
      <c r="M1167" s="103"/>
    </row>
    <row r="1168" spans="12:13" s="102" customFormat="1">
      <c r="L1168" s="103"/>
      <c r="M1168" s="103"/>
    </row>
    <row r="1169" spans="12:13" s="102" customFormat="1">
      <c r="L1169" s="103"/>
      <c r="M1169" s="103"/>
    </row>
    <row r="1170" spans="12:13" s="102" customFormat="1">
      <c r="L1170" s="103"/>
      <c r="M1170" s="103"/>
    </row>
    <row r="1171" spans="12:13" s="102" customFormat="1">
      <c r="L1171" s="103"/>
      <c r="M1171" s="103"/>
    </row>
    <row r="1172" spans="12:13" s="102" customFormat="1">
      <c r="L1172" s="103"/>
      <c r="M1172" s="103"/>
    </row>
    <row r="1173" spans="12:13" s="102" customFormat="1">
      <c r="L1173" s="103"/>
      <c r="M1173" s="103"/>
    </row>
    <row r="1174" spans="12:13" s="102" customFormat="1">
      <c r="L1174" s="103"/>
      <c r="M1174" s="103"/>
    </row>
    <row r="1175" spans="12:13" s="102" customFormat="1">
      <c r="L1175" s="103"/>
      <c r="M1175" s="103"/>
    </row>
    <row r="1176" spans="12:13" s="102" customFormat="1">
      <c r="L1176" s="103"/>
      <c r="M1176" s="103"/>
    </row>
    <row r="1177" spans="12:13" s="102" customFormat="1">
      <c r="L1177" s="103"/>
      <c r="M1177" s="103"/>
    </row>
    <row r="1178" spans="12:13" s="102" customFormat="1">
      <c r="L1178" s="103"/>
      <c r="M1178" s="103"/>
    </row>
    <row r="1179" spans="12:13" s="102" customFormat="1">
      <c r="L1179" s="103"/>
      <c r="M1179" s="103"/>
    </row>
    <row r="1180" spans="12:13" s="102" customFormat="1">
      <c r="L1180" s="103"/>
      <c r="M1180" s="103"/>
    </row>
    <row r="1181" spans="12:13" s="102" customFormat="1">
      <c r="L1181" s="103"/>
      <c r="M1181" s="103"/>
    </row>
    <row r="1182" spans="12:13" s="102" customFormat="1">
      <c r="L1182" s="103"/>
      <c r="M1182" s="103"/>
    </row>
    <row r="1183" spans="12:13" s="102" customFormat="1">
      <c r="L1183" s="103"/>
      <c r="M1183" s="103"/>
    </row>
    <row r="1184" spans="12:13" s="102" customFormat="1">
      <c r="L1184" s="103"/>
      <c r="M1184" s="103"/>
    </row>
    <row r="1185" spans="12:13" s="102" customFormat="1">
      <c r="L1185" s="103"/>
      <c r="M1185" s="103"/>
    </row>
    <row r="1186" spans="12:13" s="102" customFormat="1">
      <c r="L1186" s="103"/>
      <c r="M1186" s="103"/>
    </row>
    <row r="1187" spans="12:13" s="102" customFormat="1">
      <c r="L1187" s="103"/>
      <c r="M1187" s="103"/>
    </row>
    <row r="1188" spans="12:13" s="102" customFormat="1">
      <c r="L1188" s="103"/>
      <c r="M1188" s="103"/>
    </row>
    <row r="1189" spans="12:13" s="102" customFormat="1">
      <c r="L1189" s="103"/>
      <c r="M1189" s="103"/>
    </row>
    <row r="1190" spans="12:13" s="102" customFormat="1">
      <c r="L1190" s="103"/>
      <c r="M1190" s="103"/>
    </row>
    <row r="1191" spans="12:13" s="102" customFormat="1">
      <c r="L1191" s="103"/>
      <c r="M1191" s="103"/>
    </row>
    <row r="1192" spans="12:13" s="102" customFormat="1">
      <c r="L1192" s="103"/>
      <c r="M1192" s="103"/>
    </row>
    <row r="1193" spans="12:13" s="102" customFormat="1">
      <c r="L1193" s="103"/>
      <c r="M1193" s="103"/>
    </row>
    <row r="1194" spans="12:13" s="102" customFormat="1">
      <c r="L1194" s="103"/>
      <c r="M1194" s="103"/>
    </row>
    <row r="1195" spans="12:13" s="102" customFormat="1">
      <c r="L1195" s="103"/>
      <c r="M1195" s="103"/>
    </row>
    <row r="1196" spans="12:13" s="102" customFormat="1">
      <c r="L1196" s="103"/>
      <c r="M1196" s="103"/>
    </row>
    <row r="1197" spans="12:13" s="102" customFormat="1">
      <c r="L1197" s="103"/>
      <c r="M1197" s="103"/>
    </row>
    <row r="1198" spans="12:13" s="102" customFormat="1">
      <c r="L1198" s="103"/>
      <c r="M1198" s="103"/>
    </row>
    <row r="1199" spans="12:13" s="102" customFormat="1">
      <c r="L1199" s="103"/>
      <c r="M1199" s="103"/>
    </row>
    <row r="1200" spans="12:13" s="102" customFormat="1">
      <c r="L1200" s="103"/>
      <c r="M1200" s="103"/>
    </row>
    <row r="1201" spans="12:13" s="102" customFormat="1">
      <c r="L1201" s="103"/>
      <c r="M1201" s="103"/>
    </row>
    <row r="1202" spans="12:13" s="102" customFormat="1">
      <c r="L1202" s="103"/>
      <c r="M1202" s="103"/>
    </row>
    <row r="1203" spans="12:13" s="102" customFormat="1">
      <c r="L1203" s="103"/>
      <c r="M1203" s="103"/>
    </row>
    <row r="1204" spans="12:13" s="102" customFormat="1">
      <c r="L1204" s="103"/>
      <c r="M1204" s="103"/>
    </row>
    <row r="1205" spans="12:13" s="102" customFormat="1">
      <c r="L1205" s="103"/>
      <c r="M1205" s="103"/>
    </row>
    <row r="1206" spans="12:13" s="102" customFormat="1">
      <c r="L1206" s="103"/>
      <c r="M1206" s="103"/>
    </row>
    <row r="1207" spans="12:13" s="102" customFormat="1">
      <c r="L1207" s="103"/>
      <c r="M1207" s="103"/>
    </row>
    <row r="1208" spans="12:13" s="102" customFormat="1">
      <c r="L1208" s="103"/>
      <c r="M1208" s="103"/>
    </row>
    <row r="1209" spans="12:13" s="102" customFormat="1">
      <c r="L1209" s="103"/>
      <c r="M1209" s="103"/>
    </row>
    <row r="1210" spans="12:13" s="102" customFormat="1">
      <c r="L1210" s="103"/>
      <c r="M1210" s="103"/>
    </row>
    <row r="1211" spans="12:13" s="102" customFormat="1">
      <c r="L1211" s="103"/>
      <c r="M1211" s="103"/>
    </row>
    <row r="1212" spans="12:13" s="102" customFormat="1">
      <c r="L1212" s="103"/>
      <c r="M1212" s="103"/>
    </row>
    <row r="1213" spans="12:13" s="102" customFormat="1">
      <c r="L1213" s="103"/>
      <c r="M1213" s="103"/>
    </row>
    <row r="1214" spans="12:13" s="102" customFormat="1">
      <c r="L1214" s="103"/>
      <c r="M1214" s="103"/>
    </row>
    <row r="1215" spans="12:13" s="102" customFormat="1">
      <c r="L1215" s="103"/>
      <c r="M1215" s="103"/>
    </row>
    <row r="1216" spans="12:13" s="102" customFormat="1">
      <c r="L1216" s="103"/>
      <c r="M1216" s="103"/>
    </row>
    <row r="1217" spans="12:13" s="102" customFormat="1">
      <c r="L1217" s="103"/>
      <c r="M1217" s="103"/>
    </row>
    <row r="1218" spans="12:13" s="102" customFormat="1">
      <c r="L1218" s="103"/>
      <c r="M1218" s="103"/>
    </row>
    <row r="1219" spans="12:13" s="102" customFormat="1">
      <c r="L1219" s="103"/>
      <c r="M1219" s="103"/>
    </row>
    <row r="1220" spans="12:13" s="102" customFormat="1">
      <c r="L1220" s="103"/>
      <c r="M1220" s="103"/>
    </row>
    <row r="1221" spans="12:13" s="102" customFormat="1">
      <c r="L1221" s="103"/>
      <c r="M1221" s="103"/>
    </row>
    <row r="1222" spans="12:13" s="102" customFormat="1">
      <c r="L1222" s="103"/>
      <c r="M1222" s="103"/>
    </row>
    <row r="1223" spans="12:13" s="102" customFormat="1">
      <c r="L1223" s="103"/>
      <c r="M1223" s="103"/>
    </row>
    <row r="1224" spans="12:13" s="102" customFormat="1">
      <c r="L1224" s="103"/>
      <c r="M1224" s="103"/>
    </row>
    <row r="1225" spans="12:13" s="102" customFormat="1">
      <c r="L1225" s="103"/>
      <c r="M1225" s="103"/>
    </row>
    <row r="1226" spans="12:13" s="102" customFormat="1">
      <c r="L1226" s="103"/>
      <c r="M1226" s="103"/>
    </row>
    <row r="1227" spans="12:13" s="102" customFormat="1">
      <c r="L1227" s="103"/>
      <c r="M1227" s="103"/>
    </row>
    <row r="1228" spans="12:13" s="102" customFormat="1">
      <c r="L1228" s="103"/>
      <c r="M1228" s="103"/>
    </row>
    <row r="1229" spans="12:13" s="102" customFormat="1">
      <c r="L1229" s="103"/>
      <c r="M1229" s="103"/>
    </row>
    <row r="1230" spans="12:13" s="102" customFormat="1">
      <c r="L1230" s="103"/>
      <c r="M1230" s="103"/>
    </row>
    <row r="1231" spans="12:13" s="102" customFormat="1">
      <c r="L1231" s="103"/>
      <c r="M1231" s="103"/>
    </row>
    <row r="1232" spans="12:13" s="102" customFormat="1">
      <c r="L1232" s="103"/>
      <c r="M1232" s="103"/>
    </row>
    <row r="1233" spans="12:13" s="102" customFormat="1">
      <c r="L1233" s="103"/>
      <c r="M1233" s="103"/>
    </row>
    <row r="1234" spans="12:13" s="102" customFormat="1">
      <c r="L1234" s="103"/>
      <c r="M1234" s="103"/>
    </row>
    <row r="1235" spans="12:13" s="102" customFormat="1">
      <c r="L1235" s="103"/>
      <c r="M1235" s="103"/>
    </row>
    <row r="1236" spans="12:13" s="102" customFormat="1">
      <c r="L1236" s="103"/>
      <c r="M1236" s="103"/>
    </row>
    <row r="1237" spans="12:13" s="102" customFormat="1">
      <c r="L1237" s="103"/>
      <c r="M1237" s="103"/>
    </row>
    <row r="1238" spans="12:13" s="102" customFormat="1">
      <c r="L1238" s="103"/>
      <c r="M1238" s="103"/>
    </row>
    <row r="1239" spans="12:13" s="102" customFormat="1">
      <c r="L1239" s="103"/>
      <c r="M1239" s="103"/>
    </row>
    <row r="1240" spans="12:13" s="102" customFormat="1">
      <c r="L1240" s="103"/>
      <c r="M1240" s="103"/>
    </row>
    <row r="1241" spans="12:13" s="102" customFormat="1">
      <c r="L1241" s="103"/>
      <c r="M1241" s="103"/>
    </row>
    <row r="1242" spans="12:13" s="102" customFormat="1">
      <c r="L1242" s="103"/>
      <c r="M1242" s="103"/>
    </row>
    <row r="1243" spans="12:13" s="102" customFormat="1">
      <c r="L1243" s="103"/>
      <c r="M1243" s="103"/>
    </row>
    <row r="1244" spans="12:13" s="102" customFormat="1">
      <c r="L1244" s="103"/>
      <c r="M1244" s="103"/>
    </row>
    <row r="1245" spans="12:13" s="102" customFormat="1">
      <c r="L1245" s="103"/>
      <c r="M1245" s="103"/>
    </row>
    <row r="1246" spans="12:13" s="102" customFormat="1">
      <c r="L1246" s="103"/>
      <c r="M1246" s="103"/>
    </row>
    <row r="1247" spans="12:13" s="102" customFormat="1">
      <c r="L1247" s="103"/>
      <c r="M1247" s="103"/>
    </row>
    <row r="1248" spans="12:13" s="102" customFormat="1">
      <c r="L1248" s="103"/>
      <c r="M1248" s="103"/>
    </row>
    <row r="1249" spans="12:13" s="102" customFormat="1">
      <c r="L1249" s="103"/>
      <c r="M1249" s="103"/>
    </row>
    <row r="1250" spans="12:13" s="102" customFormat="1">
      <c r="L1250" s="103"/>
      <c r="M1250" s="103"/>
    </row>
    <row r="1251" spans="12:13" s="102" customFormat="1">
      <c r="L1251" s="103"/>
      <c r="M1251" s="103"/>
    </row>
    <row r="1252" spans="12:13" s="102" customFormat="1">
      <c r="L1252" s="103"/>
      <c r="M1252" s="103"/>
    </row>
    <row r="1253" spans="12:13" s="102" customFormat="1">
      <c r="L1253" s="103"/>
      <c r="M1253" s="103"/>
    </row>
    <row r="1254" spans="12:13" s="102" customFormat="1">
      <c r="L1254" s="103"/>
      <c r="M1254" s="103"/>
    </row>
    <row r="1255" spans="12:13" s="102" customFormat="1">
      <c r="L1255" s="103"/>
      <c r="M1255" s="103"/>
    </row>
    <row r="1256" spans="12:13" s="102" customFormat="1">
      <c r="L1256" s="103"/>
      <c r="M1256" s="103"/>
    </row>
    <row r="1257" spans="12:13" s="102" customFormat="1">
      <c r="L1257" s="103"/>
      <c r="M1257" s="103"/>
    </row>
    <row r="1258" spans="12:13" s="102" customFormat="1">
      <c r="L1258" s="103"/>
      <c r="M1258" s="103"/>
    </row>
    <row r="1259" spans="12:13" s="102" customFormat="1">
      <c r="L1259" s="103"/>
      <c r="M1259" s="103"/>
    </row>
    <row r="1260" spans="12:13" s="102" customFormat="1">
      <c r="L1260" s="103"/>
      <c r="M1260" s="103"/>
    </row>
    <row r="1261" spans="12:13" s="102" customFormat="1">
      <c r="L1261" s="103"/>
      <c r="M1261" s="103"/>
    </row>
    <row r="1262" spans="12:13" s="102" customFormat="1">
      <c r="L1262" s="103"/>
      <c r="M1262" s="103"/>
    </row>
    <row r="1263" spans="12:13" s="102" customFormat="1">
      <c r="L1263" s="103"/>
      <c r="M1263" s="103"/>
    </row>
    <row r="1264" spans="12:13" s="102" customFormat="1">
      <c r="L1264" s="103"/>
      <c r="M1264" s="103"/>
    </row>
    <row r="1265" spans="12:13" s="102" customFormat="1">
      <c r="L1265" s="103"/>
      <c r="M1265" s="103"/>
    </row>
    <row r="1266" spans="12:13" s="102" customFormat="1">
      <c r="L1266" s="103"/>
      <c r="M1266" s="103"/>
    </row>
    <row r="1267" spans="12:13" s="102" customFormat="1">
      <c r="L1267" s="103"/>
      <c r="M1267" s="103"/>
    </row>
    <row r="1268" spans="12:13" s="102" customFormat="1">
      <c r="L1268" s="103"/>
      <c r="M1268" s="103"/>
    </row>
    <row r="1269" spans="12:13" s="102" customFormat="1">
      <c r="L1269" s="103"/>
      <c r="M1269" s="103"/>
    </row>
    <row r="1270" spans="12:13" s="102" customFormat="1">
      <c r="L1270" s="103"/>
      <c r="M1270" s="103"/>
    </row>
    <row r="1271" spans="12:13" s="102" customFormat="1">
      <c r="L1271" s="103"/>
      <c r="M1271" s="103"/>
    </row>
    <row r="1272" spans="12:13" s="102" customFormat="1">
      <c r="L1272" s="103"/>
      <c r="M1272" s="103"/>
    </row>
    <row r="1273" spans="12:13" s="102" customFormat="1">
      <c r="L1273" s="103"/>
      <c r="M1273" s="103"/>
    </row>
    <row r="1274" spans="12:13" s="102" customFormat="1">
      <c r="L1274" s="103"/>
      <c r="M1274" s="103"/>
    </row>
    <row r="1275" spans="12:13" s="102" customFormat="1">
      <c r="L1275" s="103"/>
      <c r="M1275" s="103"/>
    </row>
    <row r="1276" spans="12:13" s="102" customFormat="1">
      <c r="L1276" s="103"/>
      <c r="M1276" s="103"/>
    </row>
    <row r="1277" spans="12:13" s="102" customFormat="1">
      <c r="L1277" s="103"/>
      <c r="M1277" s="103"/>
    </row>
    <row r="1278" spans="12:13" s="102" customFormat="1">
      <c r="L1278" s="103"/>
      <c r="M1278" s="103"/>
    </row>
    <row r="1279" spans="12:13" s="102" customFormat="1">
      <c r="L1279" s="103"/>
      <c r="M1279" s="103"/>
    </row>
    <row r="1280" spans="12:13" s="102" customFormat="1">
      <c r="L1280" s="103"/>
      <c r="M1280" s="103"/>
    </row>
    <row r="1281" spans="12:13" s="102" customFormat="1">
      <c r="L1281" s="103"/>
      <c r="M1281" s="103"/>
    </row>
    <row r="1282" spans="12:13" s="102" customFormat="1">
      <c r="L1282" s="103"/>
      <c r="M1282" s="103"/>
    </row>
    <row r="1283" spans="12:13" s="102" customFormat="1">
      <c r="L1283" s="103"/>
      <c r="M1283" s="103"/>
    </row>
    <row r="1284" spans="12:13" s="102" customFormat="1">
      <c r="L1284" s="103"/>
      <c r="M1284" s="103"/>
    </row>
    <row r="1285" spans="12:13" s="102" customFormat="1">
      <c r="L1285" s="103"/>
      <c r="M1285" s="103"/>
    </row>
    <row r="1286" spans="12:13" s="102" customFormat="1">
      <c r="L1286" s="103"/>
      <c r="M1286" s="103"/>
    </row>
    <row r="1287" spans="12:13" s="102" customFormat="1">
      <c r="L1287" s="103"/>
      <c r="M1287" s="103"/>
    </row>
    <row r="1288" spans="12:13" s="102" customFormat="1">
      <c r="L1288" s="103"/>
      <c r="M1288" s="103"/>
    </row>
    <row r="1289" spans="12:13" s="102" customFormat="1">
      <c r="L1289" s="103"/>
      <c r="M1289" s="103"/>
    </row>
    <row r="1290" spans="12:13" s="102" customFormat="1">
      <c r="L1290" s="103"/>
      <c r="M1290" s="103"/>
    </row>
    <row r="1291" spans="12:13" s="102" customFormat="1">
      <c r="L1291" s="103"/>
      <c r="M1291" s="103"/>
    </row>
    <row r="1292" spans="12:13" s="102" customFormat="1">
      <c r="L1292" s="103"/>
      <c r="M1292" s="103"/>
    </row>
    <row r="1293" spans="12:13" s="102" customFormat="1">
      <c r="L1293" s="103"/>
      <c r="M1293" s="103"/>
    </row>
    <row r="1294" spans="12:13" s="102" customFormat="1">
      <c r="L1294" s="103"/>
      <c r="M1294" s="103"/>
    </row>
    <row r="1295" spans="12:13" s="102" customFormat="1">
      <c r="L1295" s="103"/>
      <c r="M1295" s="103"/>
    </row>
    <row r="1296" spans="12:13" s="102" customFormat="1">
      <c r="L1296" s="103"/>
      <c r="M1296" s="103"/>
    </row>
    <row r="1297" spans="12:13" s="102" customFormat="1">
      <c r="L1297" s="103"/>
      <c r="M1297" s="103"/>
    </row>
    <row r="1298" spans="12:13" s="102" customFormat="1">
      <c r="L1298" s="103"/>
      <c r="M1298" s="103"/>
    </row>
    <row r="1299" spans="12:13" s="102" customFormat="1">
      <c r="L1299" s="103"/>
      <c r="M1299" s="103"/>
    </row>
    <row r="1300" spans="12:13" s="102" customFormat="1">
      <c r="L1300" s="103"/>
      <c r="M1300" s="103"/>
    </row>
    <row r="1301" spans="12:13" s="102" customFormat="1">
      <c r="L1301" s="103"/>
      <c r="M1301" s="103"/>
    </row>
    <row r="1302" spans="12:13" s="102" customFormat="1">
      <c r="L1302" s="103"/>
      <c r="M1302" s="103"/>
    </row>
    <row r="1303" spans="12:13" s="102" customFormat="1">
      <c r="L1303" s="103"/>
      <c r="M1303" s="103"/>
    </row>
    <row r="1304" spans="12:13" s="102" customFormat="1">
      <c r="L1304" s="103"/>
      <c r="M1304" s="103"/>
    </row>
    <row r="1305" spans="12:13" s="102" customFormat="1">
      <c r="L1305" s="103"/>
      <c r="M1305" s="103"/>
    </row>
    <row r="1306" spans="12:13" s="102" customFormat="1">
      <c r="L1306" s="103"/>
      <c r="M1306" s="103"/>
    </row>
    <row r="1307" spans="12:13" s="102" customFormat="1">
      <c r="L1307" s="103"/>
      <c r="M1307" s="103"/>
    </row>
    <row r="1308" spans="12:13" s="102" customFormat="1">
      <c r="L1308" s="103"/>
      <c r="M1308" s="103"/>
    </row>
    <row r="1309" spans="12:13" s="102" customFormat="1">
      <c r="L1309" s="103"/>
      <c r="M1309" s="103"/>
    </row>
    <row r="1310" spans="12:13" s="102" customFormat="1">
      <c r="L1310" s="103"/>
      <c r="M1310" s="103"/>
    </row>
    <row r="1311" spans="12:13" s="102" customFormat="1">
      <c r="L1311" s="103"/>
      <c r="M1311" s="103"/>
    </row>
    <row r="1312" spans="12:13" s="102" customFormat="1">
      <c r="L1312" s="103"/>
      <c r="M1312" s="103"/>
    </row>
    <row r="1313" spans="12:13" s="102" customFormat="1">
      <c r="L1313" s="103"/>
      <c r="M1313" s="103"/>
    </row>
    <row r="1314" spans="12:13" s="102" customFormat="1">
      <c r="L1314" s="103"/>
      <c r="M1314" s="103"/>
    </row>
    <row r="1315" spans="12:13" s="102" customFormat="1">
      <c r="L1315" s="103"/>
      <c r="M1315" s="103"/>
    </row>
    <row r="1316" spans="12:13" s="102" customFormat="1">
      <c r="L1316" s="103"/>
      <c r="M1316" s="103"/>
    </row>
    <row r="1317" spans="12:13" s="102" customFormat="1">
      <c r="L1317" s="103"/>
      <c r="M1317" s="103"/>
    </row>
    <row r="1318" spans="12:13" s="102" customFormat="1">
      <c r="L1318" s="103"/>
      <c r="M1318" s="103"/>
    </row>
    <row r="1319" spans="12:13" s="102" customFormat="1">
      <c r="L1319" s="103"/>
      <c r="M1319" s="103"/>
    </row>
    <row r="1320" spans="12:13" s="102" customFormat="1">
      <c r="L1320" s="103"/>
      <c r="M1320" s="103"/>
    </row>
    <row r="1321" spans="12:13" s="102" customFormat="1">
      <c r="L1321" s="103"/>
      <c r="M1321" s="103"/>
    </row>
    <row r="1322" spans="12:13" s="102" customFormat="1">
      <c r="L1322" s="103"/>
      <c r="M1322" s="103"/>
    </row>
    <row r="1323" spans="12:13" s="102" customFormat="1">
      <c r="L1323" s="103"/>
      <c r="M1323" s="103"/>
    </row>
    <row r="1324" spans="12:13" s="102" customFormat="1">
      <c r="L1324" s="103"/>
      <c r="M1324" s="103"/>
    </row>
    <row r="1325" spans="12:13" s="102" customFormat="1">
      <c r="L1325" s="103"/>
      <c r="M1325" s="103"/>
    </row>
    <row r="1326" spans="12:13" s="102" customFormat="1">
      <c r="L1326" s="103"/>
      <c r="M1326" s="103"/>
    </row>
    <row r="1327" spans="12:13" s="102" customFormat="1">
      <c r="L1327" s="103"/>
      <c r="M1327" s="103"/>
    </row>
    <row r="1328" spans="12:13" s="102" customFormat="1">
      <c r="L1328" s="103"/>
      <c r="M1328" s="103"/>
    </row>
    <row r="1329" spans="12:13" s="102" customFormat="1">
      <c r="L1329" s="103"/>
      <c r="M1329" s="103"/>
    </row>
    <row r="1330" spans="12:13" s="102" customFormat="1">
      <c r="L1330" s="103"/>
      <c r="M1330" s="103"/>
    </row>
    <row r="1331" spans="12:13" s="102" customFormat="1">
      <c r="L1331" s="103"/>
      <c r="M1331" s="103"/>
    </row>
    <row r="1332" spans="12:13" s="102" customFormat="1">
      <c r="L1332" s="103"/>
      <c r="M1332" s="103"/>
    </row>
    <row r="1333" spans="12:13" s="102" customFormat="1">
      <c r="L1333" s="103"/>
      <c r="M1333" s="103"/>
    </row>
    <row r="1334" spans="12:13" s="102" customFormat="1">
      <c r="L1334" s="103"/>
      <c r="M1334" s="103"/>
    </row>
    <row r="1335" spans="12:13" s="102" customFormat="1">
      <c r="L1335" s="103"/>
      <c r="M1335" s="103"/>
    </row>
    <row r="1336" spans="12:13" s="102" customFormat="1">
      <c r="L1336" s="103"/>
      <c r="M1336" s="103"/>
    </row>
    <row r="1337" spans="12:13" s="102" customFormat="1">
      <c r="L1337" s="103"/>
      <c r="M1337" s="103"/>
    </row>
    <row r="1338" spans="12:13" s="102" customFormat="1">
      <c r="L1338" s="103"/>
      <c r="M1338" s="103"/>
    </row>
    <row r="1339" spans="12:13" s="102" customFormat="1">
      <c r="L1339" s="103"/>
      <c r="M1339" s="103"/>
    </row>
    <row r="1340" spans="12:13" s="102" customFormat="1">
      <c r="L1340" s="103"/>
      <c r="M1340" s="103"/>
    </row>
    <row r="1341" spans="12:13" s="102" customFormat="1">
      <c r="L1341" s="103"/>
      <c r="M1341" s="103"/>
    </row>
    <row r="1342" spans="12:13" s="102" customFormat="1">
      <c r="L1342" s="103"/>
      <c r="M1342" s="103"/>
    </row>
    <row r="1343" spans="12:13" s="102" customFormat="1">
      <c r="L1343" s="103"/>
      <c r="M1343" s="103"/>
    </row>
    <row r="1344" spans="12:13" s="102" customFormat="1">
      <c r="L1344" s="103"/>
      <c r="M1344" s="103"/>
    </row>
    <row r="1345" spans="12:13" s="102" customFormat="1">
      <c r="L1345" s="103"/>
      <c r="M1345" s="103"/>
    </row>
    <row r="1346" spans="12:13" s="102" customFormat="1">
      <c r="L1346" s="103"/>
      <c r="M1346" s="103"/>
    </row>
    <row r="1347" spans="12:13" s="102" customFormat="1">
      <c r="L1347" s="103"/>
      <c r="M1347" s="103"/>
    </row>
    <row r="1348" spans="12:13" s="102" customFormat="1">
      <c r="L1348" s="103"/>
      <c r="M1348" s="103"/>
    </row>
    <row r="1349" spans="12:13" s="102" customFormat="1">
      <c r="L1349" s="103"/>
      <c r="M1349" s="103"/>
    </row>
    <row r="1350" spans="12:13" s="102" customFormat="1">
      <c r="L1350" s="103"/>
      <c r="M1350" s="103"/>
    </row>
    <row r="1351" spans="12:13" s="102" customFormat="1">
      <c r="L1351" s="103"/>
      <c r="M1351" s="103"/>
    </row>
    <row r="1352" spans="12:13" s="102" customFormat="1">
      <c r="L1352" s="103"/>
      <c r="M1352" s="103"/>
    </row>
    <row r="1353" spans="12:13" s="102" customFormat="1">
      <c r="L1353" s="103"/>
      <c r="M1353" s="103"/>
    </row>
    <row r="1354" spans="12:13" s="102" customFormat="1">
      <c r="L1354" s="103"/>
      <c r="M1354" s="103"/>
    </row>
    <row r="1355" spans="12:13" s="102" customFormat="1">
      <c r="L1355" s="103"/>
      <c r="M1355" s="103"/>
    </row>
    <row r="1356" spans="12:13" s="102" customFormat="1">
      <c r="L1356" s="103"/>
      <c r="M1356" s="103"/>
    </row>
    <row r="1357" spans="12:13" s="102" customFormat="1">
      <c r="L1357" s="103"/>
      <c r="M1357" s="103"/>
    </row>
    <row r="1358" spans="12:13" s="102" customFormat="1">
      <c r="L1358" s="103"/>
      <c r="M1358" s="103"/>
    </row>
    <row r="1359" spans="12:13" s="102" customFormat="1">
      <c r="L1359" s="103"/>
      <c r="M1359" s="103"/>
    </row>
    <row r="1360" spans="12:13" s="102" customFormat="1">
      <c r="L1360" s="103"/>
      <c r="M1360" s="103"/>
    </row>
    <row r="1361" spans="12:13" s="102" customFormat="1">
      <c r="L1361" s="103"/>
      <c r="M1361" s="103"/>
    </row>
    <row r="1362" spans="12:13" s="102" customFormat="1">
      <c r="L1362" s="103"/>
      <c r="M1362" s="103"/>
    </row>
    <row r="1363" spans="12:13" s="102" customFormat="1">
      <c r="L1363" s="103"/>
      <c r="M1363" s="103"/>
    </row>
    <row r="1364" spans="12:13" s="102" customFormat="1">
      <c r="L1364" s="103"/>
      <c r="M1364" s="103"/>
    </row>
    <row r="1365" spans="12:13" s="102" customFormat="1">
      <c r="L1365" s="103"/>
      <c r="M1365" s="103"/>
    </row>
    <row r="1366" spans="12:13" s="102" customFormat="1">
      <c r="L1366" s="103"/>
      <c r="M1366" s="103"/>
    </row>
    <row r="1367" spans="12:13" s="102" customFormat="1">
      <c r="L1367" s="103"/>
      <c r="M1367" s="103"/>
    </row>
    <row r="1368" spans="12:13" s="102" customFormat="1">
      <c r="L1368" s="103"/>
      <c r="M1368" s="103"/>
    </row>
    <row r="1369" spans="12:13" s="102" customFormat="1">
      <c r="L1369" s="103"/>
      <c r="M1369" s="103"/>
    </row>
    <row r="1370" spans="12:13" s="102" customFormat="1">
      <c r="L1370" s="103"/>
      <c r="M1370" s="103"/>
    </row>
    <row r="1371" spans="12:13" s="102" customFormat="1">
      <c r="L1371" s="103"/>
      <c r="M1371" s="103"/>
    </row>
    <row r="1372" spans="12:13" s="102" customFormat="1">
      <c r="L1372" s="103"/>
      <c r="M1372" s="103"/>
    </row>
    <row r="1373" spans="12:13" s="102" customFormat="1">
      <c r="L1373" s="103"/>
      <c r="M1373" s="103"/>
    </row>
    <row r="1374" spans="12:13" s="102" customFormat="1">
      <c r="L1374" s="103"/>
      <c r="M1374" s="103"/>
    </row>
    <row r="1375" spans="12:13" s="102" customFormat="1">
      <c r="L1375" s="103"/>
      <c r="M1375" s="103"/>
    </row>
    <row r="1376" spans="12:13" s="102" customFormat="1">
      <c r="L1376" s="103"/>
      <c r="M1376" s="103"/>
    </row>
    <row r="1377" spans="12:13" s="102" customFormat="1">
      <c r="L1377" s="103"/>
      <c r="M1377" s="103"/>
    </row>
    <row r="1378" spans="12:13" s="102" customFormat="1">
      <c r="L1378" s="103"/>
      <c r="M1378" s="103"/>
    </row>
    <row r="1379" spans="12:13" s="102" customFormat="1">
      <c r="L1379" s="103"/>
      <c r="M1379" s="103"/>
    </row>
    <row r="1380" spans="12:13" s="102" customFormat="1">
      <c r="L1380" s="103"/>
      <c r="M1380" s="103"/>
    </row>
    <row r="1381" spans="12:13" s="102" customFormat="1">
      <c r="L1381" s="103"/>
      <c r="M1381" s="103"/>
    </row>
    <row r="1382" spans="12:13" s="102" customFormat="1">
      <c r="L1382" s="103"/>
      <c r="M1382" s="103"/>
    </row>
    <row r="1383" spans="12:13" s="102" customFormat="1">
      <c r="L1383" s="103"/>
      <c r="M1383" s="103"/>
    </row>
    <row r="1384" spans="12:13" s="102" customFormat="1">
      <c r="L1384" s="103"/>
      <c r="M1384" s="103"/>
    </row>
    <row r="1385" spans="12:13" s="102" customFormat="1">
      <c r="L1385" s="103"/>
      <c r="M1385" s="103"/>
    </row>
    <row r="1386" spans="12:13" s="102" customFormat="1">
      <c r="L1386" s="103"/>
      <c r="M1386" s="103"/>
    </row>
    <row r="1387" spans="12:13" s="102" customFormat="1">
      <c r="L1387" s="103"/>
      <c r="M1387" s="103"/>
    </row>
    <row r="1388" spans="12:13" s="102" customFormat="1">
      <c r="L1388" s="103"/>
      <c r="M1388" s="103"/>
    </row>
    <row r="1389" spans="12:13" s="102" customFormat="1">
      <c r="L1389" s="103"/>
      <c r="M1389" s="103"/>
    </row>
    <row r="1390" spans="12:13" s="102" customFormat="1">
      <c r="L1390" s="103"/>
      <c r="M1390" s="103"/>
    </row>
    <row r="1391" spans="12:13" s="102" customFormat="1">
      <c r="L1391" s="103"/>
      <c r="M1391" s="103"/>
    </row>
    <row r="1392" spans="12:13" s="102" customFormat="1">
      <c r="L1392" s="103"/>
      <c r="M1392" s="103"/>
    </row>
    <row r="1393" spans="12:13" s="102" customFormat="1">
      <c r="L1393" s="103"/>
      <c r="M1393" s="103"/>
    </row>
    <row r="1394" spans="12:13" s="102" customFormat="1">
      <c r="L1394" s="103"/>
      <c r="M1394" s="103"/>
    </row>
    <row r="1395" spans="12:13" s="102" customFormat="1">
      <c r="L1395" s="103"/>
      <c r="M1395" s="103"/>
    </row>
    <row r="1396" spans="12:13" s="102" customFormat="1">
      <c r="L1396" s="103"/>
      <c r="M1396" s="103"/>
    </row>
    <row r="1397" spans="12:13" s="102" customFormat="1">
      <c r="L1397" s="103"/>
      <c r="M1397" s="103"/>
    </row>
    <row r="1398" spans="12:13" s="102" customFormat="1">
      <c r="L1398" s="103"/>
      <c r="M1398" s="103"/>
    </row>
    <row r="1399" spans="12:13" s="102" customFormat="1">
      <c r="L1399" s="103"/>
      <c r="M1399" s="103"/>
    </row>
    <row r="1400" spans="12:13" s="102" customFormat="1">
      <c r="L1400" s="103"/>
      <c r="M1400" s="103"/>
    </row>
    <row r="1401" spans="12:13" s="102" customFormat="1">
      <c r="L1401" s="103"/>
      <c r="M1401" s="103"/>
    </row>
    <row r="1402" spans="12:13" s="102" customFormat="1">
      <c r="L1402" s="103"/>
      <c r="M1402" s="103"/>
    </row>
    <row r="1403" spans="12:13" s="102" customFormat="1">
      <c r="L1403" s="103"/>
      <c r="M1403" s="103"/>
    </row>
    <row r="1404" spans="12:13" s="102" customFormat="1">
      <c r="L1404" s="103"/>
      <c r="M1404" s="103"/>
    </row>
    <row r="1405" spans="12:13" s="102" customFormat="1">
      <c r="L1405" s="103"/>
      <c r="M1405" s="103"/>
    </row>
    <row r="1406" spans="12:13" s="102" customFormat="1">
      <c r="L1406" s="103"/>
      <c r="M1406" s="103"/>
    </row>
    <row r="1407" spans="12:13" s="102" customFormat="1">
      <c r="L1407" s="103"/>
      <c r="M1407" s="103"/>
    </row>
    <row r="1408" spans="12:13" s="102" customFormat="1">
      <c r="L1408" s="103"/>
      <c r="M1408" s="103"/>
    </row>
    <row r="1409" spans="12:13" s="102" customFormat="1">
      <c r="L1409" s="103"/>
      <c r="M1409" s="103"/>
    </row>
    <row r="1410" spans="12:13" s="102" customFormat="1">
      <c r="L1410" s="103"/>
      <c r="M1410" s="103"/>
    </row>
    <row r="1411" spans="12:13" s="102" customFormat="1">
      <c r="L1411" s="103"/>
      <c r="M1411" s="103"/>
    </row>
    <row r="1412" spans="12:13" s="102" customFormat="1">
      <c r="L1412" s="103"/>
      <c r="M1412" s="103"/>
    </row>
    <row r="1413" spans="12:13" s="102" customFormat="1">
      <c r="L1413" s="103"/>
      <c r="M1413" s="103"/>
    </row>
    <row r="1414" spans="12:13" s="102" customFormat="1">
      <c r="L1414" s="103"/>
      <c r="M1414" s="103"/>
    </row>
    <row r="1415" spans="12:13" s="102" customFormat="1">
      <c r="L1415" s="103"/>
      <c r="M1415" s="103"/>
    </row>
    <row r="1416" spans="12:13" s="102" customFormat="1">
      <c r="L1416" s="103"/>
      <c r="M1416" s="103"/>
    </row>
    <row r="1417" spans="12:13" s="102" customFormat="1">
      <c r="L1417" s="103"/>
      <c r="M1417" s="103"/>
    </row>
    <row r="1418" spans="12:13" s="102" customFormat="1">
      <c r="L1418" s="103"/>
      <c r="M1418" s="103"/>
    </row>
    <row r="1419" spans="12:13" s="102" customFormat="1">
      <c r="L1419" s="103"/>
      <c r="M1419" s="103"/>
    </row>
    <row r="1420" spans="12:13" s="102" customFormat="1">
      <c r="L1420" s="103"/>
      <c r="M1420" s="103"/>
    </row>
    <row r="1421" spans="12:13" s="102" customFormat="1">
      <c r="L1421" s="103"/>
      <c r="M1421" s="103"/>
    </row>
    <row r="1422" spans="12:13" s="102" customFormat="1">
      <c r="L1422" s="103"/>
      <c r="M1422" s="103"/>
    </row>
    <row r="1423" spans="12:13" s="102" customFormat="1">
      <c r="L1423" s="103"/>
      <c r="M1423" s="103"/>
    </row>
    <row r="1424" spans="12:13" s="102" customFormat="1">
      <c r="L1424" s="103"/>
      <c r="M1424" s="103"/>
    </row>
    <row r="1425" spans="12:13" s="102" customFormat="1">
      <c r="L1425" s="103"/>
      <c r="M1425" s="103"/>
    </row>
    <row r="1426" spans="12:13" s="102" customFormat="1">
      <c r="L1426" s="103"/>
      <c r="M1426" s="103"/>
    </row>
    <row r="1427" spans="12:13" s="102" customFormat="1">
      <c r="L1427" s="103"/>
      <c r="M1427" s="103"/>
    </row>
    <row r="1428" spans="12:13" s="102" customFormat="1">
      <c r="L1428" s="103"/>
      <c r="M1428" s="103"/>
    </row>
    <row r="1429" spans="12:13" s="102" customFormat="1">
      <c r="L1429" s="103"/>
      <c r="M1429" s="103"/>
    </row>
    <row r="1430" spans="12:13" s="102" customFormat="1">
      <c r="L1430" s="103"/>
      <c r="M1430" s="103"/>
    </row>
    <row r="1431" spans="12:13" s="102" customFormat="1">
      <c r="L1431" s="103"/>
      <c r="M1431" s="103"/>
    </row>
    <row r="1432" spans="12:13" s="102" customFormat="1">
      <c r="L1432" s="103"/>
      <c r="M1432" s="103"/>
    </row>
    <row r="1433" spans="12:13" s="102" customFormat="1">
      <c r="L1433" s="103"/>
      <c r="M1433" s="103"/>
    </row>
    <row r="1434" spans="12:13" s="102" customFormat="1">
      <c r="L1434" s="103"/>
      <c r="M1434" s="103"/>
    </row>
    <row r="1435" spans="12:13" s="102" customFormat="1">
      <c r="L1435" s="103"/>
      <c r="M1435" s="103"/>
    </row>
    <row r="1436" spans="12:13" s="102" customFormat="1">
      <c r="L1436" s="103"/>
      <c r="M1436" s="103"/>
    </row>
    <row r="1437" spans="12:13" s="102" customFormat="1">
      <c r="L1437" s="103"/>
      <c r="M1437" s="103"/>
    </row>
    <row r="1438" spans="12:13" s="102" customFormat="1">
      <c r="L1438" s="103"/>
      <c r="M1438" s="103"/>
    </row>
    <row r="1439" spans="12:13" s="102" customFormat="1">
      <c r="L1439" s="103"/>
      <c r="M1439" s="103"/>
    </row>
    <row r="1440" spans="12:13" s="102" customFormat="1">
      <c r="L1440" s="103"/>
      <c r="M1440" s="103"/>
    </row>
    <row r="1441" spans="12:13" s="102" customFormat="1">
      <c r="L1441" s="103"/>
      <c r="M1441" s="103"/>
    </row>
    <row r="1442" spans="12:13" s="102" customFormat="1">
      <c r="L1442" s="103"/>
      <c r="M1442" s="103"/>
    </row>
    <row r="1443" spans="12:13" s="102" customFormat="1">
      <c r="L1443" s="103"/>
      <c r="M1443" s="103"/>
    </row>
    <row r="1444" spans="12:13" s="102" customFormat="1">
      <c r="L1444" s="103"/>
      <c r="M1444" s="103"/>
    </row>
    <row r="1445" spans="12:13" s="102" customFormat="1">
      <c r="L1445" s="103"/>
      <c r="M1445" s="103"/>
    </row>
    <row r="1446" spans="12:13" s="102" customFormat="1">
      <c r="L1446" s="103"/>
      <c r="M1446" s="103"/>
    </row>
    <row r="1447" spans="12:13" s="102" customFormat="1">
      <c r="L1447" s="103"/>
      <c r="M1447" s="103"/>
    </row>
    <row r="1448" spans="12:13" s="102" customFormat="1">
      <c r="L1448" s="103"/>
      <c r="M1448" s="103"/>
    </row>
    <row r="1449" spans="12:13" s="102" customFormat="1">
      <c r="L1449" s="103"/>
      <c r="M1449" s="103"/>
    </row>
    <row r="1450" spans="12:13" s="102" customFormat="1">
      <c r="L1450" s="103"/>
      <c r="M1450" s="103"/>
    </row>
    <row r="1451" spans="12:13" s="102" customFormat="1">
      <c r="L1451" s="103"/>
      <c r="M1451" s="103"/>
    </row>
    <row r="1452" spans="12:13" s="102" customFormat="1">
      <c r="L1452" s="103"/>
      <c r="M1452" s="103"/>
    </row>
    <row r="1453" spans="12:13" s="102" customFormat="1">
      <c r="L1453" s="103"/>
      <c r="M1453" s="103"/>
    </row>
    <row r="1454" spans="12:13" s="102" customFormat="1">
      <c r="L1454" s="103"/>
      <c r="M1454" s="103"/>
    </row>
    <row r="1455" spans="12:13" s="102" customFormat="1">
      <c r="L1455" s="103"/>
      <c r="M1455" s="103"/>
    </row>
    <row r="1456" spans="12:13" s="102" customFormat="1">
      <c r="L1456" s="103"/>
      <c r="M1456" s="103"/>
    </row>
    <row r="1457" spans="7:13" s="102" customFormat="1">
      <c r="L1457" s="103"/>
      <c r="M1457" s="103"/>
    </row>
    <row r="1458" spans="7:13" s="102" customFormat="1">
      <c r="L1458" s="103"/>
      <c r="M1458" s="103"/>
    </row>
    <row r="1459" spans="7:13" s="102" customFormat="1">
      <c r="L1459" s="103"/>
      <c r="M1459" s="103"/>
    </row>
    <row r="1460" spans="7:13" s="102" customFormat="1">
      <c r="L1460" s="103"/>
      <c r="M1460" s="103"/>
    </row>
    <row r="1461" spans="7:13" s="102" customFormat="1">
      <c r="L1461" s="103"/>
      <c r="M1461" s="103"/>
    </row>
    <row r="1462" spans="7:13" s="102" customFormat="1">
      <c r="L1462" s="103"/>
      <c r="M1462" s="103"/>
    </row>
    <row r="1463" spans="7:13" s="102" customFormat="1">
      <c r="L1463" s="103"/>
      <c r="M1463" s="103"/>
    </row>
    <row r="1464" spans="7:13" s="102" customFormat="1">
      <c r="L1464" s="103"/>
      <c r="M1464" s="103"/>
    </row>
    <row r="1465" spans="7:13" s="102" customFormat="1">
      <c r="L1465" s="103"/>
      <c r="M1465" s="103"/>
    </row>
    <row r="1466" spans="7:13" s="102" customFormat="1">
      <c r="L1466" s="103"/>
      <c r="M1466" s="103"/>
    </row>
    <row r="1467" spans="7:13" s="102" customFormat="1">
      <c r="L1467" s="103"/>
      <c r="M1467" s="103"/>
    </row>
    <row r="1468" spans="7:13" s="102" customFormat="1">
      <c r="L1468" s="103"/>
      <c r="M1468" s="103"/>
    </row>
    <row r="1469" spans="7:13" s="102" customFormat="1">
      <c r="L1469" s="103"/>
      <c r="M1469" s="103"/>
    </row>
    <row r="1470" spans="7:13" s="102" customFormat="1">
      <c r="L1470" s="103"/>
      <c r="M1470" s="103"/>
    </row>
    <row r="1471" spans="7:13" s="102" customFormat="1">
      <c r="L1471" s="103"/>
      <c r="M1471" s="103"/>
    </row>
    <row r="1472" spans="7:13">
      <c r="G1472" s="102"/>
      <c r="H1472" s="102"/>
      <c r="I1472" s="102"/>
    </row>
    <row r="1473" spans="7:9">
      <c r="G1473" s="102"/>
      <c r="H1473" s="102"/>
      <c r="I1473" s="102"/>
    </row>
    <row r="1474" spans="7:9">
      <c r="G1474" s="102"/>
      <c r="H1474" s="102"/>
      <c r="I1474" s="102"/>
    </row>
    <row r="1475" spans="7:9">
      <c r="G1475" s="102"/>
      <c r="H1475" s="102"/>
      <c r="I1475" s="102"/>
    </row>
    <row r="1476" spans="7:9">
      <c r="G1476" s="102"/>
      <c r="H1476" s="102"/>
      <c r="I1476" s="102"/>
    </row>
    <row r="1477" spans="7:9">
      <c r="G1477" s="102"/>
      <c r="H1477" s="102"/>
      <c r="I1477" s="102"/>
    </row>
    <row r="1478" spans="7:9">
      <c r="G1478" s="102"/>
      <c r="H1478" s="102"/>
      <c r="I1478" s="102"/>
    </row>
    <row r="1479" spans="7:9">
      <c r="G1479" s="102"/>
      <c r="H1479" s="102"/>
      <c r="I1479" s="102"/>
    </row>
    <row r="1480" spans="7:9">
      <c r="G1480" s="102"/>
      <c r="H1480" s="102"/>
      <c r="I1480" s="102"/>
    </row>
    <row r="1481" spans="7:9">
      <c r="G1481" s="102"/>
      <c r="H1481" s="102"/>
      <c r="I1481" s="102"/>
    </row>
    <row r="1482" spans="7:9">
      <c r="G1482" s="102"/>
      <c r="H1482" s="102"/>
      <c r="I1482" s="102"/>
    </row>
    <row r="1483" spans="7:9">
      <c r="G1483" s="102"/>
      <c r="H1483" s="102"/>
      <c r="I1483" s="102"/>
    </row>
    <row r="1484" spans="7:9">
      <c r="G1484" s="102"/>
      <c r="H1484" s="102"/>
      <c r="I1484" s="102"/>
    </row>
    <row r="1485" spans="7:9">
      <c r="G1485" s="102"/>
      <c r="H1485" s="102"/>
      <c r="I1485" s="102"/>
    </row>
    <row r="1486" spans="7:9">
      <c r="G1486" s="102"/>
      <c r="H1486" s="102"/>
      <c r="I1486" s="102"/>
    </row>
    <row r="1487" spans="7:9">
      <c r="G1487" s="102"/>
      <c r="H1487" s="102"/>
      <c r="I1487" s="102"/>
    </row>
    <row r="1488" spans="7:9">
      <c r="G1488" s="102"/>
      <c r="H1488" s="102"/>
      <c r="I1488" s="102"/>
    </row>
    <row r="1489" spans="7:9">
      <c r="G1489" s="102"/>
      <c r="H1489" s="102"/>
      <c r="I1489" s="102"/>
    </row>
    <row r="1490" spans="7:9">
      <c r="G1490" s="102"/>
      <c r="H1490" s="102"/>
      <c r="I1490" s="102"/>
    </row>
    <row r="1491" spans="7:9">
      <c r="G1491" s="102"/>
      <c r="H1491" s="102"/>
      <c r="I1491" s="102"/>
    </row>
    <row r="1492" spans="7:9">
      <c r="G1492" s="102"/>
      <c r="H1492" s="102"/>
      <c r="I1492" s="102"/>
    </row>
    <row r="1493" spans="7:9">
      <c r="G1493" s="102"/>
      <c r="H1493" s="102"/>
      <c r="I1493" s="102"/>
    </row>
    <row r="1494" spans="7:9">
      <c r="G1494" s="102"/>
      <c r="H1494" s="102"/>
      <c r="I1494" s="102"/>
    </row>
    <row r="1495" spans="7:9">
      <c r="G1495" s="102"/>
      <c r="H1495" s="102"/>
      <c r="I1495" s="102"/>
    </row>
    <row r="1496" spans="7:9">
      <c r="G1496" s="102"/>
      <c r="H1496" s="102"/>
      <c r="I1496" s="102"/>
    </row>
    <row r="1497" spans="7:9">
      <c r="G1497" s="102"/>
      <c r="H1497" s="102"/>
      <c r="I1497" s="102"/>
    </row>
    <row r="1498" spans="7:9">
      <c r="G1498" s="102"/>
      <c r="H1498" s="102"/>
      <c r="I1498" s="102"/>
    </row>
    <row r="1499" spans="7:9">
      <c r="G1499" s="102"/>
      <c r="H1499" s="102"/>
      <c r="I1499" s="102"/>
    </row>
    <row r="1500" spans="7:9">
      <c r="G1500" s="102"/>
      <c r="H1500" s="102"/>
      <c r="I1500" s="102"/>
    </row>
    <row r="1501" spans="7:9">
      <c r="G1501" s="102"/>
      <c r="H1501" s="102"/>
      <c r="I1501" s="102"/>
    </row>
    <row r="1502" spans="7:9">
      <c r="G1502" s="102"/>
      <c r="H1502" s="102"/>
      <c r="I1502" s="102"/>
    </row>
    <row r="1503" spans="7:9">
      <c r="G1503" s="102"/>
      <c r="H1503" s="102"/>
      <c r="I1503" s="102"/>
    </row>
    <row r="1504" spans="7:9">
      <c r="G1504" s="102"/>
      <c r="H1504" s="102"/>
      <c r="I1504" s="102"/>
    </row>
    <row r="1505" spans="7:9">
      <c r="G1505" s="102"/>
      <c r="H1505" s="102"/>
      <c r="I1505" s="102"/>
    </row>
    <row r="1506" spans="7:9">
      <c r="G1506" s="102"/>
      <c r="H1506" s="102"/>
      <c r="I1506" s="102"/>
    </row>
    <row r="1507" spans="7:9">
      <c r="G1507" s="102"/>
      <c r="H1507" s="102"/>
      <c r="I1507" s="102"/>
    </row>
    <row r="1508" spans="7:9">
      <c r="G1508" s="102"/>
      <c r="H1508" s="102"/>
      <c r="I1508" s="102"/>
    </row>
    <row r="1509" spans="7:9">
      <c r="G1509" s="102"/>
      <c r="H1509" s="102"/>
      <c r="I1509" s="102"/>
    </row>
    <row r="1510" spans="7:9">
      <c r="G1510" s="102"/>
      <c r="H1510" s="102"/>
      <c r="I1510" s="102"/>
    </row>
    <row r="1511" spans="7:9">
      <c r="G1511" s="102"/>
      <c r="H1511" s="102"/>
      <c r="I1511" s="102"/>
    </row>
    <row r="1512" spans="7:9">
      <c r="G1512" s="102"/>
      <c r="H1512" s="102"/>
      <c r="I1512" s="102"/>
    </row>
    <row r="1513" spans="7:9">
      <c r="G1513" s="102"/>
      <c r="H1513" s="102"/>
      <c r="I1513" s="102"/>
    </row>
    <row r="1514" spans="7:9">
      <c r="G1514" s="102"/>
      <c r="H1514" s="102"/>
      <c r="I1514" s="102"/>
    </row>
    <row r="1515" spans="7:9">
      <c r="G1515" s="102"/>
      <c r="H1515" s="102"/>
      <c r="I1515" s="102"/>
    </row>
    <row r="1516" spans="7:9">
      <c r="G1516" s="102"/>
      <c r="H1516" s="102"/>
      <c r="I1516" s="102"/>
    </row>
    <row r="1517" spans="7:9">
      <c r="G1517" s="102"/>
      <c r="H1517" s="102"/>
      <c r="I1517" s="102"/>
    </row>
    <row r="1518" spans="7:9">
      <c r="G1518" s="102"/>
      <c r="H1518" s="102"/>
      <c r="I1518" s="102"/>
    </row>
    <row r="1519" spans="7:9">
      <c r="G1519" s="102"/>
      <c r="H1519" s="102"/>
      <c r="I1519" s="102"/>
    </row>
    <row r="1520" spans="7:9">
      <c r="G1520" s="102"/>
      <c r="H1520" s="102"/>
      <c r="I1520" s="102"/>
    </row>
    <row r="1521" spans="7:9">
      <c r="G1521" s="102"/>
      <c r="H1521" s="102"/>
      <c r="I1521" s="102"/>
    </row>
    <row r="1522" spans="7:9">
      <c r="G1522" s="102"/>
      <c r="H1522" s="102"/>
      <c r="I1522" s="102"/>
    </row>
    <row r="1523" spans="7:9">
      <c r="G1523" s="102"/>
      <c r="H1523" s="102"/>
      <c r="I1523" s="102"/>
    </row>
    <row r="1524" spans="7:9">
      <c r="G1524" s="102"/>
      <c r="H1524" s="102"/>
      <c r="I1524" s="102"/>
    </row>
    <row r="1525" spans="7:9">
      <c r="G1525" s="102"/>
      <c r="H1525" s="102"/>
      <c r="I1525" s="102"/>
    </row>
    <row r="1526" spans="7:9">
      <c r="G1526" s="102"/>
      <c r="H1526" s="102"/>
      <c r="I1526" s="102"/>
    </row>
    <row r="1527" spans="7:9">
      <c r="G1527" s="102"/>
      <c r="H1527" s="102"/>
      <c r="I1527" s="102"/>
    </row>
    <row r="1528" spans="7:9">
      <c r="G1528" s="102"/>
      <c r="H1528" s="102"/>
      <c r="I1528" s="102"/>
    </row>
    <row r="1529" spans="7:9">
      <c r="G1529" s="102"/>
      <c r="H1529" s="102"/>
      <c r="I1529" s="102"/>
    </row>
    <row r="1530" spans="7:9">
      <c r="G1530" s="102"/>
      <c r="H1530" s="102"/>
      <c r="I1530" s="102"/>
    </row>
    <row r="1531" spans="7:9">
      <c r="G1531" s="102"/>
      <c r="H1531" s="102"/>
      <c r="I1531" s="102"/>
    </row>
    <row r="1532" spans="7:9">
      <c r="G1532" s="102"/>
      <c r="H1532" s="102"/>
      <c r="I1532" s="102"/>
    </row>
    <row r="1533" spans="7:9">
      <c r="G1533" s="102"/>
      <c r="H1533" s="102"/>
      <c r="I1533" s="102"/>
    </row>
    <row r="1534" spans="7:9">
      <c r="G1534" s="102"/>
      <c r="H1534" s="102"/>
      <c r="I1534" s="102"/>
    </row>
    <row r="1535" spans="7:9">
      <c r="G1535" s="102"/>
      <c r="H1535" s="102"/>
      <c r="I1535" s="102"/>
    </row>
    <row r="1536" spans="7:9">
      <c r="G1536" s="102"/>
      <c r="H1536" s="102"/>
      <c r="I1536" s="102"/>
    </row>
    <row r="1537" spans="7:9">
      <c r="G1537" s="102"/>
      <c r="H1537" s="102"/>
      <c r="I1537" s="102"/>
    </row>
    <row r="1538" spans="7:9">
      <c r="G1538" s="102"/>
      <c r="H1538" s="102"/>
      <c r="I1538" s="102"/>
    </row>
    <row r="1539" spans="7:9">
      <c r="G1539" s="102"/>
      <c r="H1539" s="102"/>
      <c r="I1539" s="102"/>
    </row>
    <row r="1540" spans="7:9">
      <c r="G1540" s="102"/>
      <c r="H1540" s="102"/>
      <c r="I1540" s="102"/>
    </row>
    <row r="1541" spans="7:9">
      <c r="G1541" s="102"/>
      <c r="H1541" s="102"/>
      <c r="I1541" s="102"/>
    </row>
    <row r="1542" spans="7:9">
      <c r="G1542" s="102"/>
      <c r="H1542" s="102"/>
      <c r="I1542" s="102"/>
    </row>
    <row r="1543" spans="7:9">
      <c r="G1543" s="102"/>
      <c r="H1543" s="102"/>
      <c r="I1543" s="102"/>
    </row>
    <row r="1544" spans="7:9">
      <c r="G1544" s="102"/>
      <c r="H1544" s="102"/>
      <c r="I1544" s="102"/>
    </row>
    <row r="1545" spans="7:9">
      <c r="G1545" s="102"/>
      <c r="H1545" s="102"/>
      <c r="I1545" s="102"/>
    </row>
    <row r="1546" spans="7:9">
      <c r="G1546" s="102"/>
      <c r="H1546" s="102"/>
      <c r="I1546" s="102"/>
    </row>
    <row r="1547" spans="7:9">
      <c r="G1547" s="102"/>
      <c r="H1547" s="102"/>
      <c r="I1547" s="102"/>
    </row>
    <row r="1548" spans="7:9">
      <c r="G1548" s="102"/>
      <c r="H1548" s="102"/>
      <c r="I1548" s="102"/>
    </row>
    <row r="1549" spans="7:9">
      <c r="G1549" s="102"/>
      <c r="H1549" s="102"/>
      <c r="I1549" s="102"/>
    </row>
    <row r="1550" spans="7:9">
      <c r="G1550" s="102"/>
      <c r="H1550" s="102"/>
      <c r="I1550" s="102"/>
    </row>
    <row r="1551" spans="7:9">
      <c r="G1551" s="102"/>
      <c r="H1551" s="102"/>
      <c r="I1551" s="102"/>
    </row>
    <row r="1552" spans="7:9">
      <c r="G1552" s="102"/>
      <c r="H1552" s="102"/>
      <c r="I1552" s="102"/>
    </row>
    <row r="1553" spans="7:9">
      <c r="G1553" s="102"/>
      <c r="H1553" s="102"/>
      <c r="I1553" s="102"/>
    </row>
    <row r="1554" spans="7:9">
      <c r="G1554" s="102"/>
      <c r="H1554" s="102"/>
      <c r="I1554" s="102"/>
    </row>
    <row r="1555" spans="7:9">
      <c r="G1555" s="102"/>
      <c r="H1555" s="102"/>
      <c r="I1555" s="102"/>
    </row>
    <row r="1556" spans="7:9">
      <c r="G1556" s="102"/>
      <c r="H1556" s="102"/>
      <c r="I1556" s="102"/>
    </row>
    <row r="1557" spans="7:9">
      <c r="G1557" s="102"/>
      <c r="H1557" s="102"/>
      <c r="I1557" s="102"/>
    </row>
  </sheetData>
  <mergeCells count="7">
    <mergeCell ref="V1:X1"/>
    <mergeCell ref="B1:F1"/>
    <mergeCell ref="G1:I1"/>
    <mergeCell ref="J1:K1"/>
    <mergeCell ref="L1:M1"/>
    <mergeCell ref="N1:P1"/>
    <mergeCell ref="Q1:U1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X1552"/>
  <sheetViews>
    <sheetView topLeftCell="A134" zoomScale="118" zoomScaleNormal="118" workbookViewId="0">
      <selection activeCell="A152" sqref="A152"/>
    </sheetView>
  </sheetViews>
  <sheetFormatPr defaultRowHeight="12.75"/>
  <cols>
    <col min="1" max="1" width="29.42578125" style="104" customWidth="1"/>
    <col min="2" max="2" width="13.7109375" style="105" customWidth="1"/>
    <col min="3" max="3" width="22.5703125" style="105" customWidth="1"/>
    <col min="4" max="4" width="11.140625" style="105" bestFit="1" customWidth="1"/>
    <col min="5" max="5" width="10.140625" style="105" bestFit="1" customWidth="1"/>
    <col min="6" max="6" width="9.85546875" style="105" bestFit="1" customWidth="1"/>
    <col min="7" max="7" width="11.140625" style="111" bestFit="1" customWidth="1"/>
    <col min="8" max="8" width="10.140625" style="111" bestFit="1" customWidth="1"/>
    <col min="9" max="9" width="9.85546875" style="111" bestFit="1" customWidth="1"/>
    <col min="10" max="10" width="15.5703125" style="106" bestFit="1" customWidth="1"/>
    <col min="11" max="11" width="15.5703125" style="106" customWidth="1"/>
    <col min="12" max="12" width="15.85546875" style="107" bestFit="1" customWidth="1"/>
    <col min="13" max="13" width="15.85546875" style="107" customWidth="1"/>
    <col min="14" max="14" width="12.140625" style="108" bestFit="1" customWidth="1"/>
    <col min="15" max="15" width="11" style="108" bestFit="1" customWidth="1"/>
    <col min="16" max="16" width="16" style="108" bestFit="1" customWidth="1"/>
    <col min="17" max="17" width="37.7109375" style="109" bestFit="1" customWidth="1"/>
    <col min="18" max="19" width="7.28515625" style="109" bestFit="1" customWidth="1"/>
    <col min="20" max="21" width="8.5703125" style="109" bestFit="1" customWidth="1"/>
    <col min="22" max="22" width="24.140625" style="110" customWidth="1"/>
    <col min="23" max="23" width="40.140625" style="78" bestFit="1" customWidth="1"/>
    <col min="24" max="24" width="25" style="78" bestFit="1" customWidth="1"/>
    <col min="25" max="258" width="9.140625" style="78"/>
    <col min="259" max="259" width="40.140625" style="78" bestFit="1" customWidth="1"/>
    <col min="260" max="260" width="12.140625" style="78" bestFit="1" customWidth="1"/>
    <col min="261" max="261" width="14.5703125" style="78" bestFit="1" customWidth="1"/>
    <col min="262" max="262" width="12.140625" style="78" bestFit="1" customWidth="1"/>
    <col min="263" max="263" width="11" style="78" bestFit="1" customWidth="1"/>
    <col min="264" max="264" width="10.28515625" style="78" bestFit="1" customWidth="1"/>
    <col min="265" max="265" width="12.140625" style="78" bestFit="1" customWidth="1"/>
    <col min="266" max="266" width="11" style="78" bestFit="1" customWidth="1"/>
    <col min="267" max="267" width="10.28515625" style="78" bestFit="1" customWidth="1"/>
    <col min="268" max="269" width="17" style="78" bestFit="1" customWidth="1"/>
    <col min="270" max="270" width="12.140625" style="78" bestFit="1" customWidth="1"/>
    <col min="271" max="271" width="11" style="78" bestFit="1" customWidth="1"/>
    <col min="272" max="272" width="10.42578125" style="78" bestFit="1" customWidth="1"/>
    <col min="273" max="273" width="18.42578125" style="78" bestFit="1" customWidth="1"/>
    <col min="274" max="275" width="7.28515625" style="78" bestFit="1" customWidth="1"/>
    <col min="276" max="277" width="8.5703125" style="78" bestFit="1" customWidth="1"/>
    <col min="278" max="278" width="20.7109375" style="78" bestFit="1" customWidth="1"/>
    <col min="279" max="279" width="40.140625" style="78" bestFit="1" customWidth="1"/>
    <col min="280" max="280" width="25" style="78" bestFit="1" customWidth="1"/>
    <col min="281" max="514" width="9.140625" style="78"/>
    <col min="515" max="515" width="40.140625" style="78" bestFit="1" customWidth="1"/>
    <col min="516" max="516" width="12.140625" style="78" bestFit="1" customWidth="1"/>
    <col min="517" max="517" width="14.5703125" style="78" bestFit="1" customWidth="1"/>
    <col min="518" max="518" width="12.140625" style="78" bestFit="1" customWidth="1"/>
    <col min="519" max="519" width="11" style="78" bestFit="1" customWidth="1"/>
    <col min="520" max="520" width="10.28515625" style="78" bestFit="1" customWidth="1"/>
    <col min="521" max="521" width="12.140625" style="78" bestFit="1" customWidth="1"/>
    <col min="522" max="522" width="11" style="78" bestFit="1" customWidth="1"/>
    <col min="523" max="523" width="10.28515625" style="78" bestFit="1" customWidth="1"/>
    <col min="524" max="525" width="17" style="78" bestFit="1" customWidth="1"/>
    <col min="526" max="526" width="12.140625" style="78" bestFit="1" customWidth="1"/>
    <col min="527" max="527" width="11" style="78" bestFit="1" customWidth="1"/>
    <col min="528" max="528" width="10.42578125" style="78" bestFit="1" customWidth="1"/>
    <col min="529" max="529" width="18.42578125" style="78" bestFit="1" customWidth="1"/>
    <col min="530" max="531" width="7.28515625" style="78" bestFit="1" customWidth="1"/>
    <col min="532" max="533" width="8.5703125" style="78" bestFit="1" customWidth="1"/>
    <col min="534" max="534" width="20.7109375" style="78" bestFit="1" customWidth="1"/>
    <col min="535" max="535" width="40.140625" style="78" bestFit="1" customWidth="1"/>
    <col min="536" max="536" width="25" style="78" bestFit="1" customWidth="1"/>
    <col min="537" max="770" width="9.140625" style="78"/>
    <col min="771" max="771" width="40.140625" style="78" bestFit="1" customWidth="1"/>
    <col min="772" max="772" width="12.140625" style="78" bestFit="1" customWidth="1"/>
    <col min="773" max="773" width="14.5703125" style="78" bestFit="1" customWidth="1"/>
    <col min="774" max="774" width="12.140625" style="78" bestFit="1" customWidth="1"/>
    <col min="775" max="775" width="11" style="78" bestFit="1" customWidth="1"/>
    <col min="776" max="776" width="10.28515625" style="78" bestFit="1" customWidth="1"/>
    <col min="777" max="777" width="12.140625" style="78" bestFit="1" customWidth="1"/>
    <col min="778" max="778" width="11" style="78" bestFit="1" customWidth="1"/>
    <col min="779" max="779" width="10.28515625" style="78" bestFit="1" customWidth="1"/>
    <col min="780" max="781" width="17" style="78" bestFit="1" customWidth="1"/>
    <col min="782" max="782" width="12.140625" style="78" bestFit="1" customWidth="1"/>
    <col min="783" max="783" width="11" style="78" bestFit="1" customWidth="1"/>
    <col min="784" max="784" width="10.42578125" style="78" bestFit="1" customWidth="1"/>
    <col min="785" max="785" width="18.42578125" style="78" bestFit="1" customWidth="1"/>
    <col min="786" max="787" width="7.28515625" style="78" bestFit="1" customWidth="1"/>
    <col min="788" max="789" width="8.5703125" style="78" bestFit="1" customWidth="1"/>
    <col min="790" max="790" width="20.7109375" style="78" bestFit="1" customWidth="1"/>
    <col min="791" max="791" width="40.140625" style="78" bestFit="1" customWidth="1"/>
    <col min="792" max="792" width="25" style="78" bestFit="1" customWidth="1"/>
    <col min="793" max="1026" width="9.140625" style="78"/>
    <col min="1027" max="1027" width="40.140625" style="78" bestFit="1" customWidth="1"/>
    <col min="1028" max="1028" width="12.140625" style="78" bestFit="1" customWidth="1"/>
    <col min="1029" max="1029" width="14.5703125" style="78" bestFit="1" customWidth="1"/>
    <col min="1030" max="1030" width="12.140625" style="78" bestFit="1" customWidth="1"/>
    <col min="1031" max="1031" width="11" style="78" bestFit="1" customWidth="1"/>
    <col min="1032" max="1032" width="10.28515625" style="78" bestFit="1" customWidth="1"/>
    <col min="1033" max="1033" width="12.140625" style="78" bestFit="1" customWidth="1"/>
    <col min="1034" max="1034" width="11" style="78" bestFit="1" customWidth="1"/>
    <col min="1035" max="1035" width="10.28515625" style="78" bestFit="1" customWidth="1"/>
    <col min="1036" max="1037" width="17" style="78" bestFit="1" customWidth="1"/>
    <col min="1038" max="1038" width="12.140625" style="78" bestFit="1" customWidth="1"/>
    <col min="1039" max="1039" width="11" style="78" bestFit="1" customWidth="1"/>
    <col min="1040" max="1040" width="10.42578125" style="78" bestFit="1" customWidth="1"/>
    <col min="1041" max="1041" width="18.42578125" style="78" bestFit="1" customWidth="1"/>
    <col min="1042" max="1043" width="7.28515625" style="78" bestFit="1" customWidth="1"/>
    <col min="1044" max="1045" width="8.5703125" style="78" bestFit="1" customWidth="1"/>
    <col min="1046" max="1046" width="20.7109375" style="78" bestFit="1" customWidth="1"/>
    <col min="1047" max="1047" width="40.140625" style="78" bestFit="1" customWidth="1"/>
    <col min="1048" max="1048" width="25" style="78" bestFit="1" customWidth="1"/>
    <col min="1049" max="1282" width="9.140625" style="78"/>
    <col min="1283" max="1283" width="40.140625" style="78" bestFit="1" customWidth="1"/>
    <col min="1284" max="1284" width="12.140625" style="78" bestFit="1" customWidth="1"/>
    <col min="1285" max="1285" width="14.5703125" style="78" bestFit="1" customWidth="1"/>
    <col min="1286" max="1286" width="12.140625" style="78" bestFit="1" customWidth="1"/>
    <col min="1287" max="1287" width="11" style="78" bestFit="1" customWidth="1"/>
    <col min="1288" max="1288" width="10.28515625" style="78" bestFit="1" customWidth="1"/>
    <col min="1289" max="1289" width="12.140625" style="78" bestFit="1" customWidth="1"/>
    <col min="1290" max="1290" width="11" style="78" bestFit="1" customWidth="1"/>
    <col min="1291" max="1291" width="10.28515625" style="78" bestFit="1" customWidth="1"/>
    <col min="1292" max="1293" width="17" style="78" bestFit="1" customWidth="1"/>
    <col min="1294" max="1294" width="12.140625" style="78" bestFit="1" customWidth="1"/>
    <col min="1295" max="1295" width="11" style="78" bestFit="1" customWidth="1"/>
    <col min="1296" max="1296" width="10.42578125" style="78" bestFit="1" customWidth="1"/>
    <col min="1297" max="1297" width="18.42578125" style="78" bestFit="1" customWidth="1"/>
    <col min="1298" max="1299" width="7.28515625" style="78" bestFit="1" customWidth="1"/>
    <col min="1300" max="1301" width="8.5703125" style="78" bestFit="1" customWidth="1"/>
    <col min="1302" max="1302" width="20.7109375" style="78" bestFit="1" customWidth="1"/>
    <col min="1303" max="1303" width="40.140625" style="78" bestFit="1" customWidth="1"/>
    <col min="1304" max="1304" width="25" style="78" bestFit="1" customWidth="1"/>
    <col min="1305" max="1538" width="9.140625" style="78"/>
    <col min="1539" max="1539" width="40.140625" style="78" bestFit="1" customWidth="1"/>
    <col min="1540" max="1540" width="12.140625" style="78" bestFit="1" customWidth="1"/>
    <col min="1541" max="1541" width="14.5703125" style="78" bestFit="1" customWidth="1"/>
    <col min="1542" max="1542" width="12.140625" style="78" bestFit="1" customWidth="1"/>
    <col min="1543" max="1543" width="11" style="78" bestFit="1" customWidth="1"/>
    <col min="1544" max="1544" width="10.28515625" style="78" bestFit="1" customWidth="1"/>
    <col min="1545" max="1545" width="12.140625" style="78" bestFit="1" customWidth="1"/>
    <col min="1546" max="1546" width="11" style="78" bestFit="1" customWidth="1"/>
    <col min="1547" max="1547" width="10.28515625" style="78" bestFit="1" customWidth="1"/>
    <col min="1548" max="1549" width="17" style="78" bestFit="1" customWidth="1"/>
    <col min="1550" max="1550" width="12.140625" style="78" bestFit="1" customWidth="1"/>
    <col min="1551" max="1551" width="11" style="78" bestFit="1" customWidth="1"/>
    <col min="1552" max="1552" width="10.42578125" style="78" bestFit="1" customWidth="1"/>
    <col min="1553" max="1553" width="18.42578125" style="78" bestFit="1" customWidth="1"/>
    <col min="1554" max="1555" width="7.28515625" style="78" bestFit="1" customWidth="1"/>
    <col min="1556" max="1557" width="8.5703125" style="78" bestFit="1" customWidth="1"/>
    <col min="1558" max="1558" width="20.7109375" style="78" bestFit="1" customWidth="1"/>
    <col min="1559" max="1559" width="40.140625" style="78" bestFit="1" customWidth="1"/>
    <col min="1560" max="1560" width="25" style="78" bestFit="1" customWidth="1"/>
    <col min="1561" max="1794" width="9.140625" style="78"/>
    <col min="1795" max="1795" width="40.140625" style="78" bestFit="1" customWidth="1"/>
    <col min="1796" max="1796" width="12.140625" style="78" bestFit="1" customWidth="1"/>
    <col min="1797" max="1797" width="14.5703125" style="78" bestFit="1" customWidth="1"/>
    <col min="1798" max="1798" width="12.140625" style="78" bestFit="1" customWidth="1"/>
    <col min="1799" max="1799" width="11" style="78" bestFit="1" customWidth="1"/>
    <col min="1800" max="1800" width="10.28515625" style="78" bestFit="1" customWidth="1"/>
    <col min="1801" max="1801" width="12.140625" style="78" bestFit="1" customWidth="1"/>
    <col min="1802" max="1802" width="11" style="78" bestFit="1" customWidth="1"/>
    <col min="1803" max="1803" width="10.28515625" style="78" bestFit="1" customWidth="1"/>
    <col min="1804" max="1805" width="17" style="78" bestFit="1" customWidth="1"/>
    <col min="1806" max="1806" width="12.140625" style="78" bestFit="1" customWidth="1"/>
    <col min="1807" max="1807" width="11" style="78" bestFit="1" customWidth="1"/>
    <col min="1808" max="1808" width="10.42578125" style="78" bestFit="1" customWidth="1"/>
    <col min="1809" max="1809" width="18.42578125" style="78" bestFit="1" customWidth="1"/>
    <col min="1810" max="1811" width="7.28515625" style="78" bestFit="1" customWidth="1"/>
    <col min="1812" max="1813" width="8.5703125" style="78" bestFit="1" customWidth="1"/>
    <col min="1814" max="1814" width="20.7109375" style="78" bestFit="1" customWidth="1"/>
    <col min="1815" max="1815" width="40.140625" style="78" bestFit="1" customWidth="1"/>
    <col min="1816" max="1816" width="25" style="78" bestFit="1" customWidth="1"/>
    <col min="1817" max="2050" width="9.140625" style="78"/>
    <col min="2051" max="2051" width="40.140625" style="78" bestFit="1" customWidth="1"/>
    <col min="2052" max="2052" width="12.140625" style="78" bestFit="1" customWidth="1"/>
    <col min="2053" max="2053" width="14.5703125" style="78" bestFit="1" customWidth="1"/>
    <col min="2054" max="2054" width="12.140625" style="78" bestFit="1" customWidth="1"/>
    <col min="2055" max="2055" width="11" style="78" bestFit="1" customWidth="1"/>
    <col min="2056" max="2056" width="10.28515625" style="78" bestFit="1" customWidth="1"/>
    <col min="2057" max="2057" width="12.140625" style="78" bestFit="1" customWidth="1"/>
    <col min="2058" max="2058" width="11" style="78" bestFit="1" customWidth="1"/>
    <col min="2059" max="2059" width="10.28515625" style="78" bestFit="1" customWidth="1"/>
    <col min="2060" max="2061" width="17" style="78" bestFit="1" customWidth="1"/>
    <col min="2062" max="2062" width="12.140625" style="78" bestFit="1" customWidth="1"/>
    <col min="2063" max="2063" width="11" style="78" bestFit="1" customWidth="1"/>
    <col min="2064" max="2064" width="10.42578125" style="78" bestFit="1" customWidth="1"/>
    <col min="2065" max="2065" width="18.42578125" style="78" bestFit="1" customWidth="1"/>
    <col min="2066" max="2067" width="7.28515625" style="78" bestFit="1" customWidth="1"/>
    <col min="2068" max="2069" width="8.5703125" style="78" bestFit="1" customWidth="1"/>
    <col min="2070" max="2070" width="20.7109375" style="78" bestFit="1" customWidth="1"/>
    <col min="2071" max="2071" width="40.140625" style="78" bestFit="1" customWidth="1"/>
    <col min="2072" max="2072" width="25" style="78" bestFit="1" customWidth="1"/>
    <col min="2073" max="2306" width="9.140625" style="78"/>
    <col min="2307" max="2307" width="40.140625" style="78" bestFit="1" customWidth="1"/>
    <col min="2308" max="2308" width="12.140625" style="78" bestFit="1" customWidth="1"/>
    <col min="2309" max="2309" width="14.5703125" style="78" bestFit="1" customWidth="1"/>
    <col min="2310" max="2310" width="12.140625" style="78" bestFit="1" customWidth="1"/>
    <col min="2311" max="2311" width="11" style="78" bestFit="1" customWidth="1"/>
    <col min="2312" max="2312" width="10.28515625" style="78" bestFit="1" customWidth="1"/>
    <col min="2313" max="2313" width="12.140625" style="78" bestFit="1" customWidth="1"/>
    <col min="2314" max="2314" width="11" style="78" bestFit="1" customWidth="1"/>
    <col min="2315" max="2315" width="10.28515625" style="78" bestFit="1" customWidth="1"/>
    <col min="2316" max="2317" width="17" style="78" bestFit="1" customWidth="1"/>
    <col min="2318" max="2318" width="12.140625" style="78" bestFit="1" customWidth="1"/>
    <col min="2319" max="2319" width="11" style="78" bestFit="1" customWidth="1"/>
    <col min="2320" max="2320" width="10.42578125" style="78" bestFit="1" customWidth="1"/>
    <col min="2321" max="2321" width="18.42578125" style="78" bestFit="1" customWidth="1"/>
    <col min="2322" max="2323" width="7.28515625" style="78" bestFit="1" customWidth="1"/>
    <col min="2324" max="2325" width="8.5703125" style="78" bestFit="1" customWidth="1"/>
    <col min="2326" max="2326" width="20.7109375" style="78" bestFit="1" customWidth="1"/>
    <col min="2327" max="2327" width="40.140625" style="78" bestFit="1" customWidth="1"/>
    <col min="2328" max="2328" width="25" style="78" bestFit="1" customWidth="1"/>
    <col min="2329" max="2562" width="9.140625" style="78"/>
    <col min="2563" max="2563" width="40.140625" style="78" bestFit="1" customWidth="1"/>
    <col min="2564" max="2564" width="12.140625" style="78" bestFit="1" customWidth="1"/>
    <col min="2565" max="2565" width="14.5703125" style="78" bestFit="1" customWidth="1"/>
    <col min="2566" max="2566" width="12.140625" style="78" bestFit="1" customWidth="1"/>
    <col min="2567" max="2567" width="11" style="78" bestFit="1" customWidth="1"/>
    <col min="2568" max="2568" width="10.28515625" style="78" bestFit="1" customWidth="1"/>
    <col min="2569" max="2569" width="12.140625" style="78" bestFit="1" customWidth="1"/>
    <col min="2570" max="2570" width="11" style="78" bestFit="1" customWidth="1"/>
    <col min="2571" max="2571" width="10.28515625" style="78" bestFit="1" customWidth="1"/>
    <col min="2572" max="2573" width="17" style="78" bestFit="1" customWidth="1"/>
    <col min="2574" max="2574" width="12.140625" style="78" bestFit="1" customWidth="1"/>
    <col min="2575" max="2575" width="11" style="78" bestFit="1" customWidth="1"/>
    <col min="2576" max="2576" width="10.42578125" style="78" bestFit="1" customWidth="1"/>
    <col min="2577" max="2577" width="18.42578125" style="78" bestFit="1" customWidth="1"/>
    <col min="2578" max="2579" width="7.28515625" style="78" bestFit="1" customWidth="1"/>
    <col min="2580" max="2581" width="8.5703125" style="78" bestFit="1" customWidth="1"/>
    <col min="2582" max="2582" width="20.7109375" style="78" bestFit="1" customWidth="1"/>
    <col min="2583" max="2583" width="40.140625" style="78" bestFit="1" customWidth="1"/>
    <col min="2584" max="2584" width="25" style="78" bestFit="1" customWidth="1"/>
    <col min="2585" max="2818" width="9.140625" style="78"/>
    <col min="2819" max="2819" width="40.140625" style="78" bestFit="1" customWidth="1"/>
    <col min="2820" max="2820" width="12.140625" style="78" bestFit="1" customWidth="1"/>
    <col min="2821" max="2821" width="14.5703125" style="78" bestFit="1" customWidth="1"/>
    <col min="2822" max="2822" width="12.140625" style="78" bestFit="1" customWidth="1"/>
    <col min="2823" max="2823" width="11" style="78" bestFit="1" customWidth="1"/>
    <col min="2824" max="2824" width="10.28515625" style="78" bestFit="1" customWidth="1"/>
    <col min="2825" max="2825" width="12.140625" style="78" bestFit="1" customWidth="1"/>
    <col min="2826" max="2826" width="11" style="78" bestFit="1" customWidth="1"/>
    <col min="2827" max="2827" width="10.28515625" style="78" bestFit="1" customWidth="1"/>
    <col min="2828" max="2829" width="17" style="78" bestFit="1" customWidth="1"/>
    <col min="2830" max="2830" width="12.140625" style="78" bestFit="1" customWidth="1"/>
    <col min="2831" max="2831" width="11" style="78" bestFit="1" customWidth="1"/>
    <col min="2832" max="2832" width="10.42578125" style="78" bestFit="1" customWidth="1"/>
    <col min="2833" max="2833" width="18.42578125" style="78" bestFit="1" customWidth="1"/>
    <col min="2834" max="2835" width="7.28515625" style="78" bestFit="1" customWidth="1"/>
    <col min="2836" max="2837" width="8.5703125" style="78" bestFit="1" customWidth="1"/>
    <col min="2838" max="2838" width="20.7109375" style="78" bestFit="1" customWidth="1"/>
    <col min="2839" max="2839" width="40.140625" style="78" bestFit="1" customWidth="1"/>
    <col min="2840" max="2840" width="25" style="78" bestFit="1" customWidth="1"/>
    <col min="2841" max="3074" width="9.140625" style="78"/>
    <col min="3075" max="3075" width="40.140625" style="78" bestFit="1" customWidth="1"/>
    <col min="3076" max="3076" width="12.140625" style="78" bestFit="1" customWidth="1"/>
    <col min="3077" max="3077" width="14.5703125" style="78" bestFit="1" customWidth="1"/>
    <col min="3078" max="3078" width="12.140625" style="78" bestFit="1" customWidth="1"/>
    <col min="3079" max="3079" width="11" style="78" bestFit="1" customWidth="1"/>
    <col min="3080" max="3080" width="10.28515625" style="78" bestFit="1" customWidth="1"/>
    <col min="3081" max="3081" width="12.140625" style="78" bestFit="1" customWidth="1"/>
    <col min="3082" max="3082" width="11" style="78" bestFit="1" customWidth="1"/>
    <col min="3083" max="3083" width="10.28515625" style="78" bestFit="1" customWidth="1"/>
    <col min="3084" max="3085" width="17" style="78" bestFit="1" customWidth="1"/>
    <col min="3086" max="3086" width="12.140625" style="78" bestFit="1" customWidth="1"/>
    <col min="3087" max="3087" width="11" style="78" bestFit="1" customWidth="1"/>
    <col min="3088" max="3088" width="10.42578125" style="78" bestFit="1" customWidth="1"/>
    <col min="3089" max="3089" width="18.42578125" style="78" bestFit="1" customWidth="1"/>
    <col min="3090" max="3091" width="7.28515625" style="78" bestFit="1" customWidth="1"/>
    <col min="3092" max="3093" width="8.5703125" style="78" bestFit="1" customWidth="1"/>
    <col min="3094" max="3094" width="20.7109375" style="78" bestFit="1" customWidth="1"/>
    <col min="3095" max="3095" width="40.140625" style="78" bestFit="1" customWidth="1"/>
    <col min="3096" max="3096" width="25" style="78" bestFit="1" customWidth="1"/>
    <col min="3097" max="3330" width="9.140625" style="78"/>
    <col min="3331" max="3331" width="40.140625" style="78" bestFit="1" customWidth="1"/>
    <col min="3332" max="3332" width="12.140625" style="78" bestFit="1" customWidth="1"/>
    <col min="3333" max="3333" width="14.5703125" style="78" bestFit="1" customWidth="1"/>
    <col min="3334" max="3334" width="12.140625" style="78" bestFit="1" customWidth="1"/>
    <col min="3335" max="3335" width="11" style="78" bestFit="1" customWidth="1"/>
    <col min="3336" max="3336" width="10.28515625" style="78" bestFit="1" customWidth="1"/>
    <col min="3337" max="3337" width="12.140625" style="78" bestFit="1" customWidth="1"/>
    <col min="3338" max="3338" width="11" style="78" bestFit="1" customWidth="1"/>
    <col min="3339" max="3339" width="10.28515625" style="78" bestFit="1" customWidth="1"/>
    <col min="3340" max="3341" width="17" style="78" bestFit="1" customWidth="1"/>
    <col min="3342" max="3342" width="12.140625" style="78" bestFit="1" customWidth="1"/>
    <col min="3343" max="3343" width="11" style="78" bestFit="1" customWidth="1"/>
    <col min="3344" max="3344" width="10.42578125" style="78" bestFit="1" customWidth="1"/>
    <col min="3345" max="3345" width="18.42578125" style="78" bestFit="1" customWidth="1"/>
    <col min="3346" max="3347" width="7.28515625" style="78" bestFit="1" customWidth="1"/>
    <col min="3348" max="3349" width="8.5703125" style="78" bestFit="1" customWidth="1"/>
    <col min="3350" max="3350" width="20.7109375" style="78" bestFit="1" customWidth="1"/>
    <col min="3351" max="3351" width="40.140625" style="78" bestFit="1" customWidth="1"/>
    <col min="3352" max="3352" width="25" style="78" bestFit="1" customWidth="1"/>
    <col min="3353" max="3586" width="9.140625" style="78"/>
    <col min="3587" max="3587" width="40.140625" style="78" bestFit="1" customWidth="1"/>
    <col min="3588" max="3588" width="12.140625" style="78" bestFit="1" customWidth="1"/>
    <col min="3589" max="3589" width="14.5703125" style="78" bestFit="1" customWidth="1"/>
    <col min="3590" max="3590" width="12.140625" style="78" bestFit="1" customWidth="1"/>
    <col min="3591" max="3591" width="11" style="78" bestFit="1" customWidth="1"/>
    <col min="3592" max="3592" width="10.28515625" style="78" bestFit="1" customWidth="1"/>
    <col min="3593" max="3593" width="12.140625" style="78" bestFit="1" customWidth="1"/>
    <col min="3594" max="3594" width="11" style="78" bestFit="1" customWidth="1"/>
    <col min="3595" max="3595" width="10.28515625" style="78" bestFit="1" customWidth="1"/>
    <col min="3596" max="3597" width="17" style="78" bestFit="1" customWidth="1"/>
    <col min="3598" max="3598" width="12.140625" style="78" bestFit="1" customWidth="1"/>
    <col min="3599" max="3599" width="11" style="78" bestFit="1" customWidth="1"/>
    <col min="3600" max="3600" width="10.42578125" style="78" bestFit="1" customWidth="1"/>
    <col min="3601" max="3601" width="18.42578125" style="78" bestFit="1" customWidth="1"/>
    <col min="3602" max="3603" width="7.28515625" style="78" bestFit="1" customWidth="1"/>
    <col min="3604" max="3605" width="8.5703125" style="78" bestFit="1" customWidth="1"/>
    <col min="3606" max="3606" width="20.7109375" style="78" bestFit="1" customWidth="1"/>
    <col min="3607" max="3607" width="40.140625" style="78" bestFit="1" customWidth="1"/>
    <col min="3608" max="3608" width="25" style="78" bestFit="1" customWidth="1"/>
    <col min="3609" max="3842" width="9.140625" style="78"/>
    <col min="3843" max="3843" width="40.140625" style="78" bestFit="1" customWidth="1"/>
    <col min="3844" max="3844" width="12.140625" style="78" bestFit="1" customWidth="1"/>
    <col min="3845" max="3845" width="14.5703125" style="78" bestFit="1" customWidth="1"/>
    <col min="3846" max="3846" width="12.140625" style="78" bestFit="1" customWidth="1"/>
    <col min="3847" max="3847" width="11" style="78" bestFit="1" customWidth="1"/>
    <col min="3848" max="3848" width="10.28515625" style="78" bestFit="1" customWidth="1"/>
    <col min="3849" max="3849" width="12.140625" style="78" bestFit="1" customWidth="1"/>
    <col min="3850" max="3850" width="11" style="78" bestFit="1" customWidth="1"/>
    <col min="3851" max="3851" width="10.28515625" style="78" bestFit="1" customWidth="1"/>
    <col min="3852" max="3853" width="17" style="78" bestFit="1" customWidth="1"/>
    <col min="3854" max="3854" width="12.140625" style="78" bestFit="1" customWidth="1"/>
    <col min="3855" max="3855" width="11" style="78" bestFit="1" customWidth="1"/>
    <col min="3856" max="3856" width="10.42578125" style="78" bestFit="1" customWidth="1"/>
    <col min="3857" max="3857" width="18.42578125" style="78" bestFit="1" customWidth="1"/>
    <col min="3858" max="3859" width="7.28515625" style="78" bestFit="1" customWidth="1"/>
    <col min="3860" max="3861" width="8.5703125" style="78" bestFit="1" customWidth="1"/>
    <col min="3862" max="3862" width="20.7109375" style="78" bestFit="1" customWidth="1"/>
    <col min="3863" max="3863" width="40.140625" style="78" bestFit="1" customWidth="1"/>
    <col min="3864" max="3864" width="25" style="78" bestFit="1" customWidth="1"/>
    <col min="3865" max="4098" width="9.140625" style="78"/>
    <col min="4099" max="4099" width="40.140625" style="78" bestFit="1" customWidth="1"/>
    <col min="4100" max="4100" width="12.140625" style="78" bestFit="1" customWidth="1"/>
    <col min="4101" max="4101" width="14.5703125" style="78" bestFit="1" customWidth="1"/>
    <col min="4102" max="4102" width="12.140625" style="78" bestFit="1" customWidth="1"/>
    <col min="4103" max="4103" width="11" style="78" bestFit="1" customWidth="1"/>
    <col min="4104" max="4104" width="10.28515625" style="78" bestFit="1" customWidth="1"/>
    <col min="4105" max="4105" width="12.140625" style="78" bestFit="1" customWidth="1"/>
    <col min="4106" max="4106" width="11" style="78" bestFit="1" customWidth="1"/>
    <col min="4107" max="4107" width="10.28515625" style="78" bestFit="1" customWidth="1"/>
    <col min="4108" max="4109" width="17" style="78" bestFit="1" customWidth="1"/>
    <col min="4110" max="4110" width="12.140625" style="78" bestFit="1" customWidth="1"/>
    <col min="4111" max="4111" width="11" style="78" bestFit="1" customWidth="1"/>
    <col min="4112" max="4112" width="10.42578125" style="78" bestFit="1" customWidth="1"/>
    <col min="4113" max="4113" width="18.42578125" style="78" bestFit="1" customWidth="1"/>
    <col min="4114" max="4115" width="7.28515625" style="78" bestFit="1" customWidth="1"/>
    <col min="4116" max="4117" width="8.5703125" style="78" bestFit="1" customWidth="1"/>
    <col min="4118" max="4118" width="20.7109375" style="78" bestFit="1" customWidth="1"/>
    <col min="4119" max="4119" width="40.140625" style="78" bestFit="1" customWidth="1"/>
    <col min="4120" max="4120" width="25" style="78" bestFit="1" customWidth="1"/>
    <col min="4121" max="4354" width="9.140625" style="78"/>
    <col min="4355" max="4355" width="40.140625" style="78" bestFit="1" customWidth="1"/>
    <col min="4356" max="4356" width="12.140625" style="78" bestFit="1" customWidth="1"/>
    <col min="4357" max="4357" width="14.5703125" style="78" bestFit="1" customWidth="1"/>
    <col min="4358" max="4358" width="12.140625" style="78" bestFit="1" customWidth="1"/>
    <col min="4359" max="4359" width="11" style="78" bestFit="1" customWidth="1"/>
    <col min="4360" max="4360" width="10.28515625" style="78" bestFit="1" customWidth="1"/>
    <col min="4361" max="4361" width="12.140625" style="78" bestFit="1" customWidth="1"/>
    <col min="4362" max="4362" width="11" style="78" bestFit="1" customWidth="1"/>
    <col min="4363" max="4363" width="10.28515625" style="78" bestFit="1" customWidth="1"/>
    <col min="4364" max="4365" width="17" style="78" bestFit="1" customWidth="1"/>
    <col min="4366" max="4366" width="12.140625" style="78" bestFit="1" customWidth="1"/>
    <col min="4367" max="4367" width="11" style="78" bestFit="1" customWidth="1"/>
    <col min="4368" max="4368" width="10.42578125" style="78" bestFit="1" customWidth="1"/>
    <col min="4369" max="4369" width="18.42578125" style="78" bestFit="1" customWidth="1"/>
    <col min="4370" max="4371" width="7.28515625" style="78" bestFit="1" customWidth="1"/>
    <col min="4372" max="4373" width="8.5703125" style="78" bestFit="1" customWidth="1"/>
    <col min="4374" max="4374" width="20.7109375" style="78" bestFit="1" customWidth="1"/>
    <col min="4375" max="4375" width="40.140625" style="78" bestFit="1" customWidth="1"/>
    <col min="4376" max="4376" width="25" style="78" bestFit="1" customWidth="1"/>
    <col min="4377" max="4610" width="9.140625" style="78"/>
    <col min="4611" max="4611" width="40.140625" style="78" bestFit="1" customWidth="1"/>
    <col min="4612" max="4612" width="12.140625" style="78" bestFit="1" customWidth="1"/>
    <col min="4613" max="4613" width="14.5703125" style="78" bestFit="1" customWidth="1"/>
    <col min="4614" max="4614" width="12.140625" style="78" bestFit="1" customWidth="1"/>
    <col min="4615" max="4615" width="11" style="78" bestFit="1" customWidth="1"/>
    <col min="4616" max="4616" width="10.28515625" style="78" bestFit="1" customWidth="1"/>
    <col min="4617" max="4617" width="12.140625" style="78" bestFit="1" customWidth="1"/>
    <col min="4618" max="4618" width="11" style="78" bestFit="1" customWidth="1"/>
    <col min="4619" max="4619" width="10.28515625" style="78" bestFit="1" customWidth="1"/>
    <col min="4620" max="4621" width="17" style="78" bestFit="1" customWidth="1"/>
    <col min="4622" max="4622" width="12.140625" style="78" bestFit="1" customWidth="1"/>
    <col min="4623" max="4623" width="11" style="78" bestFit="1" customWidth="1"/>
    <col min="4624" max="4624" width="10.42578125" style="78" bestFit="1" customWidth="1"/>
    <col min="4625" max="4625" width="18.42578125" style="78" bestFit="1" customWidth="1"/>
    <col min="4626" max="4627" width="7.28515625" style="78" bestFit="1" customWidth="1"/>
    <col min="4628" max="4629" width="8.5703125" style="78" bestFit="1" customWidth="1"/>
    <col min="4630" max="4630" width="20.7109375" style="78" bestFit="1" customWidth="1"/>
    <col min="4631" max="4631" width="40.140625" style="78" bestFit="1" customWidth="1"/>
    <col min="4632" max="4632" width="25" style="78" bestFit="1" customWidth="1"/>
    <col min="4633" max="4866" width="9.140625" style="78"/>
    <col min="4867" max="4867" width="40.140625" style="78" bestFit="1" customWidth="1"/>
    <col min="4868" max="4868" width="12.140625" style="78" bestFit="1" customWidth="1"/>
    <col min="4869" max="4869" width="14.5703125" style="78" bestFit="1" customWidth="1"/>
    <col min="4870" max="4870" width="12.140625" style="78" bestFit="1" customWidth="1"/>
    <col min="4871" max="4871" width="11" style="78" bestFit="1" customWidth="1"/>
    <col min="4872" max="4872" width="10.28515625" style="78" bestFit="1" customWidth="1"/>
    <col min="4873" max="4873" width="12.140625" style="78" bestFit="1" customWidth="1"/>
    <col min="4874" max="4874" width="11" style="78" bestFit="1" customWidth="1"/>
    <col min="4875" max="4875" width="10.28515625" style="78" bestFit="1" customWidth="1"/>
    <col min="4876" max="4877" width="17" style="78" bestFit="1" customWidth="1"/>
    <col min="4878" max="4878" width="12.140625" style="78" bestFit="1" customWidth="1"/>
    <col min="4879" max="4879" width="11" style="78" bestFit="1" customWidth="1"/>
    <col min="4880" max="4880" width="10.42578125" style="78" bestFit="1" customWidth="1"/>
    <col min="4881" max="4881" width="18.42578125" style="78" bestFit="1" customWidth="1"/>
    <col min="4882" max="4883" width="7.28515625" style="78" bestFit="1" customWidth="1"/>
    <col min="4884" max="4885" width="8.5703125" style="78" bestFit="1" customWidth="1"/>
    <col min="4886" max="4886" width="20.7109375" style="78" bestFit="1" customWidth="1"/>
    <col min="4887" max="4887" width="40.140625" style="78" bestFit="1" customWidth="1"/>
    <col min="4888" max="4888" width="25" style="78" bestFit="1" customWidth="1"/>
    <col min="4889" max="5122" width="9.140625" style="78"/>
    <col min="5123" max="5123" width="40.140625" style="78" bestFit="1" customWidth="1"/>
    <col min="5124" max="5124" width="12.140625" style="78" bestFit="1" customWidth="1"/>
    <col min="5125" max="5125" width="14.5703125" style="78" bestFit="1" customWidth="1"/>
    <col min="5126" max="5126" width="12.140625" style="78" bestFit="1" customWidth="1"/>
    <col min="5127" max="5127" width="11" style="78" bestFit="1" customWidth="1"/>
    <col min="5128" max="5128" width="10.28515625" style="78" bestFit="1" customWidth="1"/>
    <col min="5129" max="5129" width="12.140625" style="78" bestFit="1" customWidth="1"/>
    <col min="5130" max="5130" width="11" style="78" bestFit="1" customWidth="1"/>
    <col min="5131" max="5131" width="10.28515625" style="78" bestFit="1" customWidth="1"/>
    <col min="5132" max="5133" width="17" style="78" bestFit="1" customWidth="1"/>
    <col min="5134" max="5134" width="12.140625" style="78" bestFit="1" customWidth="1"/>
    <col min="5135" max="5135" width="11" style="78" bestFit="1" customWidth="1"/>
    <col min="5136" max="5136" width="10.42578125" style="78" bestFit="1" customWidth="1"/>
    <col min="5137" max="5137" width="18.42578125" style="78" bestFit="1" customWidth="1"/>
    <col min="5138" max="5139" width="7.28515625" style="78" bestFit="1" customWidth="1"/>
    <col min="5140" max="5141" width="8.5703125" style="78" bestFit="1" customWidth="1"/>
    <col min="5142" max="5142" width="20.7109375" style="78" bestFit="1" customWidth="1"/>
    <col min="5143" max="5143" width="40.140625" style="78" bestFit="1" customWidth="1"/>
    <col min="5144" max="5144" width="25" style="78" bestFit="1" customWidth="1"/>
    <col min="5145" max="5378" width="9.140625" style="78"/>
    <col min="5379" max="5379" width="40.140625" style="78" bestFit="1" customWidth="1"/>
    <col min="5380" max="5380" width="12.140625" style="78" bestFit="1" customWidth="1"/>
    <col min="5381" max="5381" width="14.5703125" style="78" bestFit="1" customWidth="1"/>
    <col min="5382" max="5382" width="12.140625" style="78" bestFit="1" customWidth="1"/>
    <col min="5383" max="5383" width="11" style="78" bestFit="1" customWidth="1"/>
    <col min="5384" max="5384" width="10.28515625" style="78" bestFit="1" customWidth="1"/>
    <col min="5385" max="5385" width="12.140625" style="78" bestFit="1" customWidth="1"/>
    <col min="5386" max="5386" width="11" style="78" bestFit="1" customWidth="1"/>
    <col min="5387" max="5387" width="10.28515625" style="78" bestFit="1" customWidth="1"/>
    <col min="5388" max="5389" width="17" style="78" bestFit="1" customWidth="1"/>
    <col min="5390" max="5390" width="12.140625" style="78" bestFit="1" customWidth="1"/>
    <col min="5391" max="5391" width="11" style="78" bestFit="1" customWidth="1"/>
    <col min="5392" max="5392" width="10.42578125" style="78" bestFit="1" customWidth="1"/>
    <col min="5393" max="5393" width="18.42578125" style="78" bestFit="1" customWidth="1"/>
    <col min="5394" max="5395" width="7.28515625" style="78" bestFit="1" customWidth="1"/>
    <col min="5396" max="5397" width="8.5703125" style="78" bestFit="1" customWidth="1"/>
    <col min="5398" max="5398" width="20.7109375" style="78" bestFit="1" customWidth="1"/>
    <col min="5399" max="5399" width="40.140625" style="78" bestFit="1" customWidth="1"/>
    <col min="5400" max="5400" width="25" style="78" bestFit="1" customWidth="1"/>
    <col min="5401" max="5634" width="9.140625" style="78"/>
    <col min="5635" max="5635" width="40.140625" style="78" bestFit="1" customWidth="1"/>
    <col min="5636" max="5636" width="12.140625" style="78" bestFit="1" customWidth="1"/>
    <col min="5637" max="5637" width="14.5703125" style="78" bestFit="1" customWidth="1"/>
    <col min="5638" max="5638" width="12.140625" style="78" bestFit="1" customWidth="1"/>
    <col min="5639" max="5639" width="11" style="78" bestFit="1" customWidth="1"/>
    <col min="5640" max="5640" width="10.28515625" style="78" bestFit="1" customWidth="1"/>
    <col min="5641" max="5641" width="12.140625" style="78" bestFit="1" customWidth="1"/>
    <col min="5642" max="5642" width="11" style="78" bestFit="1" customWidth="1"/>
    <col min="5643" max="5643" width="10.28515625" style="78" bestFit="1" customWidth="1"/>
    <col min="5644" max="5645" width="17" style="78" bestFit="1" customWidth="1"/>
    <col min="5646" max="5646" width="12.140625" style="78" bestFit="1" customWidth="1"/>
    <col min="5647" max="5647" width="11" style="78" bestFit="1" customWidth="1"/>
    <col min="5648" max="5648" width="10.42578125" style="78" bestFit="1" customWidth="1"/>
    <col min="5649" max="5649" width="18.42578125" style="78" bestFit="1" customWidth="1"/>
    <col min="5650" max="5651" width="7.28515625" style="78" bestFit="1" customWidth="1"/>
    <col min="5652" max="5653" width="8.5703125" style="78" bestFit="1" customWidth="1"/>
    <col min="5654" max="5654" width="20.7109375" style="78" bestFit="1" customWidth="1"/>
    <col min="5655" max="5655" width="40.140625" style="78" bestFit="1" customWidth="1"/>
    <col min="5656" max="5656" width="25" style="78" bestFit="1" customWidth="1"/>
    <col min="5657" max="5890" width="9.140625" style="78"/>
    <col min="5891" max="5891" width="40.140625" style="78" bestFit="1" customWidth="1"/>
    <col min="5892" max="5892" width="12.140625" style="78" bestFit="1" customWidth="1"/>
    <col min="5893" max="5893" width="14.5703125" style="78" bestFit="1" customWidth="1"/>
    <col min="5894" max="5894" width="12.140625" style="78" bestFit="1" customWidth="1"/>
    <col min="5895" max="5895" width="11" style="78" bestFit="1" customWidth="1"/>
    <col min="5896" max="5896" width="10.28515625" style="78" bestFit="1" customWidth="1"/>
    <col min="5897" max="5897" width="12.140625" style="78" bestFit="1" customWidth="1"/>
    <col min="5898" max="5898" width="11" style="78" bestFit="1" customWidth="1"/>
    <col min="5899" max="5899" width="10.28515625" style="78" bestFit="1" customWidth="1"/>
    <col min="5900" max="5901" width="17" style="78" bestFit="1" customWidth="1"/>
    <col min="5902" max="5902" width="12.140625" style="78" bestFit="1" customWidth="1"/>
    <col min="5903" max="5903" width="11" style="78" bestFit="1" customWidth="1"/>
    <col min="5904" max="5904" width="10.42578125" style="78" bestFit="1" customWidth="1"/>
    <col min="5905" max="5905" width="18.42578125" style="78" bestFit="1" customWidth="1"/>
    <col min="5906" max="5907" width="7.28515625" style="78" bestFit="1" customWidth="1"/>
    <col min="5908" max="5909" width="8.5703125" style="78" bestFit="1" customWidth="1"/>
    <col min="5910" max="5910" width="20.7109375" style="78" bestFit="1" customWidth="1"/>
    <col min="5911" max="5911" width="40.140625" style="78" bestFit="1" customWidth="1"/>
    <col min="5912" max="5912" width="25" style="78" bestFit="1" customWidth="1"/>
    <col min="5913" max="6146" width="9.140625" style="78"/>
    <col min="6147" max="6147" width="40.140625" style="78" bestFit="1" customWidth="1"/>
    <col min="6148" max="6148" width="12.140625" style="78" bestFit="1" customWidth="1"/>
    <col min="6149" max="6149" width="14.5703125" style="78" bestFit="1" customWidth="1"/>
    <col min="6150" max="6150" width="12.140625" style="78" bestFit="1" customWidth="1"/>
    <col min="6151" max="6151" width="11" style="78" bestFit="1" customWidth="1"/>
    <col min="6152" max="6152" width="10.28515625" style="78" bestFit="1" customWidth="1"/>
    <col min="6153" max="6153" width="12.140625" style="78" bestFit="1" customWidth="1"/>
    <col min="6154" max="6154" width="11" style="78" bestFit="1" customWidth="1"/>
    <col min="6155" max="6155" width="10.28515625" style="78" bestFit="1" customWidth="1"/>
    <col min="6156" max="6157" width="17" style="78" bestFit="1" customWidth="1"/>
    <col min="6158" max="6158" width="12.140625" style="78" bestFit="1" customWidth="1"/>
    <col min="6159" max="6159" width="11" style="78" bestFit="1" customWidth="1"/>
    <col min="6160" max="6160" width="10.42578125" style="78" bestFit="1" customWidth="1"/>
    <col min="6161" max="6161" width="18.42578125" style="78" bestFit="1" customWidth="1"/>
    <col min="6162" max="6163" width="7.28515625" style="78" bestFit="1" customWidth="1"/>
    <col min="6164" max="6165" width="8.5703125" style="78" bestFit="1" customWidth="1"/>
    <col min="6166" max="6166" width="20.7109375" style="78" bestFit="1" customWidth="1"/>
    <col min="6167" max="6167" width="40.140625" style="78" bestFit="1" customWidth="1"/>
    <col min="6168" max="6168" width="25" style="78" bestFit="1" customWidth="1"/>
    <col min="6169" max="6402" width="9.140625" style="78"/>
    <col min="6403" max="6403" width="40.140625" style="78" bestFit="1" customWidth="1"/>
    <col min="6404" max="6404" width="12.140625" style="78" bestFit="1" customWidth="1"/>
    <col min="6405" max="6405" width="14.5703125" style="78" bestFit="1" customWidth="1"/>
    <col min="6406" max="6406" width="12.140625" style="78" bestFit="1" customWidth="1"/>
    <col min="6407" max="6407" width="11" style="78" bestFit="1" customWidth="1"/>
    <col min="6408" max="6408" width="10.28515625" style="78" bestFit="1" customWidth="1"/>
    <col min="6409" max="6409" width="12.140625" style="78" bestFit="1" customWidth="1"/>
    <col min="6410" max="6410" width="11" style="78" bestFit="1" customWidth="1"/>
    <col min="6411" max="6411" width="10.28515625" style="78" bestFit="1" customWidth="1"/>
    <col min="6412" max="6413" width="17" style="78" bestFit="1" customWidth="1"/>
    <col min="6414" max="6414" width="12.140625" style="78" bestFit="1" customWidth="1"/>
    <col min="6415" max="6415" width="11" style="78" bestFit="1" customWidth="1"/>
    <col min="6416" max="6416" width="10.42578125" style="78" bestFit="1" customWidth="1"/>
    <col min="6417" max="6417" width="18.42578125" style="78" bestFit="1" customWidth="1"/>
    <col min="6418" max="6419" width="7.28515625" style="78" bestFit="1" customWidth="1"/>
    <col min="6420" max="6421" width="8.5703125" style="78" bestFit="1" customWidth="1"/>
    <col min="6422" max="6422" width="20.7109375" style="78" bestFit="1" customWidth="1"/>
    <col min="6423" max="6423" width="40.140625" style="78" bestFit="1" customWidth="1"/>
    <col min="6424" max="6424" width="25" style="78" bestFit="1" customWidth="1"/>
    <col min="6425" max="6658" width="9.140625" style="78"/>
    <col min="6659" max="6659" width="40.140625" style="78" bestFit="1" customWidth="1"/>
    <col min="6660" max="6660" width="12.140625" style="78" bestFit="1" customWidth="1"/>
    <col min="6661" max="6661" width="14.5703125" style="78" bestFit="1" customWidth="1"/>
    <col min="6662" max="6662" width="12.140625" style="78" bestFit="1" customWidth="1"/>
    <col min="6663" max="6663" width="11" style="78" bestFit="1" customWidth="1"/>
    <col min="6664" max="6664" width="10.28515625" style="78" bestFit="1" customWidth="1"/>
    <col min="6665" max="6665" width="12.140625" style="78" bestFit="1" customWidth="1"/>
    <col min="6666" max="6666" width="11" style="78" bestFit="1" customWidth="1"/>
    <col min="6667" max="6667" width="10.28515625" style="78" bestFit="1" customWidth="1"/>
    <col min="6668" max="6669" width="17" style="78" bestFit="1" customWidth="1"/>
    <col min="6670" max="6670" width="12.140625" style="78" bestFit="1" customWidth="1"/>
    <col min="6671" max="6671" width="11" style="78" bestFit="1" customWidth="1"/>
    <col min="6672" max="6672" width="10.42578125" style="78" bestFit="1" customWidth="1"/>
    <col min="6673" max="6673" width="18.42578125" style="78" bestFit="1" customWidth="1"/>
    <col min="6674" max="6675" width="7.28515625" style="78" bestFit="1" customWidth="1"/>
    <col min="6676" max="6677" width="8.5703125" style="78" bestFit="1" customWidth="1"/>
    <col min="6678" max="6678" width="20.7109375" style="78" bestFit="1" customWidth="1"/>
    <col min="6679" max="6679" width="40.140625" style="78" bestFit="1" customWidth="1"/>
    <col min="6680" max="6680" width="25" style="78" bestFit="1" customWidth="1"/>
    <col min="6681" max="6914" width="9.140625" style="78"/>
    <col min="6915" max="6915" width="40.140625" style="78" bestFit="1" customWidth="1"/>
    <col min="6916" max="6916" width="12.140625" style="78" bestFit="1" customWidth="1"/>
    <col min="6917" max="6917" width="14.5703125" style="78" bestFit="1" customWidth="1"/>
    <col min="6918" max="6918" width="12.140625" style="78" bestFit="1" customWidth="1"/>
    <col min="6919" max="6919" width="11" style="78" bestFit="1" customWidth="1"/>
    <col min="6920" max="6920" width="10.28515625" style="78" bestFit="1" customWidth="1"/>
    <col min="6921" max="6921" width="12.140625" style="78" bestFit="1" customWidth="1"/>
    <col min="6922" max="6922" width="11" style="78" bestFit="1" customWidth="1"/>
    <col min="6923" max="6923" width="10.28515625" style="78" bestFit="1" customWidth="1"/>
    <col min="6924" max="6925" width="17" style="78" bestFit="1" customWidth="1"/>
    <col min="6926" max="6926" width="12.140625" style="78" bestFit="1" customWidth="1"/>
    <col min="6927" max="6927" width="11" style="78" bestFit="1" customWidth="1"/>
    <col min="6928" max="6928" width="10.42578125" style="78" bestFit="1" customWidth="1"/>
    <col min="6929" max="6929" width="18.42578125" style="78" bestFit="1" customWidth="1"/>
    <col min="6930" max="6931" width="7.28515625" style="78" bestFit="1" customWidth="1"/>
    <col min="6932" max="6933" width="8.5703125" style="78" bestFit="1" customWidth="1"/>
    <col min="6934" max="6934" width="20.7109375" style="78" bestFit="1" customWidth="1"/>
    <col min="6935" max="6935" width="40.140625" style="78" bestFit="1" customWidth="1"/>
    <col min="6936" max="6936" width="25" style="78" bestFit="1" customWidth="1"/>
    <col min="6937" max="7170" width="9.140625" style="78"/>
    <col min="7171" max="7171" width="40.140625" style="78" bestFit="1" customWidth="1"/>
    <col min="7172" max="7172" width="12.140625" style="78" bestFit="1" customWidth="1"/>
    <col min="7173" max="7173" width="14.5703125" style="78" bestFit="1" customWidth="1"/>
    <col min="7174" max="7174" width="12.140625" style="78" bestFit="1" customWidth="1"/>
    <col min="7175" max="7175" width="11" style="78" bestFit="1" customWidth="1"/>
    <col min="7176" max="7176" width="10.28515625" style="78" bestFit="1" customWidth="1"/>
    <col min="7177" max="7177" width="12.140625" style="78" bestFit="1" customWidth="1"/>
    <col min="7178" max="7178" width="11" style="78" bestFit="1" customWidth="1"/>
    <col min="7179" max="7179" width="10.28515625" style="78" bestFit="1" customWidth="1"/>
    <col min="7180" max="7181" width="17" style="78" bestFit="1" customWidth="1"/>
    <col min="7182" max="7182" width="12.140625" style="78" bestFit="1" customWidth="1"/>
    <col min="7183" max="7183" width="11" style="78" bestFit="1" customWidth="1"/>
    <col min="7184" max="7184" width="10.42578125" style="78" bestFit="1" customWidth="1"/>
    <col min="7185" max="7185" width="18.42578125" style="78" bestFit="1" customWidth="1"/>
    <col min="7186" max="7187" width="7.28515625" style="78" bestFit="1" customWidth="1"/>
    <col min="7188" max="7189" width="8.5703125" style="78" bestFit="1" customWidth="1"/>
    <col min="7190" max="7190" width="20.7109375" style="78" bestFit="1" customWidth="1"/>
    <col min="7191" max="7191" width="40.140625" style="78" bestFit="1" customWidth="1"/>
    <col min="7192" max="7192" width="25" style="78" bestFit="1" customWidth="1"/>
    <col min="7193" max="7426" width="9.140625" style="78"/>
    <col min="7427" max="7427" width="40.140625" style="78" bestFit="1" customWidth="1"/>
    <col min="7428" max="7428" width="12.140625" style="78" bestFit="1" customWidth="1"/>
    <col min="7429" max="7429" width="14.5703125" style="78" bestFit="1" customWidth="1"/>
    <col min="7430" max="7430" width="12.140625" style="78" bestFit="1" customWidth="1"/>
    <col min="7431" max="7431" width="11" style="78" bestFit="1" customWidth="1"/>
    <col min="7432" max="7432" width="10.28515625" style="78" bestFit="1" customWidth="1"/>
    <col min="7433" max="7433" width="12.140625" style="78" bestFit="1" customWidth="1"/>
    <col min="7434" max="7434" width="11" style="78" bestFit="1" customWidth="1"/>
    <col min="7435" max="7435" width="10.28515625" style="78" bestFit="1" customWidth="1"/>
    <col min="7436" max="7437" width="17" style="78" bestFit="1" customWidth="1"/>
    <col min="7438" max="7438" width="12.140625" style="78" bestFit="1" customWidth="1"/>
    <col min="7439" max="7439" width="11" style="78" bestFit="1" customWidth="1"/>
    <col min="7440" max="7440" width="10.42578125" style="78" bestFit="1" customWidth="1"/>
    <col min="7441" max="7441" width="18.42578125" style="78" bestFit="1" customWidth="1"/>
    <col min="7442" max="7443" width="7.28515625" style="78" bestFit="1" customWidth="1"/>
    <col min="7444" max="7445" width="8.5703125" style="78" bestFit="1" customWidth="1"/>
    <col min="7446" max="7446" width="20.7109375" style="78" bestFit="1" customWidth="1"/>
    <col min="7447" max="7447" width="40.140625" style="78" bestFit="1" customWidth="1"/>
    <col min="7448" max="7448" width="25" style="78" bestFit="1" customWidth="1"/>
    <col min="7449" max="7682" width="9.140625" style="78"/>
    <col min="7683" max="7683" width="40.140625" style="78" bestFit="1" customWidth="1"/>
    <col min="7684" max="7684" width="12.140625" style="78" bestFit="1" customWidth="1"/>
    <col min="7685" max="7685" width="14.5703125" style="78" bestFit="1" customWidth="1"/>
    <col min="7686" max="7686" width="12.140625" style="78" bestFit="1" customWidth="1"/>
    <col min="7687" max="7687" width="11" style="78" bestFit="1" customWidth="1"/>
    <col min="7688" max="7688" width="10.28515625" style="78" bestFit="1" customWidth="1"/>
    <col min="7689" max="7689" width="12.140625" style="78" bestFit="1" customWidth="1"/>
    <col min="7690" max="7690" width="11" style="78" bestFit="1" customWidth="1"/>
    <col min="7691" max="7691" width="10.28515625" style="78" bestFit="1" customWidth="1"/>
    <col min="7692" max="7693" width="17" style="78" bestFit="1" customWidth="1"/>
    <col min="7694" max="7694" width="12.140625" style="78" bestFit="1" customWidth="1"/>
    <col min="7695" max="7695" width="11" style="78" bestFit="1" customWidth="1"/>
    <col min="7696" max="7696" width="10.42578125" style="78" bestFit="1" customWidth="1"/>
    <col min="7697" max="7697" width="18.42578125" style="78" bestFit="1" customWidth="1"/>
    <col min="7698" max="7699" width="7.28515625" style="78" bestFit="1" customWidth="1"/>
    <col min="7700" max="7701" width="8.5703125" style="78" bestFit="1" customWidth="1"/>
    <col min="7702" max="7702" width="20.7109375" style="78" bestFit="1" customWidth="1"/>
    <col min="7703" max="7703" width="40.140625" style="78" bestFit="1" customWidth="1"/>
    <col min="7704" max="7704" width="25" style="78" bestFit="1" customWidth="1"/>
    <col min="7705" max="7938" width="9.140625" style="78"/>
    <col min="7939" max="7939" width="40.140625" style="78" bestFit="1" customWidth="1"/>
    <col min="7940" max="7940" width="12.140625" style="78" bestFit="1" customWidth="1"/>
    <col min="7941" max="7941" width="14.5703125" style="78" bestFit="1" customWidth="1"/>
    <col min="7942" max="7942" width="12.140625" style="78" bestFit="1" customWidth="1"/>
    <col min="7943" max="7943" width="11" style="78" bestFit="1" customWidth="1"/>
    <col min="7944" max="7944" width="10.28515625" style="78" bestFit="1" customWidth="1"/>
    <col min="7945" max="7945" width="12.140625" style="78" bestFit="1" customWidth="1"/>
    <col min="7946" max="7946" width="11" style="78" bestFit="1" customWidth="1"/>
    <col min="7947" max="7947" width="10.28515625" style="78" bestFit="1" customWidth="1"/>
    <col min="7948" max="7949" width="17" style="78" bestFit="1" customWidth="1"/>
    <col min="7950" max="7950" width="12.140625" style="78" bestFit="1" customWidth="1"/>
    <col min="7951" max="7951" width="11" style="78" bestFit="1" customWidth="1"/>
    <col min="7952" max="7952" width="10.42578125" style="78" bestFit="1" customWidth="1"/>
    <col min="7953" max="7953" width="18.42578125" style="78" bestFit="1" customWidth="1"/>
    <col min="7954" max="7955" width="7.28515625" style="78" bestFit="1" customWidth="1"/>
    <col min="7956" max="7957" width="8.5703125" style="78" bestFit="1" customWidth="1"/>
    <col min="7958" max="7958" width="20.7109375" style="78" bestFit="1" customWidth="1"/>
    <col min="7959" max="7959" width="40.140625" style="78" bestFit="1" customWidth="1"/>
    <col min="7960" max="7960" width="25" style="78" bestFit="1" customWidth="1"/>
    <col min="7961" max="8194" width="9.140625" style="78"/>
    <col min="8195" max="8195" width="40.140625" style="78" bestFit="1" customWidth="1"/>
    <col min="8196" max="8196" width="12.140625" style="78" bestFit="1" customWidth="1"/>
    <col min="8197" max="8197" width="14.5703125" style="78" bestFit="1" customWidth="1"/>
    <col min="8198" max="8198" width="12.140625" style="78" bestFit="1" customWidth="1"/>
    <col min="8199" max="8199" width="11" style="78" bestFit="1" customWidth="1"/>
    <col min="8200" max="8200" width="10.28515625" style="78" bestFit="1" customWidth="1"/>
    <col min="8201" max="8201" width="12.140625" style="78" bestFit="1" customWidth="1"/>
    <col min="8202" max="8202" width="11" style="78" bestFit="1" customWidth="1"/>
    <col min="8203" max="8203" width="10.28515625" style="78" bestFit="1" customWidth="1"/>
    <col min="8204" max="8205" width="17" style="78" bestFit="1" customWidth="1"/>
    <col min="8206" max="8206" width="12.140625" style="78" bestFit="1" customWidth="1"/>
    <col min="8207" max="8207" width="11" style="78" bestFit="1" customWidth="1"/>
    <col min="8208" max="8208" width="10.42578125" style="78" bestFit="1" customWidth="1"/>
    <col min="8209" max="8209" width="18.42578125" style="78" bestFit="1" customWidth="1"/>
    <col min="8210" max="8211" width="7.28515625" style="78" bestFit="1" customWidth="1"/>
    <col min="8212" max="8213" width="8.5703125" style="78" bestFit="1" customWidth="1"/>
    <col min="8214" max="8214" width="20.7109375" style="78" bestFit="1" customWidth="1"/>
    <col min="8215" max="8215" width="40.140625" style="78" bestFit="1" customWidth="1"/>
    <col min="8216" max="8216" width="25" style="78" bestFit="1" customWidth="1"/>
    <col min="8217" max="8450" width="9.140625" style="78"/>
    <col min="8451" max="8451" width="40.140625" style="78" bestFit="1" customWidth="1"/>
    <col min="8452" max="8452" width="12.140625" style="78" bestFit="1" customWidth="1"/>
    <col min="8453" max="8453" width="14.5703125" style="78" bestFit="1" customWidth="1"/>
    <col min="8454" max="8454" width="12.140625" style="78" bestFit="1" customWidth="1"/>
    <col min="8455" max="8455" width="11" style="78" bestFit="1" customWidth="1"/>
    <col min="8456" max="8456" width="10.28515625" style="78" bestFit="1" customWidth="1"/>
    <col min="8457" max="8457" width="12.140625" style="78" bestFit="1" customWidth="1"/>
    <col min="8458" max="8458" width="11" style="78" bestFit="1" customWidth="1"/>
    <col min="8459" max="8459" width="10.28515625" style="78" bestFit="1" customWidth="1"/>
    <col min="8460" max="8461" width="17" style="78" bestFit="1" customWidth="1"/>
    <col min="8462" max="8462" width="12.140625" style="78" bestFit="1" customWidth="1"/>
    <col min="8463" max="8463" width="11" style="78" bestFit="1" customWidth="1"/>
    <col min="8464" max="8464" width="10.42578125" style="78" bestFit="1" customWidth="1"/>
    <col min="8465" max="8465" width="18.42578125" style="78" bestFit="1" customWidth="1"/>
    <col min="8466" max="8467" width="7.28515625" style="78" bestFit="1" customWidth="1"/>
    <col min="8468" max="8469" width="8.5703125" style="78" bestFit="1" customWidth="1"/>
    <col min="8470" max="8470" width="20.7109375" style="78" bestFit="1" customWidth="1"/>
    <col min="8471" max="8471" width="40.140625" style="78" bestFit="1" customWidth="1"/>
    <col min="8472" max="8472" width="25" style="78" bestFit="1" customWidth="1"/>
    <col min="8473" max="8706" width="9.140625" style="78"/>
    <col min="8707" max="8707" width="40.140625" style="78" bestFit="1" customWidth="1"/>
    <col min="8708" max="8708" width="12.140625" style="78" bestFit="1" customWidth="1"/>
    <col min="8709" max="8709" width="14.5703125" style="78" bestFit="1" customWidth="1"/>
    <col min="8710" max="8710" width="12.140625" style="78" bestFit="1" customWidth="1"/>
    <col min="8711" max="8711" width="11" style="78" bestFit="1" customWidth="1"/>
    <col min="8712" max="8712" width="10.28515625" style="78" bestFit="1" customWidth="1"/>
    <col min="8713" max="8713" width="12.140625" style="78" bestFit="1" customWidth="1"/>
    <col min="8714" max="8714" width="11" style="78" bestFit="1" customWidth="1"/>
    <col min="8715" max="8715" width="10.28515625" style="78" bestFit="1" customWidth="1"/>
    <col min="8716" max="8717" width="17" style="78" bestFit="1" customWidth="1"/>
    <col min="8718" max="8718" width="12.140625" style="78" bestFit="1" customWidth="1"/>
    <col min="8719" max="8719" width="11" style="78" bestFit="1" customWidth="1"/>
    <col min="8720" max="8720" width="10.42578125" style="78" bestFit="1" customWidth="1"/>
    <col min="8721" max="8721" width="18.42578125" style="78" bestFit="1" customWidth="1"/>
    <col min="8722" max="8723" width="7.28515625" style="78" bestFit="1" customWidth="1"/>
    <col min="8724" max="8725" width="8.5703125" style="78" bestFit="1" customWidth="1"/>
    <col min="8726" max="8726" width="20.7109375" style="78" bestFit="1" customWidth="1"/>
    <col min="8727" max="8727" width="40.140625" style="78" bestFit="1" customWidth="1"/>
    <col min="8728" max="8728" width="25" style="78" bestFit="1" customWidth="1"/>
    <col min="8729" max="8962" width="9.140625" style="78"/>
    <col min="8963" max="8963" width="40.140625" style="78" bestFit="1" customWidth="1"/>
    <col min="8964" max="8964" width="12.140625" style="78" bestFit="1" customWidth="1"/>
    <col min="8965" max="8965" width="14.5703125" style="78" bestFit="1" customWidth="1"/>
    <col min="8966" max="8966" width="12.140625" style="78" bestFit="1" customWidth="1"/>
    <col min="8967" max="8967" width="11" style="78" bestFit="1" customWidth="1"/>
    <col min="8968" max="8968" width="10.28515625" style="78" bestFit="1" customWidth="1"/>
    <col min="8969" max="8969" width="12.140625" style="78" bestFit="1" customWidth="1"/>
    <col min="8970" max="8970" width="11" style="78" bestFit="1" customWidth="1"/>
    <col min="8971" max="8971" width="10.28515625" style="78" bestFit="1" customWidth="1"/>
    <col min="8972" max="8973" width="17" style="78" bestFit="1" customWidth="1"/>
    <col min="8974" max="8974" width="12.140625" style="78" bestFit="1" customWidth="1"/>
    <col min="8975" max="8975" width="11" style="78" bestFit="1" customWidth="1"/>
    <col min="8976" max="8976" width="10.42578125" style="78" bestFit="1" customWidth="1"/>
    <col min="8977" max="8977" width="18.42578125" style="78" bestFit="1" customWidth="1"/>
    <col min="8978" max="8979" width="7.28515625" style="78" bestFit="1" customWidth="1"/>
    <col min="8980" max="8981" width="8.5703125" style="78" bestFit="1" customWidth="1"/>
    <col min="8982" max="8982" width="20.7109375" style="78" bestFit="1" customWidth="1"/>
    <col min="8983" max="8983" width="40.140625" style="78" bestFit="1" customWidth="1"/>
    <col min="8984" max="8984" width="25" style="78" bestFit="1" customWidth="1"/>
    <col min="8985" max="9218" width="9.140625" style="78"/>
    <col min="9219" max="9219" width="40.140625" style="78" bestFit="1" customWidth="1"/>
    <col min="9220" max="9220" width="12.140625" style="78" bestFit="1" customWidth="1"/>
    <col min="9221" max="9221" width="14.5703125" style="78" bestFit="1" customWidth="1"/>
    <col min="9222" max="9222" width="12.140625" style="78" bestFit="1" customWidth="1"/>
    <col min="9223" max="9223" width="11" style="78" bestFit="1" customWidth="1"/>
    <col min="9224" max="9224" width="10.28515625" style="78" bestFit="1" customWidth="1"/>
    <col min="9225" max="9225" width="12.140625" style="78" bestFit="1" customWidth="1"/>
    <col min="9226" max="9226" width="11" style="78" bestFit="1" customWidth="1"/>
    <col min="9227" max="9227" width="10.28515625" style="78" bestFit="1" customWidth="1"/>
    <col min="9228" max="9229" width="17" style="78" bestFit="1" customWidth="1"/>
    <col min="9230" max="9230" width="12.140625" style="78" bestFit="1" customWidth="1"/>
    <col min="9231" max="9231" width="11" style="78" bestFit="1" customWidth="1"/>
    <col min="9232" max="9232" width="10.42578125" style="78" bestFit="1" customWidth="1"/>
    <col min="9233" max="9233" width="18.42578125" style="78" bestFit="1" customWidth="1"/>
    <col min="9234" max="9235" width="7.28515625" style="78" bestFit="1" customWidth="1"/>
    <col min="9236" max="9237" width="8.5703125" style="78" bestFit="1" customWidth="1"/>
    <col min="9238" max="9238" width="20.7109375" style="78" bestFit="1" customWidth="1"/>
    <col min="9239" max="9239" width="40.140625" style="78" bestFit="1" customWidth="1"/>
    <col min="9240" max="9240" width="25" style="78" bestFit="1" customWidth="1"/>
    <col min="9241" max="9474" width="9.140625" style="78"/>
    <col min="9475" max="9475" width="40.140625" style="78" bestFit="1" customWidth="1"/>
    <col min="9476" max="9476" width="12.140625" style="78" bestFit="1" customWidth="1"/>
    <col min="9477" max="9477" width="14.5703125" style="78" bestFit="1" customWidth="1"/>
    <col min="9478" max="9478" width="12.140625" style="78" bestFit="1" customWidth="1"/>
    <col min="9479" max="9479" width="11" style="78" bestFit="1" customWidth="1"/>
    <col min="9480" max="9480" width="10.28515625" style="78" bestFit="1" customWidth="1"/>
    <col min="9481" max="9481" width="12.140625" style="78" bestFit="1" customWidth="1"/>
    <col min="9482" max="9482" width="11" style="78" bestFit="1" customWidth="1"/>
    <col min="9483" max="9483" width="10.28515625" style="78" bestFit="1" customWidth="1"/>
    <col min="9484" max="9485" width="17" style="78" bestFit="1" customWidth="1"/>
    <col min="9486" max="9486" width="12.140625" style="78" bestFit="1" customWidth="1"/>
    <col min="9487" max="9487" width="11" style="78" bestFit="1" customWidth="1"/>
    <col min="9488" max="9488" width="10.42578125" style="78" bestFit="1" customWidth="1"/>
    <col min="9489" max="9489" width="18.42578125" style="78" bestFit="1" customWidth="1"/>
    <col min="9490" max="9491" width="7.28515625" style="78" bestFit="1" customWidth="1"/>
    <col min="9492" max="9493" width="8.5703125" style="78" bestFit="1" customWidth="1"/>
    <col min="9494" max="9494" width="20.7109375" style="78" bestFit="1" customWidth="1"/>
    <col min="9495" max="9495" width="40.140625" style="78" bestFit="1" customWidth="1"/>
    <col min="9496" max="9496" width="25" style="78" bestFit="1" customWidth="1"/>
    <col min="9497" max="9730" width="9.140625" style="78"/>
    <col min="9731" max="9731" width="40.140625" style="78" bestFit="1" customWidth="1"/>
    <col min="9732" max="9732" width="12.140625" style="78" bestFit="1" customWidth="1"/>
    <col min="9733" max="9733" width="14.5703125" style="78" bestFit="1" customWidth="1"/>
    <col min="9734" max="9734" width="12.140625" style="78" bestFit="1" customWidth="1"/>
    <col min="9735" max="9735" width="11" style="78" bestFit="1" customWidth="1"/>
    <col min="9736" max="9736" width="10.28515625" style="78" bestFit="1" customWidth="1"/>
    <col min="9737" max="9737" width="12.140625" style="78" bestFit="1" customWidth="1"/>
    <col min="9738" max="9738" width="11" style="78" bestFit="1" customWidth="1"/>
    <col min="9739" max="9739" width="10.28515625" style="78" bestFit="1" customWidth="1"/>
    <col min="9740" max="9741" width="17" style="78" bestFit="1" customWidth="1"/>
    <col min="9742" max="9742" width="12.140625" style="78" bestFit="1" customWidth="1"/>
    <col min="9743" max="9743" width="11" style="78" bestFit="1" customWidth="1"/>
    <col min="9744" max="9744" width="10.42578125" style="78" bestFit="1" customWidth="1"/>
    <col min="9745" max="9745" width="18.42578125" style="78" bestFit="1" customWidth="1"/>
    <col min="9746" max="9747" width="7.28515625" style="78" bestFit="1" customWidth="1"/>
    <col min="9748" max="9749" width="8.5703125" style="78" bestFit="1" customWidth="1"/>
    <col min="9750" max="9750" width="20.7109375" style="78" bestFit="1" customWidth="1"/>
    <col min="9751" max="9751" width="40.140625" style="78" bestFit="1" customWidth="1"/>
    <col min="9752" max="9752" width="25" style="78" bestFit="1" customWidth="1"/>
    <col min="9753" max="9986" width="9.140625" style="78"/>
    <col min="9987" max="9987" width="40.140625" style="78" bestFit="1" customWidth="1"/>
    <col min="9988" max="9988" width="12.140625" style="78" bestFit="1" customWidth="1"/>
    <col min="9989" max="9989" width="14.5703125" style="78" bestFit="1" customWidth="1"/>
    <col min="9990" max="9990" width="12.140625" style="78" bestFit="1" customWidth="1"/>
    <col min="9991" max="9991" width="11" style="78" bestFit="1" customWidth="1"/>
    <col min="9992" max="9992" width="10.28515625" style="78" bestFit="1" customWidth="1"/>
    <col min="9993" max="9993" width="12.140625" style="78" bestFit="1" customWidth="1"/>
    <col min="9994" max="9994" width="11" style="78" bestFit="1" customWidth="1"/>
    <col min="9995" max="9995" width="10.28515625" style="78" bestFit="1" customWidth="1"/>
    <col min="9996" max="9997" width="17" style="78" bestFit="1" customWidth="1"/>
    <col min="9998" max="9998" width="12.140625" style="78" bestFit="1" customWidth="1"/>
    <col min="9999" max="9999" width="11" style="78" bestFit="1" customWidth="1"/>
    <col min="10000" max="10000" width="10.42578125" style="78" bestFit="1" customWidth="1"/>
    <col min="10001" max="10001" width="18.42578125" style="78" bestFit="1" customWidth="1"/>
    <col min="10002" max="10003" width="7.28515625" style="78" bestFit="1" customWidth="1"/>
    <col min="10004" max="10005" width="8.5703125" style="78" bestFit="1" customWidth="1"/>
    <col min="10006" max="10006" width="20.7109375" style="78" bestFit="1" customWidth="1"/>
    <col min="10007" max="10007" width="40.140625" style="78" bestFit="1" customWidth="1"/>
    <col min="10008" max="10008" width="25" style="78" bestFit="1" customWidth="1"/>
    <col min="10009" max="10242" width="9.140625" style="78"/>
    <col min="10243" max="10243" width="40.140625" style="78" bestFit="1" customWidth="1"/>
    <col min="10244" max="10244" width="12.140625" style="78" bestFit="1" customWidth="1"/>
    <col min="10245" max="10245" width="14.5703125" style="78" bestFit="1" customWidth="1"/>
    <col min="10246" max="10246" width="12.140625" style="78" bestFit="1" customWidth="1"/>
    <col min="10247" max="10247" width="11" style="78" bestFit="1" customWidth="1"/>
    <col min="10248" max="10248" width="10.28515625" style="78" bestFit="1" customWidth="1"/>
    <col min="10249" max="10249" width="12.140625" style="78" bestFit="1" customWidth="1"/>
    <col min="10250" max="10250" width="11" style="78" bestFit="1" customWidth="1"/>
    <col min="10251" max="10251" width="10.28515625" style="78" bestFit="1" customWidth="1"/>
    <col min="10252" max="10253" width="17" style="78" bestFit="1" customWidth="1"/>
    <col min="10254" max="10254" width="12.140625" style="78" bestFit="1" customWidth="1"/>
    <col min="10255" max="10255" width="11" style="78" bestFit="1" customWidth="1"/>
    <col min="10256" max="10256" width="10.42578125" style="78" bestFit="1" customWidth="1"/>
    <col min="10257" max="10257" width="18.42578125" style="78" bestFit="1" customWidth="1"/>
    <col min="10258" max="10259" width="7.28515625" style="78" bestFit="1" customWidth="1"/>
    <col min="10260" max="10261" width="8.5703125" style="78" bestFit="1" customWidth="1"/>
    <col min="10262" max="10262" width="20.7109375" style="78" bestFit="1" customWidth="1"/>
    <col min="10263" max="10263" width="40.140625" style="78" bestFit="1" customWidth="1"/>
    <col min="10264" max="10264" width="25" style="78" bestFit="1" customWidth="1"/>
    <col min="10265" max="10498" width="9.140625" style="78"/>
    <col min="10499" max="10499" width="40.140625" style="78" bestFit="1" customWidth="1"/>
    <col min="10500" max="10500" width="12.140625" style="78" bestFit="1" customWidth="1"/>
    <col min="10501" max="10501" width="14.5703125" style="78" bestFit="1" customWidth="1"/>
    <col min="10502" max="10502" width="12.140625" style="78" bestFit="1" customWidth="1"/>
    <col min="10503" max="10503" width="11" style="78" bestFit="1" customWidth="1"/>
    <col min="10504" max="10504" width="10.28515625" style="78" bestFit="1" customWidth="1"/>
    <col min="10505" max="10505" width="12.140625" style="78" bestFit="1" customWidth="1"/>
    <col min="10506" max="10506" width="11" style="78" bestFit="1" customWidth="1"/>
    <col min="10507" max="10507" width="10.28515625" style="78" bestFit="1" customWidth="1"/>
    <col min="10508" max="10509" width="17" style="78" bestFit="1" customWidth="1"/>
    <col min="10510" max="10510" width="12.140625" style="78" bestFit="1" customWidth="1"/>
    <col min="10511" max="10511" width="11" style="78" bestFit="1" customWidth="1"/>
    <col min="10512" max="10512" width="10.42578125" style="78" bestFit="1" customWidth="1"/>
    <col min="10513" max="10513" width="18.42578125" style="78" bestFit="1" customWidth="1"/>
    <col min="10514" max="10515" width="7.28515625" style="78" bestFit="1" customWidth="1"/>
    <col min="10516" max="10517" width="8.5703125" style="78" bestFit="1" customWidth="1"/>
    <col min="10518" max="10518" width="20.7109375" style="78" bestFit="1" customWidth="1"/>
    <col min="10519" max="10519" width="40.140625" style="78" bestFit="1" customWidth="1"/>
    <col min="10520" max="10520" width="25" style="78" bestFit="1" customWidth="1"/>
    <col min="10521" max="10754" width="9.140625" style="78"/>
    <col min="10755" max="10755" width="40.140625" style="78" bestFit="1" customWidth="1"/>
    <col min="10756" max="10756" width="12.140625" style="78" bestFit="1" customWidth="1"/>
    <col min="10757" max="10757" width="14.5703125" style="78" bestFit="1" customWidth="1"/>
    <col min="10758" max="10758" width="12.140625" style="78" bestFit="1" customWidth="1"/>
    <col min="10759" max="10759" width="11" style="78" bestFit="1" customWidth="1"/>
    <col min="10760" max="10760" width="10.28515625" style="78" bestFit="1" customWidth="1"/>
    <col min="10761" max="10761" width="12.140625" style="78" bestFit="1" customWidth="1"/>
    <col min="10762" max="10762" width="11" style="78" bestFit="1" customWidth="1"/>
    <col min="10763" max="10763" width="10.28515625" style="78" bestFit="1" customWidth="1"/>
    <col min="10764" max="10765" width="17" style="78" bestFit="1" customWidth="1"/>
    <col min="10766" max="10766" width="12.140625" style="78" bestFit="1" customWidth="1"/>
    <col min="10767" max="10767" width="11" style="78" bestFit="1" customWidth="1"/>
    <col min="10768" max="10768" width="10.42578125" style="78" bestFit="1" customWidth="1"/>
    <col min="10769" max="10769" width="18.42578125" style="78" bestFit="1" customWidth="1"/>
    <col min="10770" max="10771" width="7.28515625" style="78" bestFit="1" customWidth="1"/>
    <col min="10772" max="10773" width="8.5703125" style="78" bestFit="1" customWidth="1"/>
    <col min="10774" max="10774" width="20.7109375" style="78" bestFit="1" customWidth="1"/>
    <col min="10775" max="10775" width="40.140625" style="78" bestFit="1" customWidth="1"/>
    <col min="10776" max="10776" width="25" style="78" bestFit="1" customWidth="1"/>
    <col min="10777" max="11010" width="9.140625" style="78"/>
    <col min="11011" max="11011" width="40.140625" style="78" bestFit="1" customWidth="1"/>
    <col min="11012" max="11012" width="12.140625" style="78" bestFit="1" customWidth="1"/>
    <col min="11013" max="11013" width="14.5703125" style="78" bestFit="1" customWidth="1"/>
    <col min="11014" max="11014" width="12.140625" style="78" bestFit="1" customWidth="1"/>
    <col min="11015" max="11015" width="11" style="78" bestFit="1" customWidth="1"/>
    <col min="11016" max="11016" width="10.28515625" style="78" bestFit="1" customWidth="1"/>
    <col min="11017" max="11017" width="12.140625" style="78" bestFit="1" customWidth="1"/>
    <col min="11018" max="11018" width="11" style="78" bestFit="1" customWidth="1"/>
    <col min="11019" max="11019" width="10.28515625" style="78" bestFit="1" customWidth="1"/>
    <col min="11020" max="11021" width="17" style="78" bestFit="1" customWidth="1"/>
    <col min="11022" max="11022" width="12.140625" style="78" bestFit="1" customWidth="1"/>
    <col min="11023" max="11023" width="11" style="78" bestFit="1" customWidth="1"/>
    <col min="11024" max="11024" width="10.42578125" style="78" bestFit="1" customWidth="1"/>
    <col min="11025" max="11025" width="18.42578125" style="78" bestFit="1" customWidth="1"/>
    <col min="11026" max="11027" width="7.28515625" style="78" bestFit="1" customWidth="1"/>
    <col min="11028" max="11029" width="8.5703125" style="78" bestFit="1" customWidth="1"/>
    <col min="11030" max="11030" width="20.7109375" style="78" bestFit="1" customWidth="1"/>
    <col min="11031" max="11031" width="40.140625" style="78" bestFit="1" customWidth="1"/>
    <col min="11032" max="11032" width="25" style="78" bestFit="1" customWidth="1"/>
    <col min="11033" max="11266" width="9.140625" style="78"/>
    <col min="11267" max="11267" width="40.140625" style="78" bestFit="1" customWidth="1"/>
    <col min="11268" max="11268" width="12.140625" style="78" bestFit="1" customWidth="1"/>
    <col min="11269" max="11269" width="14.5703125" style="78" bestFit="1" customWidth="1"/>
    <col min="11270" max="11270" width="12.140625" style="78" bestFit="1" customWidth="1"/>
    <col min="11271" max="11271" width="11" style="78" bestFit="1" customWidth="1"/>
    <col min="11272" max="11272" width="10.28515625" style="78" bestFit="1" customWidth="1"/>
    <col min="11273" max="11273" width="12.140625" style="78" bestFit="1" customWidth="1"/>
    <col min="11274" max="11274" width="11" style="78" bestFit="1" customWidth="1"/>
    <col min="11275" max="11275" width="10.28515625" style="78" bestFit="1" customWidth="1"/>
    <col min="11276" max="11277" width="17" style="78" bestFit="1" customWidth="1"/>
    <col min="11278" max="11278" width="12.140625" style="78" bestFit="1" customWidth="1"/>
    <col min="11279" max="11279" width="11" style="78" bestFit="1" customWidth="1"/>
    <col min="11280" max="11280" width="10.42578125" style="78" bestFit="1" customWidth="1"/>
    <col min="11281" max="11281" width="18.42578125" style="78" bestFit="1" customWidth="1"/>
    <col min="11282" max="11283" width="7.28515625" style="78" bestFit="1" customWidth="1"/>
    <col min="11284" max="11285" width="8.5703125" style="78" bestFit="1" customWidth="1"/>
    <col min="11286" max="11286" width="20.7109375" style="78" bestFit="1" customWidth="1"/>
    <col min="11287" max="11287" width="40.140625" style="78" bestFit="1" customWidth="1"/>
    <col min="11288" max="11288" width="25" style="78" bestFit="1" customWidth="1"/>
    <col min="11289" max="11522" width="9.140625" style="78"/>
    <col min="11523" max="11523" width="40.140625" style="78" bestFit="1" customWidth="1"/>
    <col min="11524" max="11524" width="12.140625" style="78" bestFit="1" customWidth="1"/>
    <col min="11525" max="11525" width="14.5703125" style="78" bestFit="1" customWidth="1"/>
    <col min="11526" max="11526" width="12.140625" style="78" bestFit="1" customWidth="1"/>
    <col min="11527" max="11527" width="11" style="78" bestFit="1" customWidth="1"/>
    <col min="11528" max="11528" width="10.28515625" style="78" bestFit="1" customWidth="1"/>
    <col min="11529" max="11529" width="12.140625" style="78" bestFit="1" customWidth="1"/>
    <col min="11530" max="11530" width="11" style="78" bestFit="1" customWidth="1"/>
    <col min="11531" max="11531" width="10.28515625" style="78" bestFit="1" customWidth="1"/>
    <col min="11532" max="11533" width="17" style="78" bestFit="1" customWidth="1"/>
    <col min="11534" max="11534" width="12.140625" style="78" bestFit="1" customWidth="1"/>
    <col min="11535" max="11535" width="11" style="78" bestFit="1" customWidth="1"/>
    <col min="11536" max="11536" width="10.42578125" style="78" bestFit="1" customWidth="1"/>
    <col min="11537" max="11537" width="18.42578125" style="78" bestFit="1" customWidth="1"/>
    <col min="11538" max="11539" width="7.28515625" style="78" bestFit="1" customWidth="1"/>
    <col min="11540" max="11541" width="8.5703125" style="78" bestFit="1" customWidth="1"/>
    <col min="11542" max="11542" width="20.7109375" style="78" bestFit="1" customWidth="1"/>
    <col min="11543" max="11543" width="40.140625" style="78" bestFit="1" customWidth="1"/>
    <col min="11544" max="11544" width="25" style="78" bestFit="1" customWidth="1"/>
    <col min="11545" max="11778" width="9.140625" style="78"/>
    <col min="11779" max="11779" width="40.140625" style="78" bestFit="1" customWidth="1"/>
    <col min="11780" max="11780" width="12.140625" style="78" bestFit="1" customWidth="1"/>
    <col min="11781" max="11781" width="14.5703125" style="78" bestFit="1" customWidth="1"/>
    <col min="11782" max="11782" width="12.140625" style="78" bestFit="1" customWidth="1"/>
    <col min="11783" max="11783" width="11" style="78" bestFit="1" customWidth="1"/>
    <col min="11784" max="11784" width="10.28515625" style="78" bestFit="1" customWidth="1"/>
    <col min="11785" max="11785" width="12.140625" style="78" bestFit="1" customWidth="1"/>
    <col min="11786" max="11786" width="11" style="78" bestFit="1" customWidth="1"/>
    <col min="11787" max="11787" width="10.28515625" style="78" bestFit="1" customWidth="1"/>
    <col min="11788" max="11789" width="17" style="78" bestFit="1" customWidth="1"/>
    <col min="11790" max="11790" width="12.140625" style="78" bestFit="1" customWidth="1"/>
    <col min="11791" max="11791" width="11" style="78" bestFit="1" customWidth="1"/>
    <col min="11792" max="11792" width="10.42578125" style="78" bestFit="1" customWidth="1"/>
    <col min="11793" max="11793" width="18.42578125" style="78" bestFit="1" customWidth="1"/>
    <col min="11794" max="11795" width="7.28515625" style="78" bestFit="1" customWidth="1"/>
    <col min="11796" max="11797" width="8.5703125" style="78" bestFit="1" customWidth="1"/>
    <col min="11798" max="11798" width="20.7109375" style="78" bestFit="1" customWidth="1"/>
    <col min="11799" max="11799" width="40.140625" style="78" bestFit="1" customWidth="1"/>
    <col min="11800" max="11800" width="25" style="78" bestFit="1" customWidth="1"/>
    <col min="11801" max="12034" width="9.140625" style="78"/>
    <col min="12035" max="12035" width="40.140625" style="78" bestFit="1" customWidth="1"/>
    <col min="12036" max="12036" width="12.140625" style="78" bestFit="1" customWidth="1"/>
    <col min="12037" max="12037" width="14.5703125" style="78" bestFit="1" customWidth="1"/>
    <col min="12038" max="12038" width="12.140625" style="78" bestFit="1" customWidth="1"/>
    <col min="12039" max="12039" width="11" style="78" bestFit="1" customWidth="1"/>
    <col min="12040" max="12040" width="10.28515625" style="78" bestFit="1" customWidth="1"/>
    <col min="12041" max="12041" width="12.140625" style="78" bestFit="1" customWidth="1"/>
    <col min="12042" max="12042" width="11" style="78" bestFit="1" customWidth="1"/>
    <col min="12043" max="12043" width="10.28515625" style="78" bestFit="1" customWidth="1"/>
    <col min="12044" max="12045" width="17" style="78" bestFit="1" customWidth="1"/>
    <col min="12046" max="12046" width="12.140625" style="78" bestFit="1" customWidth="1"/>
    <col min="12047" max="12047" width="11" style="78" bestFit="1" customWidth="1"/>
    <col min="12048" max="12048" width="10.42578125" style="78" bestFit="1" customWidth="1"/>
    <col min="12049" max="12049" width="18.42578125" style="78" bestFit="1" customWidth="1"/>
    <col min="12050" max="12051" width="7.28515625" style="78" bestFit="1" customWidth="1"/>
    <col min="12052" max="12053" width="8.5703125" style="78" bestFit="1" customWidth="1"/>
    <col min="12054" max="12054" width="20.7109375" style="78" bestFit="1" customWidth="1"/>
    <col min="12055" max="12055" width="40.140625" style="78" bestFit="1" customWidth="1"/>
    <col min="12056" max="12056" width="25" style="78" bestFit="1" customWidth="1"/>
    <col min="12057" max="12290" width="9.140625" style="78"/>
    <col min="12291" max="12291" width="40.140625" style="78" bestFit="1" customWidth="1"/>
    <col min="12292" max="12292" width="12.140625" style="78" bestFit="1" customWidth="1"/>
    <col min="12293" max="12293" width="14.5703125" style="78" bestFit="1" customWidth="1"/>
    <col min="12294" max="12294" width="12.140625" style="78" bestFit="1" customWidth="1"/>
    <col min="12295" max="12295" width="11" style="78" bestFit="1" customWidth="1"/>
    <col min="12296" max="12296" width="10.28515625" style="78" bestFit="1" customWidth="1"/>
    <col min="12297" max="12297" width="12.140625" style="78" bestFit="1" customWidth="1"/>
    <col min="12298" max="12298" width="11" style="78" bestFit="1" customWidth="1"/>
    <col min="12299" max="12299" width="10.28515625" style="78" bestFit="1" customWidth="1"/>
    <col min="12300" max="12301" width="17" style="78" bestFit="1" customWidth="1"/>
    <col min="12302" max="12302" width="12.140625" style="78" bestFit="1" customWidth="1"/>
    <col min="12303" max="12303" width="11" style="78" bestFit="1" customWidth="1"/>
    <col min="12304" max="12304" width="10.42578125" style="78" bestFit="1" customWidth="1"/>
    <col min="12305" max="12305" width="18.42578125" style="78" bestFit="1" customWidth="1"/>
    <col min="12306" max="12307" width="7.28515625" style="78" bestFit="1" customWidth="1"/>
    <col min="12308" max="12309" width="8.5703125" style="78" bestFit="1" customWidth="1"/>
    <col min="12310" max="12310" width="20.7109375" style="78" bestFit="1" customWidth="1"/>
    <col min="12311" max="12311" width="40.140625" style="78" bestFit="1" customWidth="1"/>
    <col min="12312" max="12312" width="25" style="78" bestFit="1" customWidth="1"/>
    <col min="12313" max="12546" width="9.140625" style="78"/>
    <col min="12547" max="12547" width="40.140625" style="78" bestFit="1" customWidth="1"/>
    <col min="12548" max="12548" width="12.140625" style="78" bestFit="1" customWidth="1"/>
    <col min="12549" max="12549" width="14.5703125" style="78" bestFit="1" customWidth="1"/>
    <col min="12550" max="12550" width="12.140625" style="78" bestFit="1" customWidth="1"/>
    <col min="12551" max="12551" width="11" style="78" bestFit="1" customWidth="1"/>
    <col min="12552" max="12552" width="10.28515625" style="78" bestFit="1" customWidth="1"/>
    <col min="12553" max="12553" width="12.140625" style="78" bestFit="1" customWidth="1"/>
    <col min="12554" max="12554" width="11" style="78" bestFit="1" customWidth="1"/>
    <col min="12555" max="12555" width="10.28515625" style="78" bestFit="1" customWidth="1"/>
    <col min="12556" max="12557" width="17" style="78" bestFit="1" customWidth="1"/>
    <col min="12558" max="12558" width="12.140625" style="78" bestFit="1" customWidth="1"/>
    <col min="12559" max="12559" width="11" style="78" bestFit="1" customWidth="1"/>
    <col min="12560" max="12560" width="10.42578125" style="78" bestFit="1" customWidth="1"/>
    <col min="12561" max="12561" width="18.42578125" style="78" bestFit="1" customWidth="1"/>
    <col min="12562" max="12563" width="7.28515625" style="78" bestFit="1" customWidth="1"/>
    <col min="12564" max="12565" width="8.5703125" style="78" bestFit="1" customWidth="1"/>
    <col min="12566" max="12566" width="20.7109375" style="78" bestFit="1" customWidth="1"/>
    <col min="12567" max="12567" width="40.140625" style="78" bestFit="1" customWidth="1"/>
    <col min="12568" max="12568" width="25" style="78" bestFit="1" customWidth="1"/>
    <col min="12569" max="12802" width="9.140625" style="78"/>
    <col min="12803" max="12803" width="40.140625" style="78" bestFit="1" customWidth="1"/>
    <col min="12804" max="12804" width="12.140625" style="78" bestFit="1" customWidth="1"/>
    <col min="12805" max="12805" width="14.5703125" style="78" bestFit="1" customWidth="1"/>
    <col min="12806" max="12806" width="12.140625" style="78" bestFit="1" customWidth="1"/>
    <col min="12807" max="12807" width="11" style="78" bestFit="1" customWidth="1"/>
    <col min="12808" max="12808" width="10.28515625" style="78" bestFit="1" customWidth="1"/>
    <col min="12809" max="12809" width="12.140625" style="78" bestFit="1" customWidth="1"/>
    <col min="12810" max="12810" width="11" style="78" bestFit="1" customWidth="1"/>
    <col min="12811" max="12811" width="10.28515625" style="78" bestFit="1" customWidth="1"/>
    <col min="12812" max="12813" width="17" style="78" bestFit="1" customWidth="1"/>
    <col min="12814" max="12814" width="12.140625" style="78" bestFit="1" customWidth="1"/>
    <col min="12815" max="12815" width="11" style="78" bestFit="1" customWidth="1"/>
    <col min="12816" max="12816" width="10.42578125" style="78" bestFit="1" customWidth="1"/>
    <col min="12817" max="12817" width="18.42578125" style="78" bestFit="1" customWidth="1"/>
    <col min="12818" max="12819" width="7.28515625" style="78" bestFit="1" customWidth="1"/>
    <col min="12820" max="12821" width="8.5703125" style="78" bestFit="1" customWidth="1"/>
    <col min="12822" max="12822" width="20.7109375" style="78" bestFit="1" customWidth="1"/>
    <col min="12823" max="12823" width="40.140625" style="78" bestFit="1" customWidth="1"/>
    <col min="12824" max="12824" width="25" style="78" bestFit="1" customWidth="1"/>
    <col min="12825" max="13058" width="9.140625" style="78"/>
    <col min="13059" max="13059" width="40.140625" style="78" bestFit="1" customWidth="1"/>
    <col min="13060" max="13060" width="12.140625" style="78" bestFit="1" customWidth="1"/>
    <col min="13061" max="13061" width="14.5703125" style="78" bestFit="1" customWidth="1"/>
    <col min="13062" max="13062" width="12.140625" style="78" bestFit="1" customWidth="1"/>
    <col min="13063" max="13063" width="11" style="78" bestFit="1" customWidth="1"/>
    <col min="13064" max="13064" width="10.28515625" style="78" bestFit="1" customWidth="1"/>
    <col min="13065" max="13065" width="12.140625" style="78" bestFit="1" customWidth="1"/>
    <col min="13066" max="13066" width="11" style="78" bestFit="1" customWidth="1"/>
    <col min="13067" max="13067" width="10.28515625" style="78" bestFit="1" customWidth="1"/>
    <col min="13068" max="13069" width="17" style="78" bestFit="1" customWidth="1"/>
    <col min="13070" max="13070" width="12.140625" style="78" bestFit="1" customWidth="1"/>
    <col min="13071" max="13071" width="11" style="78" bestFit="1" customWidth="1"/>
    <col min="13072" max="13072" width="10.42578125" style="78" bestFit="1" customWidth="1"/>
    <col min="13073" max="13073" width="18.42578125" style="78" bestFit="1" customWidth="1"/>
    <col min="13074" max="13075" width="7.28515625" style="78" bestFit="1" customWidth="1"/>
    <col min="13076" max="13077" width="8.5703125" style="78" bestFit="1" customWidth="1"/>
    <col min="13078" max="13078" width="20.7109375" style="78" bestFit="1" customWidth="1"/>
    <col min="13079" max="13079" width="40.140625" style="78" bestFit="1" customWidth="1"/>
    <col min="13080" max="13080" width="25" style="78" bestFit="1" customWidth="1"/>
    <col min="13081" max="13314" width="9.140625" style="78"/>
    <col min="13315" max="13315" width="40.140625" style="78" bestFit="1" customWidth="1"/>
    <col min="13316" max="13316" width="12.140625" style="78" bestFit="1" customWidth="1"/>
    <col min="13317" max="13317" width="14.5703125" style="78" bestFit="1" customWidth="1"/>
    <col min="13318" max="13318" width="12.140625" style="78" bestFit="1" customWidth="1"/>
    <col min="13319" max="13319" width="11" style="78" bestFit="1" customWidth="1"/>
    <col min="13320" max="13320" width="10.28515625" style="78" bestFit="1" customWidth="1"/>
    <col min="13321" max="13321" width="12.140625" style="78" bestFit="1" customWidth="1"/>
    <col min="13322" max="13322" width="11" style="78" bestFit="1" customWidth="1"/>
    <col min="13323" max="13323" width="10.28515625" style="78" bestFit="1" customWidth="1"/>
    <col min="13324" max="13325" width="17" style="78" bestFit="1" customWidth="1"/>
    <col min="13326" max="13326" width="12.140625" style="78" bestFit="1" customWidth="1"/>
    <col min="13327" max="13327" width="11" style="78" bestFit="1" customWidth="1"/>
    <col min="13328" max="13328" width="10.42578125" style="78" bestFit="1" customWidth="1"/>
    <col min="13329" max="13329" width="18.42578125" style="78" bestFit="1" customWidth="1"/>
    <col min="13330" max="13331" width="7.28515625" style="78" bestFit="1" customWidth="1"/>
    <col min="13332" max="13333" width="8.5703125" style="78" bestFit="1" customWidth="1"/>
    <col min="13334" max="13334" width="20.7109375" style="78" bestFit="1" customWidth="1"/>
    <col min="13335" max="13335" width="40.140625" style="78" bestFit="1" customWidth="1"/>
    <col min="13336" max="13336" width="25" style="78" bestFit="1" customWidth="1"/>
    <col min="13337" max="13570" width="9.140625" style="78"/>
    <col min="13571" max="13571" width="40.140625" style="78" bestFit="1" customWidth="1"/>
    <col min="13572" max="13572" width="12.140625" style="78" bestFit="1" customWidth="1"/>
    <col min="13573" max="13573" width="14.5703125" style="78" bestFit="1" customWidth="1"/>
    <col min="13574" max="13574" width="12.140625" style="78" bestFit="1" customWidth="1"/>
    <col min="13575" max="13575" width="11" style="78" bestFit="1" customWidth="1"/>
    <col min="13576" max="13576" width="10.28515625" style="78" bestFit="1" customWidth="1"/>
    <col min="13577" max="13577" width="12.140625" style="78" bestFit="1" customWidth="1"/>
    <col min="13578" max="13578" width="11" style="78" bestFit="1" customWidth="1"/>
    <col min="13579" max="13579" width="10.28515625" style="78" bestFit="1" customWidth="1"/>
    <col min="13580" max="13581" width="17" style="78" bestFit="1" customWidth="1"/>
    <col min="13582" max="13582" width="12.140625" style="78" bestFit="1" customWidth="1"/>
    <col min="13583" max="13583" width="11" style="78" bestFit="1" customWidth="1"/>
    <col min="13584" max="13584" width="10.42578125" style="78" bestFit="1" customWidth="1"/>
    <col min="13585" max="13585" width="18.42578125" style="78" bestFit="1" customWidth="1"/>
    <col min="13586" max="13587" width="7.28515625" style="78" bestFit="1" customWidth="1"/>
    <col min="13588" max="13589" width="8.5703125" style="78" bestFit="1" customWidth="1"/>
    <col min="13590" max="13590" width="20.7109375" style="78" bestFit="1" customWidth="1"/>
    <col min="13591" max="13591" width="40.140625" style="78" bestFit="1" customWidth="1"/>
    <col min="13592" max="13592" width="25" style="78" bestFit="1" customWidth="1"/>
    <col min="13593" max="13826" width="9.140625" style="78"/>
    <col min="13827" max="13827" width="40.140625" style="78" bestFit="1" customWidth="1"/>
    <col min="13828" max="13828" width="12.140625" style="78" bestFit="1" customWidth="1"/>
    <col min="13829" max="13829" width="14.5703125" style="78" bestFit="1" customWidth="1"/>
    <col min="13830" max="13830" width="12.140625" style="78" bestFit="1" customWidth="1"/>
    <col min="13831" max="13831" width="11" style="78" bestFit="1" customWidth="1"/>
    <col min="13832" max="13832" width="10.28515625" style="78" bestFit="1" customWidth="1"/>
    <col min="13833" max="13833" width="12.140625" style="78" bestFit="1" customWidth="1"/>
    <col min="13834" max="13834" width="11" style="78" bestFit="1" customWidth="1"/>
    <col min="13835" max="13835" width="10.28515625" style="78" bestFit="1" customWidth="1"/>
    <col min="13836" max="13837" width="17" style="78" bestFit="1" customWidth="1"/>
    <col min="13838" max="13838" width="12.140625" style="78" bestFit="1" customWidth="1"/>
    <col min="13839" max="13839" width="11" style="78" bestFit="1" customWidth="1"/>
    <col min="13840" max="13840" width="10.42578125" style="78" bestFit="1" customWidth="1"/>
    <col min="13841" max="13841" width="18.42578125" style="78" bestFit="1" customWidth="1"/>
    <col min="13842" max="13843" width="7.28515625" style="78" bestFit="1" customWidth="1"/>
    <col min="13844" max="13845" width="8.5703125" style="78" bestFit="1" customWidth="1"/>
    <col min="13846" max="13846" width="20.7109375" style="78" bestFit="1" customWidth="1"/>
    <col min="13847" max="13847" width="40.140625" style="78" bestFit="1" customWidth="1"/>
    <col min="13848" max="13848" width="25" style="78" bestFit="1" customWidth="1"/>
    <col min="13849" max="14082" width="9.140625" style="78"/>
    <col min="14083" max="14083" width="40.140625" style="78" bestFit="1" customWidth="1"/>
    <col min="14084" max="14084" width="12.140625" style="78" bestFit="1" customWidth="1"/>
    <col min="14085" max="14085" width="14.5703125" style="78" bestFit="1" customWidth="1"/>
    <col min="14086" max="14086" width="12.140625" style="78" bestFit="1" customWidth="1"/>
    <col min="14087" max="14087" width="11" style="78" bestFit="1" customWidth="1"/>
    <col min="14088" max="14088" width="10.28515625" style="78" bestFit="1" customWidth="1"/>
    <col min="14089" max="14089" width="12.140625" style="78" bestFit="1" customWidth="1"/>
    <col min="14090" max="14090" width="11" style="78" bestFit="1" customWidth="1"/>
    <col min="14091" max="14091" width="10.28515625" style="78" bestFit="1" customWidth="1"/>
    <col min="14092" max="14093" width="17" style="78" bestFit="1" customWidth="1"/>
    <col min="14094" max="14094" width="12.140625" style="78" bestFit="1" customWidth="1"/>
    <col min="14095" max="14095" width="11" style="78" bestFit="1" customWidth="1"/>
    <col min="14096" max="14096" width="10.42578125" style="78" bestFit="1" customWidth="1"/>
    <col min="14097" max="14097" width="18.42578125" style="78" bestFit="1" customWidth="1"/>
    <col min="14098" max="14099" width="7.28515625" style="78" bestFit="1" customWidth="1"/>
    <col min="14100" max="14101" width="8.5703125" style="78" bestFit="1" customWidth="1"/>
    <col min="14102" max="14102" width="20.7109375" style="78" bestFit="1" customWidth="1"/>
    <col min="14103" max="14103" width="40.140625" style="78" bestFit="1" customWidth="1"/>
    <col min="14104" max="14104" width="25" style="78" bestFit="1" customWidth="1"/>
    <col min="14105" max="14338" width="9.140625" style="78"/>
    <col min="14339" max="14339" width="40.140625" style="78" bestFit="1" customWidth="1"/>
    <col min="14340" max="14340" width="12.140625" style="78" bestFit="1" customWidth="1"/>
    <col min="14341" max="14341" width="14.5703125" style="78" bestFit="1" customWidth="1"/>
    <col min="14342" max="14342" width="12.140625" style="78" bestFit="1" customWidth="1"/>
    <col min="14343" max="14343" width="11" style="78" bestFit="1" customWidth="1"/>
    <col min="14344" max="14344" width="10.28515625" style="78" bestFit="1" customWidth="1"/>
    <col min="14345" max="14345" width="12.140625" style="78" bestFit="1" customWidth="1"/>
    <col min="14346" max="14346" width="11" style="78" bestFit="1" customWidth="1"/>
    <col min="14347" max="14347" width="10.28515625" style="78" bestFit="1" customWidth="1"/>
    <col min="14348" max="14349" width="17" style="78" bestFit="1" customWidth="1"/>
    <col min="14350" max="14350" width="12.140625" style="78" bestFit="1" customWidth="1"/>
    <col min="14351" max="14351" width="11" style="78" bestFit="1" customWidth="1"/>
    <col min="14352" max="14352" width="10.42578125" style="78" bestFit="1" customWidth="1"/>
    <col min="14353" max="14353" width="18.42578125" style="78" bestFit="1" customWidth="1"/>
    <col min="14354" max="14355" width="7.28515625" style="78" bestFit="1" customWidth="1"/>
    <col min="14356" max="14357" width="8.5703125" style="78" bestFit="1" customWidth="1"/>
    <col min="14358" max="14358" width="20.7109375" style="78" bestFit="1" customWidth="1"/>
    <col min="14359" max="14359" width="40.140625" style="78" bestFit="1" customWidth="1"/>
    <col min="14360" max="14360" width="25" style="78" bestFit="1" customWidth="1"/>
    <col min="14361" max="14594" width="9.140625" style="78"/>
    <col min="14595" max="14595" width="40.140625" style="78" bestFit="1" customWidth="1"/>
    <col min="14596" max="14596" width="12.140625" style="78" bestFit="1" customWidth="1"/>
    <col min="14597" max="14597" width="14.5703125" style="78" bestFit="1" customWidth="1"/>
    <col min="14598" max="14598" width="12.140625" style="78" bestFit="1" customWidth="1"/>
    <col min="14599" max="14599" width="11" style="78" bestFit="1" customWidth="1"/>
    <col min="14600" max="14600" width="10.28515625" style="78" bestFit="1" customWidth="1"/>
    <col min="14601" max="14601" width="12.140625" style="78" bestFit="1" customWidth="1"/>
    <col min="14602" max="14602" width="11" style="78" bestFit="1" customWidth="1"/>
    <col min="14603" max="14603" width="10.28515625" style="78" bestFit="1" customWidth="1"/>
    <col min="14604" max="14605" width="17" style="78" bestFit="1" customWidth="1"/>
    <col min="14606" max="14606" width="12.140625" style="78" bestFit="1" customWidth="1"/>
    <col min="14607" max="14607" width="11" style="78" bestFit="1" customWidth="1"/>
    <col min="14608" max="14608" width="10.42578125" style="78" bestFit="1" customWidth="1"/>
    <col min="14609" max="14609" width="18.42578125" style="78" bestFit="1" customWidth="1"/>
    <col min="14610" max="14611" width="7.28515625" style="78" bestFit="1" customWidth="1"/>
    <col min="14612" max="14613" width="8.5703125" style="78" bestFit="1" customWidth="1"/>
    <col min="14614" max="14614" width="20.7109375" style="78" bestFit="1" customWidth="1"/>
    <col min="14615" max="14615" width="40.140625" style="78" bestFit="1" customWidth="1"/>
    <col min="14616" max="14616" width="25" style="78" bestFit="1" customWidth="1"/>
    <col min="14617" max="14850" width="9.140625" style="78"/>
    <col min="14851" max="14851" width="40.140625" style="78" bestFit="1" customWidth="1"/>
    <col min="14852" max="14852" width="12.140625" style="78" bestFit="1" customWidth="1"/>
    <col min="14853" max="14853" width="14.5703125" style="78" bestFit="1" customWidth="1"/>
    <col min="14854" max="14854" width="12.140625" style="78" bestFit="1" customWidth="1"/>
    <col min="14855" max="14855" width="11" style="78" bestFit="1" customWidth="1"/>
    <col min="14856" max="14856" width="10.28515625" style="78" bestFit="1" customWidth="1"/>
    <col min="14857" max="14857" width="12.140625" style="78" bestFit="1" customWidth="1"/>
    <col min="14858" max="14858" width="11" style="78" bestFit="1" customWidth="1"/>
    <col min="14859" max="14859" width="10.28515625" style="78" bestFit="1" customWidth="1"/>
    <col min="14860" max="14861" width="17" style="78" bestFit="1" customWidth="1"/>
    <col min="14862" max="14862" width="12.140625" style="78" bestFit="1" customWidth="1"/>
    <col min="14863" max="14863" width="11" style="78" bestFit="1" customWidth="1"/>
    <col min="14864" max="14864" width="10.42578125" style="78" bestFit="1" customWidth="1"/>
    <col min="14865" max="14865" width="18.42578125" style="78" bestFit="1" customWidth="1"/>
    <col min="14866" max="14867" width="7.28515625" style="78" bestFit="1" customWidth="1"/>
    <col min="14868" max="14869" width="8.5703125" style="78" bestFit="1" customWidth="1"/>
    <col min="14870" max="14870" width="20.7109375" style="78" bestFit="1" customWidth="1"/>
    <col min="14871" max="14871" width="40.140625" style="78" bestFit="1" customWidth="1"/>
    <col min="14872" max="14872" width="25" style="78" bestFit="1" customWidth="1"/>
    <col min="14873" max="15106" width="9.140625" style="78"/>
    <col min="15107" max="15107" width="40.140625" style="78" bestFit="1" customWidth="1"/>
    <col min="15108" max="15108" width="12.140625" style="78" bestFit="1" customWidth="1"/>
    <col min="15109" max="15109" width="14.5703125" style="78" bestFit="1" customWidth="1"/>
    <col min="15110" max="15110" width="12.140625" style="78" bestFit="1" customWidth="1"/>
    <col min="15111" max="15111" width="11" style="78" bestFit="1" customWidth="1"/>
    <col min="15112" max="15112" width="10.28515625" style="78" bestFit="1" customWidth="1"/>
    <col min="15113" max="15113" width="12.140625" style="78" bestFit="1" customWidth="1"/>
    <col min="15114" max="15114" width="11" style="78" bestFit="1" customWidth="1"/>
    <col min="15115" max="15115" width="10.28515625" style="78" bestFit="1" customWidth="1"/>
    <col min="15116" max="15117" width="17" style="78" bestFit="1" customWidth="1"/>
    <col min="15118" max="15118" width="12.140625" style="78" bestFit="1" customWidth="1"/>
    <col min="15119" max="15119" width="11" style="78" bestFit="1" customWidth="1"/>
    <col min="15120" max="15120" width="10.42578125" style="78" bestFit="1" customWidth="1"/>
    <col min="15121" max="15121" width="18.42578125" style="78" bestFit="1" customWidth="1"/>
    <col min="15122" max="15123" width="7.28515625" style="78" bestFit="1" customWidth="1"/>
    <col min="15124" max="15125" width="8.5703125" style="78" bestFit="1" customWidth="1"/>
    <col min="15126" max="15126" width="20.7109375" style="78" bestFit="1" customWidth="1"/>
    <col min="15127" max="15127" width="40.140625" style="78" bestFit="1" customWidth="1"/>
    <col min="15128" max="15128" width="25" style="78" bestFit="1" customWidth="1"/>
    <col min="15129" max="15362" width="9.140625" style="78"/>
    <col min="15363" max="15363" width="40.140625" style="78" bestFit="1" customWidth="1"/>
    <col min="15364" max="15364" width="12.140625" style="78" bestFit="1" customWidth="1"/>
    <col min="15365" max="15365" width="14.5703125" style="78" bestFit="1" customWidth="1"/>
    <col min="15366" max="15366" width="12.140625" style="78" bestFit="1" customWidth="1"/>
    <col min="15367" max="15367" width="11" style="78" bestFit="1" customWidth="1"/>
    <col min="15368" max="15368" width="10.28515625" style="78" bestFit="1" customWidth="1"/>
    <col min="15369" max="15369" width="12.140625" style="78" bestFit="1" customWidth="1"/>
    <col min="15370" max="15370" width="11" style="78" bestFit="1" customWidth="1"/>
    <col min="15371" max="15371" width="10.28515625" style="78" bestFit="1" customWidth="1"/>
    <col min="15372" max="15373" width="17" style="78" bestFit="1" customWidth="1"/>
    <col min="15374" max="15374" width="12.140625" style="78" bestFit="1" customWidth="1"/>
    <col min="15375" max="15375" width="11" style="78" bestFit="1" customWidth="1"/>
    <col min="15376" max="15376" width="10.42578125" style="78" bestFit="1" customWidth="1"/>
    <col min="15377" max="15377" width="18.42578125" style="78" bestFit="1" customWidth="1"/>
    <col min="15378" max="15379" width="7.28515625" style="78" bestFit="1" customWidth="1"/>
    <col min="15380" max="15381" width="8.5703125" style="78" bestFit="1" customWidth="1"/>
    <col min="15382" max="15382" width="20.7109375" style="78" bestFit="1" customWidth="1"/>
    <col min="15383" max="15383" width="40.140625" style="78" bestFit="1" customWidth="1"/>
    <col min="15384" max="15384" width="25" style="78" bestFit="1" customWidth="1"/>
    <col min="15385" max="15618" width="9.140625" style="78"/>
    <col min="15619" max="15619" width="40.140625" style="78" bestFit="1" customWidth="1"/>
    <col min="15620" max="15620" width="12.140625" style="78" bestFit="1" customWidth="1"/>
    <col min="15621" max="15621" width="14.5703125" style="78" bestFit="1" customWidth="1"/>
    <col min="15622" max="15622" width="12.140625" style="78" bestFit="1" customWidth="1"/>
    <col min="15623" max="15623" width="11" style="78" bestFit="1" customWidth="1"/>
    <col min="15624" max="15624" width="10.28515625" style="78" bestFit="1" customWidth="1"/>
    <col min="15625" max="15625" width="12.140625" style="78" bestFit="1" customWidth="1"/>
    <col min="15626" max="15626" width="11" style="78" bestFit="1" customWidth="1"/>
    <col min="15627" max="15627" width="10.28515625" style="78" bestFit="1" customWidth="1"/>
    <col min="15628" max="15629" width="17" style="78" bestFit="1" customWidth="1"/>
    <col min="15630" max="15630" width="12.140625" style="78" bestFit="1" customWidth="1"/>
    <col min="15631" max="15631" width="11" style="78" bestFit="1" customWidth="1"/>
    <col min="15632" max="15632" width="10.42578125" style="78" bestFit="1" customWidth="1"/>
    <col min="15633" max="15633" width="18.42578125" style="78" bestFit="1" customWidth="1"/>
    <col min="15634" max="15635" width="7.28515625" style="78" bestFit="1" customWidth="1"/>
    <col min="15636" max="15637" width="8.5703125" style="78" bestFit="1" customWidth="1"/>
    <col min="15638" max="15638" width="20.7109375" style="78" bestFit="1" customWidth="1"/>
    <col min="15639" max="15639" width="40.140625" style="78" bestFit="1" customWidth="1"/>
    <col min="15640" max="15640" width="25" style="78" bestFit="1" customWidth="1"/>
    <col min="15641" max="15874" width="9.140625" style="78"/>
    <col min="15875" max="15875" width="40.140625" style="78" bestFit="1" customWidth="1"/>
    <col min="15876" max="15876" width="12.140625" style="78" bestFit="1" customWidth="1"/>
    <col min="15877" max="15877" width="14.5703125" style="78" bestFit="1" customWidth="1"/>
    <col min="15878" max="15878" width="12.140625" style="78" bestFit="1" customWidth="1"/>
    <col min="15879" max="15879" width="11" style="78" bestFit="1" customWidth="1"/>
    <col min="15880" max="15880" width="10.28515625" style="78" bestFit="1" customWidth="1"/>
    <col min="15881" max="15881" width="12.140625" style="78" bestFit="1" customWidth="1"/>
    <col min="15882" max="15882" width="11" style="78" bestFit="1" customWidth="1"/>
    <col min="15883" max="15883" width="10.28515625" style="78" bestFit="1" customWidth="1"/>
    <col min="15884" max="15885" width="17" style="78" bestFit="1" customWidth="1"/>
    <col min="15886" max="15886" width="12.140625" style="78" bestFit="1" customWidth="1"/>
    <col min="15887" max="15887" width="11" style="78" bestFit="1" customWidth="1"/>
    <col min="15888" max="15888" width="10.42578125" style="78" bestFit="1" customWidth="1"/>
    <col min="15889" max="15889" width="18.42578125" style="78" bestFit="1" customWidth="1"/>
    <col min="15890" max="15891" width="7.28515625" style="78" bestFit="1" customWidth="1"/>
    <col min="15892" max="15893" width="8.5703125" style="78" bestFit="1" customWidth="1"/>
    <col min="15894" max="15894" width="20.7109375" style="78" bestFit="1" customWidth="1"/>
    <col min="15895" max="15895" width="40.140625" style="78" bestFit="1" customWidth="1"/>
    <col min="15896" max="15896" width="25" style="78" bestFit="1" customWidth="1"/>
    <col min="15897" max="16130" width="9.140625" style="78"/>
    <col min="16131" max="16131" width="40.140625" style="78" bestFit="1" customWidth="1"/>
    <col min="16132" max="16132" width="12.140625" style="78" bestFit="1" customWidth="1"/>
    <col min="16133" max="16133" width="14.5703125" style="78" bestFit="1" customWidth="1"/>
    <col min="16134" max="16134" width="12.140625" style="78" bestFit="1" customWidth="1"/>
    <col min="16135" max="16135" width="11" style="78" bestFit="1" customWidth="1"/>
    <col min="16136" max="16136" width="10.28515625" style="78" bestFit="1" customWidth="1"/>
    <col min="16137" max="16137" width="12.140625" style="78" bestFit="1" customWidth="1"/>
    <col min="16138" max="16138" width="11" style="78" bestFit="1" customWidth="1"/>
    <col min="16139" max="16139" width="10.28515625" style="78" bestFit="1" customWidth="1"/>
    <col min="16140" max="16141" width="17" style="78" bestFit="1" customWidth="1"/>
    <col min="16142" max="16142" width="12.140625" style="78" bestFit="1" customWidth="1"/>
    <col min="16143" max="16143" width="11" style="78" bestFit="1" customWidth="1"/>
    <col min="16144" max="16144" width="10.42578125" style="78" bestFit="1" customWidth="1"/>
    <col min="16145" max="16145" width="18.42578125" style="78" bestFit="1" customWidth="1"/>
    <col min="16146" max="16147" width="7.28515625" style="78" bestFit="1" customWidth="1"/>
    <col min="16148" max="16149" width="8.5703125" style="78" bestFit="1" customWidth="1"/>
    <col min="16150" max="16150" width="20.7109375" style="78" bestFit="1" customWidth="1"/>
    <col min="16151" max="16151" width="40.140625" style="78" bestFit="1" customWidth="1"/>
    <col min="16152" max="16152" width="25" style="78" bestFit="1" customWidth="1"/>
    <col min="16153" max="16384" width="9.140625" style="78"/>
  </cols>
  <sheetData>
    <row r="1" spans="1:24" s="57" customFormat="1">
      <c r="A1" s="56"/>
      <c r="B1" s="163" t="s">
        <v>2835</v>
      </c>
      <c r="C1" s="163"/>
      <c r="D1" s="163"/>
      <c r="E1" s="163"/>
      <c r="F1" s="163"/>
      <c r="G1" s="164" t="s">
        <v>2836</v>
      </c>
      <c r="H1" s="164"/>
      <c r="I1" s="164"/>
      <c r="J1" s="165" t="s">
        <v>2837</v>
      </c>
      <c r="K1" s="166"/>
      <c r="L1" s="167" t="s">
        <v>2838</v>
      </c>
      <c r="M1" s="168"/>
      <c r="N1" s="169" t="s">
        <v>2839</v>
      </c>
      <c r="O1" s="169"/>
      <c r="P1" s="169"/>
      <c r="Q1" s="164" t="s">
        <v>2840</v>
      </c>
      <c r="R1" s="164"/>
      <c r="S1" s="164"/>
      <c r="T1" s="164"/>
      <c r="U1" s="164"/>
      <c r="V1" s="161" t="s">
        <v>2841</v>
      </c>
      <c r="W1" s="161"/>
      <c r="X1" s="162"/>
    </row>
    <row r="2" spans="1:24" s="57" customFormat="1" ht="39" thickBot="1">
      <c r="A2" s="58" t="s">
        <v>2842</v>
      </c>
      <c r="B2" s="59" t="s">
        <v>2843</v>
      </c>
      <c r="C2" s="59" t="s">
        <v>2844</v>
      </c>
      <c r="D2" s="59" t="s">
        <v>2845</v>
      </c>
      <c r="E2" s="59" t="s">
        <v>2846</v>
      </c>
      <c r="F2" s="59" t="s">
        <v>2847</v>
      </c>
      <c r="G2" s="60" t="s">
        <v>2845</v>
      </c>
      <c r="H2" s="60" t="s">
        <v>2846</v>
      </c>
      <c r="I2" s="60" t="s">
        <v>2847</v>
      </c>
      <c r="J2" s="61" t="s">
        <v>2845</v>
      </c>
      <c r="K2" s="61" t="s">
        <v>2846</v>
      </c>
      <c r="L2" s="62" t="s">
        <v>2845</v>
      </c>
      <c r="M2" s="62" t="s">
        <v>2846</v>
      </c>
      <c r="N2" s="63" t="s">
        <v>2845</v>
      </c>
      <c r="O2" s="63" t="s">
        <v>2846</v>
      </c>
      <c r="P2" s="63" t="s">
        <v>2848</v>
      </c>
      <c r="Q2" s="64"/>
      <c r="R2" s="65" t="s">
        <v>2849</v>
      </c>
      <c r="S2" s="65" t="s">
        <v>2850</v>
      </c>
      <c r="T2" s="65" t="s">
        <v>2851</v>
      </c>
      <c r="U2" s="65" t="s">
        <v>2852</v>
      </c>
      <c r="V2" s="66" t="s">
        <v>2853</v>
      </c>
      <c r="W2" s="66" t="s">
        <v>2075</v>
      </c>
      <c r="X2" s="67" t="s">
        <v>2854</v>
      </c>
    </row>
    <row r="3" spans="1:24">
      <c r="A3" s="37" t="s">
        <v>2507</v>
      </c>
      <c r="B3" s="78" t="s">
        <v>2864</v>
      </c>
      <c r="C3" s="78" t="s">
        <v>2856</v>
      </c>
      <c r="D3" s="13">
        <v>30</v>
      </c>
      <c r="E3" s="13">
        <v>12</v>
      </c>
      <c r="F3" s="79"/>
      <c r="G3" s="87"/>
      <c r="H3" s="87"/>
      <c r="I3" s="87"/>
      <c r="J3" s="88"/>
      <c r="K3" s="88"/>
      <c r="L3" s="89"/>
      <c r="M3" s="89"/>
      <c r="N3" s="90"/>
      <c r="O3" s="90"/>
      <c r="P3" s="90"/>
      <c r="Q3" s="84"/>
      <c r="R3" s="84"/>
      <c r="S3" s="84"/>
      <c r="T3" s="84"/>
      <c r="U3" s="84"/>
      <c r="V3" s="85"/>
      <c r="W3" s="85"/>
      <c r="X3" s="86"/>
    </row>
    <row r="4" spans="1:24" ht="15.75">
      <c r="A4" s="36" t="s">
        <v>1450</v>
      </c>
      <c r="B4" s="78" t="s">
        <v>2864</v>
      </c>
      <c r="C4" s="78" t="s">
        <v>2856</v>
      </c>
      <c r="D4" s="13">
        <v>126</v>
      </c>
      <c r="E4" s="13">
        <v>12.2</v>
      </c>
      <c r="F4" s="79"/>
      <c r="G4" s="87"/>
      <c r="H4" s="87"/>
      <c r="I4" s="87"/>
      <c r="J4" s="88"/>
      <c r="K4" s="88"/>
      <c r="L4" s="89"/>
      <c r="M4" s="89"/>
      <c r="N4" s="52">
        <v>500</v>
      </c>
      <c r="O4" s="54">
        <v>1</v>
      </c>
      <c r="P4" s="90"/>
      <c r="Q4" s="84"/>
      <c r="R4" s="84"/>
      <c r="S4" s="84"/>
      <c r="T4" s="84"/>
      <c r="U4" s="84"/>
      <c r="V4" s="85"/>
      <c r="W4" s="85"/>
      <c r="X4" s="86"/>
    </row>
    <row r="5" spans="1:24">
      <c r="A5" s="36" t="s">
        <v>980</v>
      </c>
      <c r="B5" s="78" t="s">
        <v>2855</v>
      </c>
      <c r="C5" s="78" t="s">
        <v>2856</v>
      </c>
      <c r="D5" s="13">
        <v>250</v>
      </c>
      <c r="E5" s="13">
        <v>4.5</v>
      </c>
      <c r="F5" s="68"/>
      <c r="G5" s="69"/>
      <c r="H5" s="69"/>
      <c r="I5" s="69"/>
      <c r="J5" s="70"/>
      <c r="K5" s="70"/>
      <c r="L5" s="71"/>
      <c r="M5" s="71"/>
      <c r="N5" s="72"/>
      <c r="O5" s="72"/>
      <c r="P5" s="73"/>
      <c r="Q5" s="74"/>
      <c r="R5" s="75"/>
      <c r="S5" s="75"/>
      <c r="T5" s="75"/>
      <c r="U5" s="75"/>
      <c r="V5" s="76"/>
      <c r="W5" s="76"/>
      <c r="X5" s="77"/>
    </row>
    <row r="6" spans="1:24">
      <c r="A6" s="36" t="s">
        <v>995</v>
      </c>
      <c r="B6" s="78" t="s">
        <v>2855</v>
      </c>
      <c r="C6" s="78" t="s">
        <v>2856</v>
      </c>
      <c r="D6" s="13">
        <v>99</v>
      </c>
      <c r="E6" s="13">
        <v>4.5</v>
      </c>
      <c r="F6" s="79"/>
      <c r="G6" s="80"/>
      <c r="H6" s="80"/>
      <c r="I6" s="80"/>
      <c r="J6" s="81"/>
      <c r="K6" s="81"/>
      <c r="L6" s="82"/>
      <c r="M6" s="82"/>
      <c r="N6" s="83"/>
      <c r="O6" s="83"/>
      <c r="P6" s="83"/>
      <c r="Q6" s="84"/>
      <c r="R6" s="84"/>
      <c r="S6" s="84"/>
      <c r="T6" s="84"/>
      <c r="U6" s="84"/>
      <c r="V6" s="85"/>
      <c r="W6" s="85"/>
      <c r="X6" s="86"/>
    </row>
    <row r="7" spans="1:24">
      <c r="A7" s="36" t="s">
        <v>996</v>
      </c>
      <c r="B7" s="78" t="s">
        <v>2855</v>
      </c>
      <c r="C7" s="78" t="s">
        <v>2856</v>
      </c>
      <c r="D7" s="13">
        <v>102</v>
      </c>
      <c r="E7" s="13">
        <v>6</v>
      </c>
      <c r="F7" s="79"/>
      <c r="G7" s="87"/>
      <c r="H7" s="87"/>
      <c r="I7" s="87"/>
      <c r="J7" s="88"/>
      <c r="K7" s="88"/>
      <c r="L7" s="89"/>
      <c r="M7" s="89"/>
      <c r="N7" s="90"/>
      <c r="O7" s="90"/>
      <c r="P7" s="90"/>
      <c r="Q7" s="84"/>
      <c r="R7" s="84"/>
      <c r="S7" s="84"/>
      <c r="T7" s="84"/>
      <c r="U7" s="84"/>
      <c r="V7" s="85"/>
      <c r="W7" s="85"/>
      <c r="X7" s="86"/>
    </row>
    <row r="8" spans="1:24">
      <c r="A8" s="36" t="s">
        <v>997</v>
      </c>
      <c r="B8" s="78" t="s">
        <v>2855</v>
      </c>
      <c r="C8" s="78" t="s">
        <v>2856</v>
      </c>
      <c r="D8" s="13">
        <v>90</v>
      </c>
      <c r="E8" s="13">
        <v>6</v>
      </c>
      <c r="F8" s="79"/>
      <c r="G8" s="91"/>
      <c r="H8" s="91"/>
      <c r="I8" s="91"/>
      <c r="J8" s="81"/>
      <c r="K8" s="81"/>
      <c r="L8" s="89"/>
      <c r="M8" s="89"/>
      <c r="N8" s="90"/>
      <c r="O8" s="90"/>
      <c r="P8" s="90"/>
      <c r="Q8" s="84"/>
      <c r="R8" s="84"/>
      <c r="S8" s="84"/>
      <c r="T8" s="84"/>
      <c r="U8" s="84"/>
      <c r="V8" s="85"/>
      <c r="W8" s="85"/>
      <c r="X8" s="86"/>
    </row>
    <row r="9" spans="1:24">
      <c r="A9" s="36" t="s">
        <v>998</v>
      </c>
      <c r="B9" s="78" t="s">
        <v>2855</v>
      </c>
      <c r="C9" s="78" t="s">
        <v>2856</v>
      </c>
      <c r="D9" s="13">
        <v>260</v>
      </c>
      <c r="E9" s="13">
        <v>5</v>
      </c>
      <c r="F9" s="79"/>
      <c r="G9" s="91"/>
      <c r="H9" s="91"/>
      <c r="I9" s="91"/>
      <c r="J9" s="88"/>
      <c r="K9" s="88"/>
      <c r="L9" s="89"/>
      <c r="M9" s="89"/>
      <c r="N9" s="90"/>
      <c r="O9" s="90"/>
      <c r="P9" s="90"/>
      <c r="Q9" s="84"/>
      <c r="R9" s="84"/>
      <c r="S9" s="84"/>
      <c r="T9" s="84"/>
      <c r="U9" s="84"/>
      <c r="V9" s="85"/>
      <c r="W9" s="85"/>
      <c r="X9" s="86"/>
    </row>
    <row r="10" spans="1:24">
      <c r="A10" s="37" t="s">
        <v>999</v>
      </c>
      <c r="B10" s="78" t="s">
        <v>2855</v>
      </c>
      <c r="C10" s="78" t="s">
        <v>2856</v>
      </c>
      <c r="D10" s="13">
        <f>21</f>
        <v>21</v>
      </c>
      <c r="E10" s="13">
        <v>4</v>
      </c>
      <c r="F10" s="79"/>
      <c r="G10" s="91"/>
      <c r="H10" s="91"/>
      <c r="I10" s="91"/>
      <c r="J10" s="88"/>
      <c r="K10" s="88"/>
      <c r="L10" s="82"/>
      <c r="M10" s="82"/>
      <c r="N10" s="83"/>
      <c r="O10" s="83"/>
      <c r="P10" s="83"/>
      <c r="Q10" s="84"/>
      <c r="R10" s="84"/>
      <c r="S10" s="84"/>
      <c r="T10" s="84"/>
      <c r="U10" s="84"/>
      <c r="V10" s="85"/>
      <c r="W10" s="85"/>
      <c r="X10" s="86"/>
    </row>
    <row r="11" spans="1:24">
      <c r="A11" s="16" t="s">
        <v>1000</v>
      </c>
      <c r="B11" s="78" t="s">
        <v>2855</v>
      </c>
      <c r="C11" s="78" t="s">
        <v>2856</v>
      </c>
      <c r="D11" s="13">
        <v>142</v>
      </c>
      <c r="E11" s="13">
        <v>4</v>
      </c>
      <c r="F11" s="79"/>
      <c r="G11" s="91"/>
      <c r="H11" s="91"/>
      <c r="I11" s="91"/>
      <c r="J11" s="81"/>
      <c r="K11" s="81"/>
      <c r="L11" s="82"/>
      <c r="M11" s="82"/>
      <c r="N11" s="83"/>
      <c r="O11" s="83"/>
      <c r="P11" s="83"/>
      <c r="Q11" s="84"/>
      <c r="R11" s="84"/>
      <c r="S11" s="84"/>
      <c r="T11" s="84"/>
      <c r="U11" s="84"/>
      <c r="V11" s="85"/>
      <c r="W11" s="85"/>
      <c r="X11" s="86"/>
    </row>
    <row r="12" spans="1:24">
      <c r="A12" s="36" t="s">
        <v>1001</v>
      </c>
      <c r="B12" s="78" t="s">
        <v>2855</v>
      </c>
      <c r="C12" s="78" t="s">
        <v>2856</v>
      </c>
      <c r="D12" s="13">
        <v>53</v>
      </c>
      <c r="E12" s="13">
        <v>4</v>
      </c>
      <c r="F12" s="79"/>
      <c r="G12" s="91"/>
      <c r="H12" s="91"/>
      <c r="I12" s="91"/>
      <c r="J12" s="81"/>
      <c r="K12" s="81"/>
      <c r="L12" s="89"/>
      <c r="M12" s="89"/>
      <c r="N12" s="90"/>
      <c r="O12" s="90"/>
      <c r="P12" s="90"/>
      <c r="Q12" s="84"/>
      <c r="R12" s="84"/>
      <c r="S12" s="84"/>
      <c r="T12" s="84"/>
      <c r="U12" s="84"/>
      <c r="V12" s="85"/>
      <c r="W12" s="85"/>
      <c r="X12" s="86"/>
    </row>
    <row r="13" spans="1:24">
      <c r="A13" s="36" t="s">
        <v>2141</v>
      </c>
      <c r="B13" s="78" t="s">
        <v>2855</v>
      </c>
      <c r="C13" s="78" t="s">
        <v>2856</v>
      </c>
      <c r="D13" s="13">
        <v>280</v>
      </c>
      <c r="E13" s="13">
        <v>5</v>
      </c>
      <c r="F13" s="79"/>
      <c r="G13" s="91"/>
      <c r="H13" s="91"/>
      <c r="I13" s="91"/>
      <c r="J13" s="81"/>
      <c r="K13" s="81"/>
      <c r="L13" s="82"/>
      <c r="M13" s="82"/>
      <c r="N13" s="83"/>
      <c r="O13" s="83"/>
      <c r="P13" s="83"/>
      <c r="Q13" s="84"/>
      <c r="R13" s="84"/>
      <c r="S13" s="84"/>
      <c r="T13" s="84"/>
      <c r="U13" s="84"/>
      <c r="V13" s="85"/>
      <c r="W13" s="85"/>
      <c r="X13" s="86"/>
    </row>
    <row r="14" spans="1:24">
      <c r="A14" s="36" t="s">
        <v>1002</v>
      </c>
      <c r="B14" s="78" t="s">
        <v>2855</v>
      </c>
      <c r="C14" s="78" t="s">
        <v>2856</v>
      </c>
      <c r="D14" s="13">
        <v>140</v>
      </c>
      <c r="E14" s="13">
        <v>4.5</v>
      </c>
      <c r="F14" s="79"/>
      <c r="G14" s="91"/>
      <c r="H14" s="91"/>
      <c r="I14" s="91"/>
      <c r="J14" s="81"/>
      <c r="K14" s="81"/>
      <c r="L14" s="82"/>
      <c r="M14" s="82"/>
      <c r="N14" s="83"/>
      <c r="O14" s="83"/>
      <c r="P14" s="83"/>
      <c r="Q14" s="84"/>
      <c r="R14" s="84"/>
      <c r="S14" s="84"/>
      <c r="T14" s="84"/>
      <c r="U14" s="84"/>
      <c r="V14" s="85"/>
      <c r="W14" s="85"/>
      <c r="X14" s="86"/>
    </row>
    <row r="15" spans="1:24">
      <c r="A15" s="36" t="s">
        <v>1003</v>
      </c>
      <c r="B15" s="78" t="s">
        <v>2855</v>
      </c>
      <c r="C15" s="78" t="s">
        <v>2856</v>
      </c>
      <c r="D15" s="13">
        <v>50</v>
      </c>
      <c r="E15" s="13">
        <v>4</v>
      </c>
      <c r="F15" s="79"/>
      <c r="G15" s="91"/>
      <c r="H15" s="91"/>
      <c r="I15" s="91"/>
      <c r="J15" s="81"/>
      <c r="K15" s="81"/>
      <c r="L15" s="82"/>
      <c r="M15" s="82"/>
      <c r="N15" s="83"/>
      <c r="O15" s="83"/>
      <c r="P15" s="83"/>
      <c r="Q15" s="84"/>
      <c r="R15" s="84"/>
      <c r="S15" s="84"/>
      <c r="T15" s="84"/>
      <c r="U15" s="84"/>
      <c r="V15" s="85"/>
      <c r="W15" s="85"/>
      <c r="X15" s="86"/>
    </row>
    <row r="16" spans="1:24">
      <c r="A16" s="36" t="s">
        <v>1004</v>
      </c>
      <c r="B16" s="78" t="s">
        <v>2855</v>
      </c>
      <c r="C16" s="78" t="s">
        <v>2856</v>
      </c>
      <c r="D16" s="13">
        <v>136</v>
      </c>
      <c r="E16" s="13">
        <v>4</v>
      </c>
      <c r="F16" s="79"/>
      <c r="G16" s="91"/>
      <c r="H16" s="91"/>
      <c r="I16" s="91"/>
      <c r="J16" s="88"/>
      <c r="K16" s="88"/>
      <c r="L16" s="89"/>
      <c r="M16" s="89"/>
      <c r="N16" s="90"/>
      <c r="O16" s="90"/>
      <c r="P16" s="90"/>
      <c r="Q16" s="84"/>
      <c r="R16" s="84"/>
      <c r="S16" s="84"/>
      <c r="T16" s="84"/>
      <c r="U16" s="84"/>
      <c r="V16" s="85"/>
      <c r="W16" s="85"/>
      <c r="X16" s="86"/>
    </row>
    <row r="17" spans="1:24">
      <c r="A17" s="36" t="s">
        <v>1005</v>
      </c>
      <c r="B17" s="78" t="s">
        <v>2855</v>
      </c>
      <c r="C17" s="78" t="s">
        <v>2856</v>
      </c>
      <c r="D17" s="13">
        <v>160</v>
      </c>
      <c r="E17" s="13">
        <v>4</v>
      </c>
      <c r="F17" s="79"/>
      <c r="G17" s="87"/>
      <c r="H17" s="87"/>
      <c r="I17" s="87"/>
      <c r="J17" s="81"/>
      <c r="K17" s="81"/>
      <c r="L17" s="89"/>
      <c r="M17" s="89"/>
      <c r="N17" s="90"/>
      <c r="O17" s="90"/>
      <c r="P17" s="90"/>
      <c r="Q17" s="84"/>
      <c r="R17" s="84"/>
      <c r="S17" s="84"/>
      <c r="T17" s="84"/>
      <c r="U17" s="84"/>
      <c r="V17" s="85"/>
      <c r="W17" s="85"/>
      <c r="X17" s="86"/>
    </row>
    <row r="18" spans="1:24">
      <c r="A18" s="36" t="s">
        <v>1006</v>
      </c>
      <c r="B18" s="78" t="s">
        <v>2855</v>
      </c>
      <c r="C18" s="78" t="s">
        <v>2856</v>
      </c>
      <c r="D18" s="13">
        <v>46</v>
      </c>
      <c r="E18" s="13">
        <v>4.5</v>
      </c>
      <c r="F18" s="79"/>
      <c r="G18" s="87"/>
      <c r="H18" s="87"/>
      <c r="I18" s="87"/>
      <c r="J18" s="88"/>
      <c r="K18" s="88"/>
      <c r="L18" s="82"/>
      <c r="M18" s="82"/>
      <c r="N18" s="83"/>
      <c r="O18" s="83"/>
      <c r="P18" s="83"/>
      <c r="Q18" s="84"/>
      <c r="R18" s="84"/>
      <c r="S18" s="84"/>
      <c r="T18" s="84"/>
      <c r="U18" s="84"/>
      <c r="V18" s="85"/>
      <c r="W18" s="85"/>
      <c r="X18" s="86"/>
    </row>
    <row r="19" spans="1:24">
      <c r="A19" s="36" t="s">
        <v>1007</v>
      </c>
      <c r="B19" s="78" t="s">
        <v>2855</v>
      </c>
      <c r="C19" s="78" t="s">
        <v>2856</v>
      </c>
      <c r="D19" s="13">
        <v>93</v>
      </c>
      <c r="E19" s="13">
        <v>5</v>
      </c>
      <c r="F19" s="79"/>
      <c r="G19" s="87"/>
      <c r="H19" s="87"/>
      <c r="I19" s="87"/>
      <c r="J19" s="81"/>
      <c r="K19" s="81"/>
      <c r="L19" s="82"/>
      <c r="M19" s="82"/>
      <c r="N19" s="83"/>
      <c r="O19" s="83"/>
      <c r="P19" s="83"/>
      <c r="Q19" s="84"/>
      <c r="R19" s="84"/>
      <c r="S19" s="84"/>
      <c r="T19" s="84"/>
      <c r="U19" s="84"/>
      <c r="V19" s="85"/>
      <c r="W19" s="85"/>
      <c r="X19" s="86"/>
    </row>
    <row r="20" spans="1:24">
      <c r="A20" s="36" t="s">
        <v>1008</v>
      </c>
      <c r="B20" s="78" t="s">
        <v>2855</v>
      </c>
      <c r="C20" s="78" t="s">
        <v>2856</v>
      </c>
      <c r="D20" s="13">
        <v>53</v>
      </c>
      <c r="E20" s="13">
        <v>4</v>
      </c>
      <c r="F20" s="79"/>
      <c r="G20" s="87"/>
      <c r="H20" s="87"/>
      <c r="I20" s="87"/>
      <c r="J20" s="81"/>
      <c r="K20" s="81"/>
      <c r="L20" s="89"/>
      <c r="M20" s="89"/>
      <c r="N20" s="90"/>
      <c r="O20" s="90"/>
      <c r="P20" s="90"/>
      <c r="Q20" s="84"/>
      <c r="R20" s="84"/>
      <c r="S20" s="84"/>
      <c r="T20" s="84"/>
      <c r="U20" s="84"/>
      <c r="V20" s="85"/>
      <c r="W20" s="85"/>
      <c r="X20" s="86"/>
    </row>
    <row r="21" spans="1:24">
      <c r="A21" s="36" t="s">
        <v>1009</v>
      </c>
      <c r="B21" s="78" t="s">
        <v>2855</v>
      </c>
      <c r="C21" s="78" t="s">
        <v>2856</v>
      </c>
      <c r="D21" s="13">
        <v>81</v>
      </c>
      <c r="E21" s="13">
        <v>4</v>
      </c>
      <c r="F21" s="79"/>
      <c r="G21" s="87"/>
      <c r="H21" s="87"/>
      <c r="I21" s="87"/>
      <c r="J21" s="81"/>
      <c r="K21" s="81"/>
      <c r="L21" s="82"/>
      <c r="M21" s="82"/>
      <c r="N21" s="83"/>
      <c r="O21" s="83"/>
      <c r="P21" s="83"/>
      <c r="Q21" s="84"/>
      <c r="R21" s="84"/>
      <c r="S21" s="84"/>
      <c r="T21" s="84"/>
      <c r="U21" s="84"/>
      <c r="V21" s="85"/>
      <c r="W21" s="85"/>
      <c r="X21" s="86"/>
    </row>
    <row r="22" spans="1:24">
      <c r="A22" s="36" t="s">
        <v>1010</v>
      </c>
      <c r="B22" s="78" t="s">
        <v>2855</v>
      </c>
      <c r="C22" s="78" t="s">
        <v>2856</v>
      </c>
      <c r="D22" s="13">
        <v>43</v>
      </c>
      <c r="E22" s="13">
        <v>4</v>
      </c>
      <c r="F22" s="79"/>
      <c r="G22" s="87"/>
      <c r="H22" s="87"/>
      <c r="I22" s="87"/>
      <c r="J22" s="81"/>
      <c r="K22" s="81"/>
      <c r="L22" s="82"/>
      <c r="M22" s="82"/>
      <c r="N22" s="83"/>
      <c r="O22" s="83"/>
      <c r="P22" s="83"/>
      <c r="Q22" s="84"/>
      <c r="R22" s="84"/>
      <c r="S22" s="84"/>
      <c r="T22" s="84"/>
      <c r="U22" s="84"/>
      <c r="V22" s="85"/>
      <c r="W22" s="85"/>
      <c r="X22" s="86"/>
    </row>
    <row r="23" spans="1:24">
      <c r="A23" s="36" t="s">
        <v>1011</v>
      </c>
      <c r="B23" s="78" t="s">
        <v>2855</v>
      </c>
      <c r="C23" s="78" t="s">
        <v>2856</v>
      </c>
      <c r="D23" s="13">
        <v>64</v>
      </c>
      <c r="E23" s="13">
        <v>6</v>
      </c>
      <c r="F23" s="79"/>
      <c r="G23" s="87"/>
      <c r="H23" s="87"/>
      <c r="I23" s="87"/>
      <c r="J23" s="81"/>
      <c r="K23" s="81"/>
      <c r="L23" s="82"/>
      <c r="M23" s="82"/>
      <c r="N23" s="83"/>
      <c r="O23" s="83"/>
      <c r="P23" s="83"/>
      <c r="Q23" s="84"/>
      <c r="R23" s="84"/>
      <c r="S23" s="84"/>
      <c r="T23" s="84"/>
      <c r="U23" s="84"/>
      <c r="V23" s="85"/>
      <c r="W23" s="85"/>
      <c r="X23" s="86"/>
    </row>
    <row r="24" spans="1:24">
      <c r="A24" s="36" t="s">
        <v>1012</v>
      </c>
      <c r="B24" s="78" t="s">
        <v>2855</v>
      </c>
      <c r="C24" s="78" t="s">
        <v>2856</v>
      </c>
      <c r="D24" s="13">
        <v>32</v>
      </c>
      <c r="E24" s="13">
        <v>4</v>
      </c>
      <c r="F24" s="79"/>
      <c r="G24" s="87"/>
      <c r="H24" s="87"/>
      <c r="I24" s="87"/>
      <c r="J24" s="88"/>
      <c r="K24" s="88"/>
      <c r="L24" s="82"/>
      <c r="M24" s="82"/>
      <c r="N24" s="83"/>
      <c r="O24" s="83"/>
      <c r="P24" s="83"/>
      <c r="Q24" s="84"/>
      <c r="R24" s="84"/>
      <c r="S24" s="84"/>
      <c r="T24" s="84"/>
      <c r="U24" s="84"/>
      <c r="V24" s="85"/>
      <c r="W24" s="85"/>
      <c r="X24" s="86"/>
    </row>
    <row r="25" spans="1:24">
      <c r="A25" s="36" t="s">
        <v>1013</v>
      </c>
      <c r="B25" s="78" t="s">
        <v>2855</v>
      </c>
      <c r="C25" s="78" t="s">
        <v>2856</v>
      </c>
      <c r="D25" s="13">
        <v>82</v>
      </c>
      <c r="E25" s="13">
        <v>6</v>
      </c>
      <c r="F25" s="79"/>
      <c r="G25" s="92"/>
      <c r="H25" s="92"/>
      <c r="I25" s="92"/>
      <c r="J25" s="88"/>
      <c r="K25" s="88"/>
      <c r="L25" s="89"/>
      <c r="M25" s="89"/>
      <c r="N25" s="90"/>
      <c r="O25" s="90"/>
      <c r="P25" s="90"/>
      <c r="Q25" s="84"/>
      <c r="R25" s="84"/>
      <c r="S25" s="84"/>
      <c r="T25" s="84"/>
      <c r="U25" s="84"/>
      <c r="V25" s="85"/>
      <c r="W25" s="85"/>
      <c r="X25" s="86"/>
    </row>
    <row r="26" spans="1:24">
      <c r="A26" s="36" t="s">
        <v>1014</v>
      </c>
      <c r="B26" s="78" t="s">
        <v>2855</v>
      </c>
      <c r="C26" s="78" t="s">
        <v>2856</v>
      </c>
      <c r="D26" s="13">
        <v>81</v>
      </c>
      <c r="E26" s="13">
        <v>5</v>
      </c>
      <c r="F26" s="79"/>
      <c r="G26" s="92"/>
      <c r="H26" s="92"/>
      <c r="I26" s="92"/>
      <c r="J26" s="88"/>
      <c r="K26" s="88"/>
      <c r="L26" s="89"/>
      <c r="M26" s="89"/>
      <c r="N26" s="90"/>
      <c r="O26" s="90"/>
      <c r="P26" s="90"/>
      <c r="Q26" s="74"/>
      <c r="R26" s="75"/>
      <c r="S26" s="75"/>
      <c r="T26" s="75"/>
      <c r="U26" s="75"/>
      <c r="V26" s="85"/>
      <c r="W26" s="85"/>
      <c r="X26" s="86"/>
    </row>
    <row r="27" spans="1:24">
      <c r="A27" s="36" t="s">
        <v>1015</v>
      </c>
      <c r="B27" s="78" t="s">
        <v>2855</v>
      </c>
      <c r="C27" s="78" t="s">
        <v>2856</v>
      </c>
      <c r="D27" s="13">
        <v>114</v>
      </c>
      <c r="E27" s="13">
        <v>5</v>
      </c>
      <c r="F27" s="79"/>
      <c r="G27" s="92"/>
      <c r="H27" s="92"/>
      <c r="I27" s="92"/>
      <c r="J27" s="88"/>
      <c r="K27" s="88"/>
      <c r="L27" s="89"/>
      <c r="M27" s="89"/>
      <c r="N27" s="90"/>
      <c r="O27" s="90"/>
      <c r="P27" s="90"/>
      <c r="Q27" s="84"/>
      <c r="R27" s="84"/>
      <c r="S27" s="84"/>
      <c r="T27" s="84"/>
      <c r="U27" s="84"/>
      <c r="V27" s="85"/>
      <c r="W27" s="85"/>
      <c r="X27" s="86"/>
    </row>
    <row r="28" spans="1:24">
      <c r="A28" s="36" t="s">
        <v>1016</v>
      </c>
      <c r="B28" s="78" t="s">
        <v>2855</v>
      </c>
      <c r="C28" s="78" t="s">
        <v>2856</v>
      </c>
      <c r="D28" s="13">
        <v>24</v>
      </c>
      <c r="E28" s="13">
        <v>4.5</v>
      </c>
      <c r="F28" s="79"/>
      <c r="G28" s="87"/>
      <c r="H28" s="87"/>
      <c r="I28" s="87"/>
      <c r="J28" s="88"/>
      <c r="K28" s="88"/>
      <c r="L28" s="89"/>
      <c r="M28" s="89"/>
      <c r="N28" s="90"/>
      <c r="O28" s="90"/>
      <c r="P28" s="90"/>
      <c r="Q28" s="84"/>
      <c r="R28" s="84"/>
      <c r="S28" s="84"/>
      <c r="T28" s="84"/>
      <c r="U28" s="84"/>
      <c r="V28" s="85"/>
      <c r="W28" s="85"/>
      <c r="X28" s="86"/>
    </row>
    <row r="29" spans="1:24">
      <c r="A29" s="36" t="s">
        <v>1017</v>
      </c>
      <c r="B29" s="78" t="s">
        <v>2855</v>
      </c>
      <c r="C29" s="78" t="s">
        <v>2856</v>
      </c>
      <c r="D29" s="13">
        <v>142</v>
      </c>
      <c r="E29" s="13">
        <v>4</v>
      </c>
      <c r="F29" s="79"/>
      <c r="G29" s="92"/>
      <c r="H29" s="92"/>
      <c r="I29" s="92"/>
      <c r="J29" s="81"/>
      <c r="K29" s="81"/>
      <c r="L29" s="89"/>
      <c r="M29" s="89"/>
      <c r="N29" s="90"/>
      <c r="O29" s="90"/>
      <c r="P29" s="90"/>
      <c r="Q29" s="84"/>
      <c r="R29" s="84"/>
      <c r="S29" s="84"/>
      <c r="T29" s="84"/>
      <c r="U29" s="84"/>
      <c r="V29" s="85"/>
      <c r="W29" s="85"/>
      <c r="X29" s="86"/>
    </row>
    <row r="30" spans="1:24">
      <c r="A30" s="36" t="s">
        <v>1018</v>
      </c>
      <c r="B30" s="78" t="s">
        <v>2855</v>
      </c>
      <c r="C30" s="78" t="s">
        <v>2856</v>
      </c>
      <c r="D30" s="13">
        <v>76</v>
      </c>
      <c r="E30" s="13">
        <v>4.5</v>
      </c>
      <c r="F30" s="79"/>
      <c r="G30" s="92"/>
      <c r="H30" s="92"/>
      <c r="I30" s="92"/>
      <c r="J30" s="88"/>
      <c r="K30" s="88"/>
      <c r="L30" s="89"/>
      <c r="M30" s="89"/>
      <c r="N30" s="90"/>
      <c r="O30" s="90"/>
      <c r="P30" s="90"/>
      <c r="Q30" s="84"/>
      <c r="R30" s="84"/>
      <c r="S30" s="84"/>
      <c r="T30" s="84"/>
      <c r="U30" s="84"/>
      <c r="V30" s="85"/>
      <c r="W30" s="85"/>
      <c r="X30" s="86"/>
    </row>
    <row r="31" spans="1:24">
      <c r="A31" s="36" t="s">
        <v>1019</v>
      </c>
      <c r="B31" s="78" t="s">
        <v>2855</v>
      </c>
      <c r="C31" s="78" t="s">
        <v>2856</v>
      </c>
      <c r="D31" s="13">
        <v>127</v>
      </c>
      <c r="E31" s="13">
        <v>4.5</v>
      </c>
      <c r="F31" s="79"/>
      <c r="G31" s="92"/>
      <c r="H31" s="92"/>
      <c r="I31" s="92"/>
      <c r="J31" s="88"/>
      <c r="K31" s="88"/>
      <c r="L31" s="82"/>
      <c r="M31" s="82"/>
      <c r="N31" s="83"/>
      <c r="O31" s="83"/>
      <c r="P31" s="83"/>
      <c r="Q31" s="84"/>
      <c r="R31" s="84"/>
      <c r="S31" s="84"/>
      <c r="T31" s="84"/>
      <c r="U31" s="84"/>
      <c r="V31" s="85"/>
      <c r="W31" s="85"/>
      <c r="X31" s="86"/>
    </row>
    <row r="32" spans="1:24">
      <c r="A32" s="36" t="s">
        <v>1020</v>
      </c>
      <c r="B32" s="78" t="s">
        <v>2855</v>
      </c>
      <c r="C32" s="78" t="s">
        <v>2856</v>
      </c>
      <c r="D32" s="13">
        <v>99</v>
      </c>
      <c r="E32" s="13">
        <v>5</v>
      </c>
      <c r="F32" s="79"/>
      <c r="G32" s="92"/>
      <c r="H32" s="92"/>
      <c r="I32" s="92"/>
      <c r="J32" s="81"/>
      <c r="K32" s="81"/>
      <c r="L32" s="82"/>
      <c r="M32" s="82"/>
      <c r="N32" s="83"/>
      <c r="O32" s="83"/>
      <c r="P32" s="83"/>
      <c r="Q32" s="84"/>
      <c r="R32" s="84"/>
      <c r="S32" s="84"/>
      <c r="T32" s="84"/>
      <c r="U32" s="84"/>
      <c r="V32" s="85"/>
      <c r="W32" s="85"/>
      <c r="X32" s="86"/>
    </row>
    <row r="33" spans="1:24">
      <c r="A33" s="36" t="s">
        <v>1021</v>
      </c>
      <c r="B33" s="78" t="s">
        <v>2855</v>
      </c>
      <c r="C33" s="78" t="s">
        <v>2856</v>
      </c>
      <c r="D33" s="13">
        <v>78</v>
      </c>
      <c r="E33" s="13">
        <v>4.5</v>
      </c>
      <c r="F33" s="79"/>
      <c r="G33" s="92"/>
      <c r="H33" s="92"/>
      <c r="I33" s="92"/>
      <c r="J33" s="81"/>
      <c r="K33" s="81"/>
      <c r="L33" s="89"/>
      <c r="M33" s="89"/>
      <c r="N33" s="90"/>
      <c r="O33" s="90"/>
      <c r="P33" s="90"/>
      <c r="Q33" s="84"/>
      <c r="R33" s="84"/>
      <c r="S33" s="84"/>
      <c r="T33" s="84"/>
      <c r="U33" s="84"/>
      <c r="V33" s="85"/>
      <c r="W33" s="85"/>
      <c r="X33" s="86"/>
    </row>
    <row r="34" spans="1:24">
      <c r="A34" s="36" t="s">
        <v>1022</v>
      </c>
      <c r="B34" s="78" t="s">
        <v>2855</v>
      </c>
      <c r="C34" s="78" t="s">
        <v>2856</v>
      </c>
      <c r="D34" s="13">
        <v>73</v>
      </c>
      <c r="E34" s="13">
        <v>4.5</v>
      </c>
      <c r="F34" s="79"/>
      <c r="G34" s="92"/>
      <c r="H34" s="92"/>
      <c r="I34" s="92"/>
      <c r="J34" s="81"/>
      <c r="K34" s="81"/>
      <c r="L34" s="82"/>
      <c r="M34" s="82"/>
      <c r="N34" s="83"/>
      <c r="O34" s="83"/>
      <c r="P34" s="83"/>
      <c r="Q34" s="84"/>
      <c r="R34" s="84"/>
      <c r="S34" s="84"/>
      <c r="T34" s="84"/>
      <c r="U34" s="84"/>
      <c r="V34" s="85"/>
      <c r="W34" s="85"/>
      <c r="X34" s="86"/>
    </row>
    <row r="35" spans="1:24">
      <c r="A35" s="36" t="s">
        <v>1023</v>
      </c>
      <c r="B35" s="78" t="s">
        <v>2855</v>
      </c>
      <c r="C35" s="78" t="s">
        <v>2856</v>
      </c>
      <c r="D35" s="13">
        <v>128</v>
      </c>
      <c r="E35" s="13">
        <v>4.5</v>
      </c>
      <c r="F35" s="79"/>
      <c r="G35" s="92"/>
      <c r="H35" s="92"/>
      <c r="I35" s="92"/>
      <c r="J35" s="81"/>
      <c r="K35" s="81"/>
      <c r="L35" s="82"/>
      <c r="M35" s="82"/>
      <c r="N35" s="83"/>
      <c r="O35" s="83"/>
      <c r="P35" s="83"/>
      <c r="Q35" s="84"/>
      <c r="R35" s="84"/>
      <c r="S35" s="84"/>
      <c r="T35" s="84"/>
      <c r="U35" s="84"/>
      <c r="V35" s="85"/>
      <c r="W35" s="85"/>
      <c r="X35" s="86"/>
    </row>
    <row r="36" spans="1:24">
      <c r="A36" s="36" t="s">
        <v>1024</v>
      </c>
      <c r="B36" s="78" t="s">
        <v>2855</v>
      </c>
      <c r="C36" s="78" t="s">
        <v>2856</v>
      </c>
      <c r="D36" s="13">
        <v>183</v>
      </c>
      <c r="E36" s="13">
        <v>5</v>
      </c>
      <c r="F36" s="79"/>
      <c r="G36" s="92"/>
      <c r="H36" s="92"/>
      <c r="I36" s="92"/>
      <c r="J36" s="81"/>
      <c r="K36" s="81"/>
      <c r="L36" s="82"/>
      <c r="M36" s="82"/>
      <c r="N36" s="83"/>
      <c r="O36" s="83"/>
      <c r="P36" s="83"/>
      <c r="Q36" s="84"/>
      <c r="R36" s="84"/>
      <c r="S36" s="84"/>
      <c r="T36" s="84"/>
      <c r="U36" s="84"/>
      <c r="V36" s="85"/>
      <c r="W36" s="85"/>
      <c r="X36" s="86"/>
    </row>
    <row r="37" spans="1:24">
      <c r="A37" s="16" t="s">
        <v>1025</v>
      </c>
      <c r="B37" s="78" t="s">
        <v>2855</v>
      </c>
      <c r="C37" s="78" t="s">
        <v>2856</v>
      </c>
      <c r="D37" s="13">
        <v>146</v>
      </c>
      <c r="E37" s="13">
        <v>4</v>
      </c>
      <c r="F37" s="79"/>
      <c r="G37" s="92"/>
      <c r="H37" s="92"/>
      <c r="I37" s="92"/>
      <c r="J37" s="88"/>
      <c r="K37" s="88"/>
      <c r="L37" s="82"/>
      <c r="M37" s="82"/>
      <c r="N37" s="83"/>
      <c r="O37" s="83"/>
      <c r="P37" s="83"/>
      <c r="Q37" s="84"/>
      <c r="R37" s="84"/>
      <c r="S37" s="84"/>
      <c r="T37" s="84"/>
      <c r="U37" s="84"/>
      <c r="V37" s="85"/>
      <c r="W37" s="85"/>
      <c r="X37" s="86"/>
    </row>
    <row r="38" spans="1:24">
      <c r="A38" s="16" t="s">
        <v>1026</v>
      </c>
      <c r="B38" s="78" t="s">
        <v>2855</v>
      </c>
      <c r="C38" s="78" t="s">
        <v>2856</v>
      </c>
      <c r="D38" s="13">
        <v>200</v>
      </c>
      <c r="E38" s="13">
        <v>4.5</v>
      </c>
      <c r="F38" s="79"/>
      <c r="G38" s="92"/>
      <c r="H38" s="92"/>
      <c r="I38" s="92"/>
      <c r="J38" s="88"/>
      <c r="K38" s="88"/>
      <c r="L38" s="89"/>
      <c r="M38" s="89"/>
      <c r="N38" s="90"/>
      <c r="O38" s="90"/>
      <c r="P38" s="90"/>
      <c r="Q38" s="84"/>
      <c r="R38" s="84"/>
      <c r="S38" s="84"/>
      <c r="T38" s="84"/>
      <c r="U38" s="84"/>
      <c r="V38" s="85"/>
      <c r="W38" s="85"/>
      <c r="X38" s="86"/>
    </row>
    <row r="39" spans="1:24">
      <c r="A39" s="36" t="s">
        <v>1027</v>
      </c>
      <c r="B39" s="78" t="s">
        <v>2855</v>
      </c>
      <c r="C39" s="78" t="s">
        <v>2856</v>
      </c>
      <c r="D39" s="13">
        <v>188</v>
      </c>
      <c r="E39" s="13">
        <v>5</v>
      </c>
      <c r="F39" s="79"/>
      <c r="G39" s="92"/>
      <c r="H39" s="92"/>
      <c r="I39" s="92"/>
      <c r="J39" s="88"/>
      <c r="K39" s="88"/>
      <c r="L39" s="89"/>
      <c r="M39" s="89"/>
      <c r="N39" s="90"/>
      <c r="O39" s="90"/>
      <c r="P39" s="90"/>
      <c r="Q39" s="84"/>
      <c r="R39" s="84"/>
      <c r="S39" s="84"/>
      <c r="T39" s="84"/>
      <c r="U39" s="84"/>
      <c r="V39" s="85"/>
      <c r="W39" s="85"/>
      <c r="X39" s="86"/>
    </row>
    <row r="40" spans="1:24">
      <c r="A40" s="36" t="s">
        <v>1028</v>
      </c>
      <c r="B40" s="78" t="s">
        <v>2855</v>
      </c>
      <c r="C40" s="78" t="s">
        <v>2856</v>
      </c>
      <c r="D40" s="13">
        <v>97</v>
      </c>
      <c r="E40" s="13">
        <v>4</v>
      </c>
      <c r="F40" s="79"/>
      <c r="G40" s="92"/>
      <c r="H40" s="92"/>
      <c r="I40" s="92"/>
      <c r="J40" s="88"/>
      <c r="K40" s="88"/>
      <c r="L40" s="89"/>
      <c r="M40" s="89"/>
      <c r="N40" s="90"/>
      <c r="O40" s="90"/>
      <c r="P40" s="90"/>
      <c r="Q40" s="84"/>
      <c r="R40" s="84"/>
      <c r="S40" s="84"/>
      <c r="T40" s="84"/>
      <c r="U40" s="84"/>
      <c r="V40" s="85"/>
      <c r="W40" s="85"/>
      <c r="X40" s="86"/>
    </row>
    <row r="41" spans="1:24">
      <c r="A41" s="36" t="s">
        <v>2336</v>
      </c>
      <c r="B41" s="78" t="s">
        <v>2855</v>
      </c>
      <c r="C41" s="78" t="s">
        <v>2856</v>
      </c>
      <c r="D41" s="13">
        <f>65+27</f>
        <v>92</v>
      </c>
      <c r="E41" s="13">
        <v>4</v>
      </c>
      <c r="F41" s="79"/>
      <c r="G41" s="92"/>
      <c r="H41" s="92"/>
      <c r="I41" s="92"/>
      <c r="J41" s="88"/>
      <c r="K41" s="88"/>
      <c r="L41" s="82"/>
      <c r="M41" s="82"/>
      <c r="N41" s="83"/>
      <c r="O41" s="83"/>
      <c r="P41" s="83"/>
      <c r="Q41" s="84"/>
      <c r="R41" s="84"/>
      <c r="S41" s="84"/>
      <c r="T41" s="84"/>
      <c r="U41" s="84"/>
      <c r="V41" s="85"/>
      <c r="W41" s="85"/>
      <c r="X41" s="86"/>
    </row>
    <row r="42" spans="1:24">
      <c r="A42" s="36" t="s">
        <v>2435</v>
      </c>
      <c r="B42" s="78" t="s">
        <v>2855</v>
      </c>
      <c r="C42" s="78" t="s">
        <v>2856</v>
      </c>
      <c r="D42" s="13">
        <f>61+25</f>
        <v>86</v>
      </c>
      <c r="E42" s="13">
        <v>4</v>
      </c>
      <c r="F42" s="79"/>
      <c r="G42" s="92"/>
      <c r="H42" s="92"/>
      <c r="I42" s="92"/>
      <c r="J42" s="81"/>
      <c r="K42" s="81"/>
      <c r="L42" s="82"/>
      <c r="M42" s="82"/>
      <c r="N42" s="83"/>
      <c r="O42" s="83"/>
      <c r="P42" s="83"/>
      <c r="Q42" s="84"/>
      <c r="R42" s="84"/>
      <c r="S42" s="84"/>
      <c r="T42" s="84"/>
      <c r="U42" s="84"/>
      <c r="V42" s="85"/>
      <c r="W42" s="85"/>
      <c r="X42" s="86"/>
    </row>
    <row r="43" spans="1:24">
      <c r="A43" s="36" t="s">
        <v>1029</v>
      </c>
      <c r="B43" s="78" t="s">
        <v>2855</v>
      </c>
      <c r="C43" s="78" t="s">
        <v>2856</v>
      </c>
      <c r="D43" s="13">
        <v>95</v>
      </c>
      <c r="E43" s="13">
        <v>4</v>
      </c>
      <c r="F43" s="79"/>
      <c r="G43" s="92"/>
      <c r="H43" s="92"/>
      <c r="I43" s="92"/>
      <c r="J43" s="88"/>
      <c r="K43" s="88"/>
      <c r="L43" s="82"/>
      <c r="M43" s="82"/>
      <c r="N43" s="83"/>
      <c r="O43" s="83"/>
      <c r="P43" s="83"/>
      <c r="Q43" s="84"/>
      <c r="R43" s="84"/>
      <c r="S43" s="84"/>
      <c r="T43" s="84"/>
      <c r="U43" s="84"/>
      <c r="V43" s="85"/>
      <c r="W43" s="85"/>
      <c r="X43" s="86"/>
    </row>
    <row r="44" spans="1:24">
      <c r="A44" s="36" t="s">
        <v>1030</v>
      </c>
      <c r="B44" s="78" t="s">
        <v>2855</v>
      </c>
      <c r="C44" s="78" t="s">
        <v>2856</v>
      </c>
      <c r="D44" s="13">
        <v>98</v>
      </c>
      <c r="E44" s="13">
        <v>4</v>
      </c>
      <c r="F44" s="79"/>
      <c r="G44" s="92"/>
      <c r="H44" s="92"/>
      <c r="I44" s="92"/>
      <c r="J44" s="88"/>
      <c r="K44" s="88"/>
      <c r="L44" s="89"/>
      <c r="M44" s="89"/>
      <c r="N44" s="90"/>
      <c r="O44" s="90"/>
      <c r="P44" s="90"/>
      <c r="Q44" s="84"/>
      <c r="R44" s="84"/>
      <c r="S44" s="84"/>
      <c r="T44" s="84"/>
      <c r="U44" s="84"/>
      <c r="V44" s="85"/>
      <c r="W44" s="85"/>
      <c r="X44" s="86"/>
    </row>
    <row r="45" spans="1:24">
      <c r="A45" s="36" t="s">
        <v>1031</v>
      </c>
      <c r="B45" s="78" t="s">
        <v>2855</v>
      </c>
      <c r="C45" s="78" t="s">
        <v>2856</v>
      </c>
      <c r="D45" s="13">
        <f>83+59</f>
        <v>142</v>
      </c>
      <c r="E45" s="13">
        <v>4</v>
      </c>
      <c r="F45" s="79"/>
      <c r="G45" s="92"/>
      <c r="H45" s="92"/>
      <c r="I45" s="92"/>
      <c r="J45" s="81"/>
      <c r="K45" s="81"/>
      <c r="L45" s="89"/>
      <c r="M45" s="89"/>
      <c r="N45" s="90"/>
      <c r="O45" s="90"/>
      <c r="P45" s="90"/>
      <c r="Q45" s="84"/>
      <c r="R45" s="84"/>
      <c r="S45" s="84"/>
      <c r="T45" s="84"/>
      <c r="U45" s="84"/>
      <c r="V45" s="85"/>
      <c r="W45" s="85"/>
      <c r="X45" s="86"/>
    </row>
    <row r="46" spans="1:24">
      <c r="A46" s="36" t="s">
        <v>1032</v>
      </c>
      <c r="B46" s="78" t="s">
        <v>2855</v>
      </c>
      <c r="C46" s="78" t="s">
        <v>2856</v>
      </c>
      <c r="D46" s="13">
        <v>133</v>
      </c>
      <c r="E46" s="13">
        <v>4.5</v>
      </c>
      <c r="F46" s="79"/>
      <c r="G46" s="92"/>
      <c r="H46" s="92"/>
      <c r="I46" s="92"/>
      <c r="J46" s="88"/>
      <c r="K46" s="88"/>
      <c r="L46" s="89"/>
      <c r="M46" s="89"/>
      <c r="N46" s="90"/>
      <c r="O46" s="90"/>
      <c r="P46" s="90"/>
      <c r="Q46" s="84"/>
      <c r="R46" s="84"/>
      <c r="S46" s="84"/>
      <c r="T46" s="84"/>
      <c r="U46" s="84"/>
      <c r="V46" s="85"/>
      <c r="W46" s="85"/>
      <c r="X46" s="86"/>
    </row>
    <row r="47" spans="1:24">
      <c r="A47" s="36" t="s">
        <v>1033</v>
      </c>
      <c r="B47" s="78" t="s">
        <v>2855</v>
      </c>
      <c r="C47" s="78" t="s">
        <v>2856</v>
      </c>
      <c r="D47" s="13">
        <v>70</v>
      </c>
      <c r="E47" s="13">
        <v>4</v>
      </c>
      <c r="F47" s="79"/>
      <c r="G47" s="92"/>
      <c r="H47" s="92"/>
      <c r="I47" s="92"/>
      <c r="J47" s="88"/>
      <c r="K47" s="88"/>
      <c r="L47" s="82"/>
      <c r="M47" s="82"/>
      <c r="N47" s="83"/>
      <c r="O47" s="83"/>
      <c r="P47" s="83"/>
      <c r="Q47" s="84"/>
      <c r="R47" s="84"/>
      <c r="S47" s="84"/>
      <c r="T47" s="84"/>
      <c r="U47" s="84"/>
      <c r="V47" s="85"/>
      <c r="W47" s="85"/>
      <c r="X47" s="86"/>
    </row>
    <row r="48" spans="1:24">
      <c r="A48" s="36" t="s">
        <v>1034</v>
      </c>
      <c r="B48" s="78" t="s">
        <v>2855</v>
      </c>
      <c r="C48" s="78" t="s">
        <v>2856</v>
      </c>
      <c r="D48" s="13">
        <v>92</v>
      </c>
      <c r="E48" s="13">
        <v>4</v>
      </c>
      <c r="F48" s="79"/>
      <c r="G48" s="92"/>
      <c r="H48" s="92"/>
      <c r="I48" s="92"/>
      <c r="J48" s="81"/>
      <c r="K48" s="81"/>
      <c r="L48" s="82"/>
      <c r="M48" s="82"/>
      <c r="N48" s="83"/>
      <c r="O48" s="83"/>
      <c r="P48" s="83"/>
      <c r="Q48" s="84"/>
      <c r="R48" s="84"/>
      <c r="S48" s="84"/>
      <c r="T48" s="84"/>
      <c r="U48" s="84"/>
      <c r="V48" s="85"/>
      <c r="W48" s="85"/>
      <c r="X48" s="86"/>
    </row>
    <row r="49" spans="1:24">
      <c r="A49" s="36" t="s">
        <v>1035</v>
      </c>
      <c r="B49" s="78" t="s">
        <v>2855</v>
      </c>
      <c r="C49" s="78" t="s">
        <v>2856</v>
      </c>
      <c r="D49" s="13">
        <v>117</v>
      </c>
      <c r="E49" s="13">
        <v>5</v>
      </c>
      <c r="F49" s="79"/>
      <c r="G49" s="92"/>
      <c r="H49" s="92"/>
      <c r="I49" s="92"/>
      <c r="J49" s="81"/>
      <c r="K49" s="81"/>
      <c r="L49" s="89"/>
      <c r="M49" s="89"/>
      <c r="N49" s="90"/>
      <c r="O49" s="90"/>
      <c r="P49" s="90"/>
      <c r="Q49" s="84"/>
      <c r="R49" s="84"/>
      <c r="S49" s="84"/>
      <c r="T49" s="84"/>
      <c r="U49" s="84"/>
      <c r="V49" s="85"/>
      <c r="W49" s="85"/>
      <c r="X49" s="86"/>
    </row>
    <row r="50" spans="1:24">
      <c r="A50" s="36" t="s">
        <v>1036</v>
      </c>
      <c r="B50" s="78" t="s">
        <v>2855</v>
      </c>
      <c r="C50" s="78" t="s">
        <v>2856</v>
      </c>
      <c r="D50" s="13">
        <v>118</v>
      </c>
      <c r="E50" s="13">
        <v>4</v>
      </c>
      <c r="F50" s="79"/>
      <c r="G50" s="92"/>
      <c r="H50" s="92"/>
      <c r="I50" s="92"/>
      <c r="J50" s="81"/>
      <c r="K50" s="81"/>
      <c r="L50" s="82"/>
      <c r="M50" s="82"/>
      <c r="N50" s="83"/>
      <c r="O50" s="83"/>
      <c r="P50" s="83"/>
      <c r="Q50" s="84"/>
      <c r="R50" s="84"/>
      <c r="S50" s="84"/>
      <c r="T50" s="84"/>
      <c r="U50" s="84"/>
      <c r="V50" s="85"/>
      <c r="W50" s="85"/>
      <c r="X50" s="86"/>
    </row>
    <row r="51" spans="1:24">
      <c r="A51" s="36" t="s">
        <v>1037</v>
      </c>
      <c r="B51" s="78" t="s">
        <v>2855</v>
      </c>
      <c r="C51" s="78" t="s">
        <v>2856</v>
      </c>
      <c r="D51" s="13">
        <v>82</v>
      </c>
      <c r="E51" s="13">
        <v>4</v>
      </c>
      <c r="F51" s="79"/>
      <c r="G51" s="87"/>
      <c r="H51" s="87"/>
      <c r="I51" s="87"/>
      <c r="J51" s="81"/>
      <c r="K51" s="81"/>
      <c r="L51" s="82"/>
      <c r="M51" s="82"/>
      <c r="N51" s="83"/>
      <c r="O51" s="83"/>
      <c r="P51" s="83"/>
      <c r="Q51" s="84"/>
      <c r="R51" s="84"/>
      <c r="S51" s="84"/>
      <c r="T51" s="84"/>
      <c r="U51" s="84"/>
      <c r="V51" s="85"/>
      <c r="W51" s="85"/>
      <c r="X51" s="86"/>
    </row>
    <row r="52" spans="1:24">
      <c r="A52" s="36" t="s">
        <v>1038</v>
      </c>
      <c r="B52" s="78" t="s">
        <v>2855</v>
      </c>
      <c r="C52" s="78" t="s">
        <v>2856</v>
      </c>
      <c r="D52" s="13">
        <v>87</v>
      </c>
      <c r="E52" s="13">
        <v>4</v>
      </c>
      <c r="F52" s="79"/>
      <c r="G52" s="87"/>
      <c r="H52" s="87"/>
      <c r="I52" s="87"/>
      <c r="J52" s="81"/>
      <c r="K52" s="81"/>
      <c r="L52" s="82"/>
      <c r="M52" s="82"/>
      <c r="N52" s="83"/>
      <c r="O52" s="83"/>
      <c r="P52" s="83"/>
      <c r="Q52" s="84"/>
      <c r="R52" s="84"/>
      <c r="S52" s="84"/>
      <c r="T52" s="84"/>
      <c r="U52" s="84"/>
      <c r="V52" s="85"/>
      <c r="W52" s="85"/>
      <c r="X52" s="86"/>
    </row>
    <row r="53" spans="1:24">
      <c r="A53" s="36" t="s">
        <v>333</v>
      </c>
      <c r="B53" s="78" t="s">
        <v>2855</v>
      </c>
      <c r="C53" s="78" t="s">
        <v>2856</v>
      </c>
      <c r="D53" s="13">
        <v>350</v>
      </c>
      <c r="E53" s="13">
        <v>5</v>
      </c>
      <c r="F53" s="79"/>
      <c r="G53" s="87"/>
      <c r="H53" s="87"/>
      <c r="I53" s="87"/>
      <c r="J53" s="88"/>
      <c r="K53" s="88"/>
      <c r="L53" s="82"/>
      <c r="M53" s="82"/>
      <c r="N53" s="83"/>
      <c r="O53" s="83"/>
      <c r="P53" s="83"/>
      <c r="Q53" s="84"/>
      <c r="R53" s="84"/>
      <c r="S53" s="84"/>
      <c r="T53" s="84"/>
      <c r="U53" s="84"/>
      <c r="V53" s="85"/>
      <c r="W53" s="85"/>
      <c r="X53" s="86"/>
    </row>
    <row r="54" spans="1:24">
      <c r="A54" s="36" t="s">
        <v>1039</v>
      </c>
      <c r="B54" s="78" t="s">
        <v>2855</v>
      </c>
      <c r="C54" s="78" t="s">
        <v>2856</v>
      </c>
      <c r="D54" s="13">
        <v>50</v>
      </c>
      <c r="E54" s="13">
        <v>4</v>
      </c>
      <c r="F54" s="79"/>
      <c r="G54" s="87"/>
      <c r="H54" s="87"/>
      <c r="I54" s="87"/>
      <c r="J54" s="88"/>
      <c r="K54" s="88"/>
      <c r="L54" s="89"/>
      <c r="M54" s="89"/>
      <c r="N54" s="90"/>
      <c r="O54" s="90"/>
      <c r="P54" s="90"/>
      <c r="Q54" s="84"/>
      <c r="R54" s="84"/>
      <c r="S54" s="84"/>
      <c r="T54" s="84"/>
      <c r="U54" s="84"/>
      <c r="V54" s="85"/>
      <c r="W54" s="85"/>
      <c r="X54" s="86"/>
    </row>
    <row r="55" spans="1:24">
      <c r="A55" s="36" t="s">
        <v>1040</v>
      </c>
      <c r="B55" s="78" t="s">
        <v>2855</v>
      </c>
      <c r="C55" s="78" t="s">
        <v>2856</v>
      </c>
      <c r="D55" s="13">
        <v>134</v>
      </c>
      <c r="E55" s="13">
        <v>4.5</v>
      </c>
      <c r="F55" s="79"/>
      <c r="G55" s="87"/>
      <c r="H55" s="87"/>
      <c r="I55" s="87"/>
      <c r="J55" s="88"/>
      <c r="K55" s="88"/>
      <c r="L55" s="89"/>
      <c r="M55" s="89"/>
      <c r="N55" s="90"/>
      <c r="O55" s="90"/>
      <c r="P55" s="90"/>
      <c r="Q55" s="84"/>
      <c r="R55" s="84"/>
      <c r="S55" s="84"/>
      <c r="T55" s="84"/>
      <c r="U55" s="84"/>
      <c r="V55" s="85"/>
      <c r="W55" s="85"/>
      <c r="X55" s="86"/>
    </row>
    <row r="56" spans="1:24">
      <c r="A56" s="36" t="s">
        <v>1041</v>
      </c>
      <c r="B56" s="78" t="s">
        <v>2855</v>
      </c>
      <c r="C56" s="78" t="s">
        <v>2856</v>
      </c>
      <c r="D56" s="13">
        <v>206</v>
      </c>
      <c r="E56" s="13">
        <v>4</v>
      </c>
      <c r="F56" s="79"/>
      <c r="G56" s="87"/>
      <c r="H56" s="87"/>
      <c r="I56" s="87"/>
      <c r="J56" s="88"/>
      <c r="K56" s="88"/>
      <c r="L56" s="89"/>
      <c r="M56" s="89"/>
      <c r="N56" s="90"/>
      <c r="O56" s="90"/>
      <c r="P56" s="90"/>
      <c r="Q56" s="84"/>
      <c r="R56" s="84"/>
      <c r="S56" s="84"/>
      <c r="T56" s="84"/>
      <c r="U56" s="84"/>
      <c r="V56" s="85"/>
      <c r="W56" s="85"/>
      <c r="X56" s="86"/>
    </row>
    <row r="57" spans="1:24">
      <c r="A57" s="36" t="s">
        <v>1042</v>
      </c>
      <c r="B57" s="78" t="s">
        <v>2855</v>
      </c>
      <c r="C57" s="78" t="s">
        <v>2856</v>
      </c>
      <c r="D57" s="13">
        <v>94</v>
      </c>
      <c r="E57" s="13">
        <v>4</v>
      </c>
      <c r="F57" s="79"/>
      <c r="G57" s="87"/>
      <c r="H57" s="87"/>
      <c r="I57" s="87"/>
      <c r="J57" s="81"/>
      <c r="K57" s="81"/>
      <c r="L57" s="82"/>
      <c r="M57" s="82"/>
      <c r="N57" s="83"/>
      <c r="O57" s="83"/>
      <c r="P57" s="83"/>
      <c r="Q57" s="84"/>
      <c r="R57" s="84"/>
      <c r="S57" s="84"/>
      <c r="T57" s="84"/>
      <c r="U57" s="84"/>
      <c r="V57" s="85"/>
      <c r="W57" s="85"/>
      <c r="X57" s="86"/>
    </row>
    <row r="58" spans="1:24">
      <c r="A58" s="36" t="s">
        <v>1043</v>
      </c>
      <c r="B58" s="78" t="s">
        <v>2855</v>
      </c>
      <c r="C58" s="78" t="s">
        <v>2856</v>
      </c>
      <c r="D58" s="13">
        <v>50</v>
      </c>
      <c r="E58" s="13">
        <v>4</v>
      </c>
      <c r="F58" s="93"/>
      <c r="G58" s="87"/>
      <c r="H58" s="87"/>
      <c r="I58" s="87"/>
      <c r="J58" s="94"/>
      <c r="K58" s="94"/>
      <c r="L58" s="89"/>
      <c r="M58" s="89"/>
      <c r="N58" s="90"/>
      <c r="O58" s="90"/>
      <c r="P58" s="90"/>
      <c r="Q58" s="92"/>
      <c r="R58" s="95"/>
      <c r="S58" s="95"/>
      <c r="T58" s="96"/>
      <c r="U58" s="96"/>
      <c r="V58" s="85"/>
      <c r="W58" s="85"/>
      <c r="X58" s="86"/>
    </row>
    <row r="59" spans="1:24">
      <c r="A59" s="36" t="s">
        <v>1044</v>
      </c>
      <c r="B59" s="78" t="s">
        <v>2855</v>
      </c>
      <c r="C59" s="78" t="s">
        <v>2856</v>
      </c>
      <c r="D59" s="13">
        <v>95</v>
      </c>
      <c r="E59" s="13">
        <v>5</v>
      </c>
      <c r="F59" s="79"/>
      <c r="G59" s="87"/>
      <c r="H59" s="87"/>
      <c r="I59" s="87"/>
      <c r="J59" s="88"/>
      <c r="K59" s="88"/>
      <c r="L59" s="82"/>
      <c r="M59" s="82"/>
      <c r="N59" s="83"/>
      <c r="O59" s="83"/>
      <c r="P59" s="83"/>
      <c r="Q59" s="84"/>
      <c r="R59" s="84"/>
      <c r="S59" s="84"/>
      <c r="T59" s="84"/>
      <c r="U59" s="84"/>
      <c r="V59" s="85"/>
      <c r="W59" s="85"/>
      <c r="X59" s="86"/>
    </row>
    <row r="60" spans="1:24">
      <c r="A60" s="36" t="s">
        <v>1045</v>
      </c>
      <c r="B60" s="78" t="s">
        <v>2855</v>
      </c>
      <c r="C60" s="78" t="s">
        <v>2856</v>
      </c>
      <c r="D60" s="13">
        <v>204</v>
      </c>
      <c r="E60" s="13">
        <v>5</v>
      </c>
      <c r="F60" s="79"/>
      <c r="G60" s="87"/>
      <c r="H60" s="87"/>
      <c r="I60" s="87"/>
      <c r="J60" s="81"/>
      <c r="K60" s="81"/>
      <c r="L60" s="82"/>
      <c r="M60" s="82"/>
      <c r="N60" s="83"/>
      <c r="O60" s="83"/>
      <c r="P60" s="83"/>
      <c r="Q60" s="84"/>
      <c r="R60" s="84"/>
      <c r="S60" s="84"/>
      <c r="T60" s="84"/>
      <c r="U60" s="84"/>
      <c r="V60" s="85"/>
      <c r="W60" s="85"/>
      <c r="X60" s="86"/>
    </row>
    <row r="61" spans="1:24">
      <c r="A61" s="36" t="s">
        <v>1046</v>
      </c>
      <c r="B61" s="78" t="s">
        <v>2855</v>
      </c>
      <c r="C61" s="78" t="s">
        <v>2856</v>
      </c>
      <c r="D61" s="13">
        <v>57</v>
      </c>
      <c r="E61" s="13">
        <v>4.5</v>
      </c>
      <c r="F61" s="79"/>
      <c r="G61" s="87"/>
      <c r="H61" s="87"/>
      <c r="I61" s="87"/>
      <c r="J61" s="81"/>
      <c r="K61" s="81"/>
      <c r="L61" s="89"/>
      <c r="M61" s="89"/>
      <c r="N61" s="90"/>
      <c r="O61" s="90"/>
      <c r="P61" s="90"/>
      <c r="Q61" s="84"/>
      <c r="R61" s="84"/>
      <c r="S61" s="84"/>
      <c r="T61" s="84"/>
      <c r="U61" s="84"/>
      <c r="V61" s="85"/>
      <c r="W61" s="85"/>
      <c r="X61" s="86"/>
    </row>
    <row r="62" spans="1:24">
      <c r="A62" s="36" t="s">
        <v>1047</v>
      </c>
      <c r="B62" s="78" t="s">
        <v>2855</v>
      </c>
      <c r="C62" s="78" t="s">
        <v>2856</v>
      </c>
      <c r="D62" s="13">
        <v>111</v>
      </c>
      <c r="E62" s="13">
        <v>5</v>
      </c>
      <c r="F62" s="79"/>
      <c r="G62" s="87"/>
      <c r="H62" s="87"/>
      <c r="I62" s="87"/>
      <c r="J62" s="81"/>
      <c r="K62" s="81"/>
      <c r="L62" s="82"/>
      <c r="M62" s="82"/>
      <c r="N62" s="83"/>
      <c r="O62" s="83"/>
      <c r="P62" s="97"/>
      <c r="Q62" s="84"/>
      <c r="R62" s="84"/>
      <c r="S62" s="84"/>
      <c r="T62" s="84"/>
      <c r="U62" s="84"/>
      <c r="V62" s="85"/>
      <c r="W62" s="85"/>
      <c r="X62" s="86"/>
    </row>
    <row r="63" spans="1:24">
      <c r="A63" s="36" t="s">
        <v>1048</v>
      </c>
      <c r="B63" s="78" t="s">
        <v>2855</v>
      </c>
      <c r="C63" s="78" t="s">
        <v>2856</v>
      </c>
      <c r="D63" s="13">
        <v>60</v>
      </c>
      <c r="E63" s="13">
        <v>4</v>
      </c>
      <c r="F63" s="79"/>
      <c r="G63" s="87"/>
      <c r="H63" s="87"/>
      <c r="I63" s="87"/>
      <c r="J63" s="81"/>
      <c r="K63" s="81"/>
      <c r="L63" s="82"/>
      <c r="M63" s="82"/>
      <c r="N63" s="83"/>
      <c r="O63" s="83"/>
      <c r="P63" s="83"/>
      <c r="Q63" s="84"/>
      <c r="R63" s="84"/>
      <c r="S63" s="84"/>
      <c r="T63" s="84"/>
      <c r="U63" s="84"/>
      <c r="V63" s="85"/>
      <c r="W63" s="85"/>
      <c r="X63" s="86"/>
    </row>
    <row r="64" spans="1:24">
      <c r="A64" s="36" t="s">
        <v>1049</v>
      </c>
      <c r="B64" s="78" t="s">
        <v>2855</v>
      </c>
      <c r="C64" s="78" t="s">
        <v>2856</v>
      </c>
      <c r="D64" s="13">
        <v>44</v>
      </c>
      <c r="E64" s="13">
        <v>4</v>
      </c>
      <c r="F64" s="79"/>
      <c r="G64" s="87"/>
      <c r="H64" s="87"/>
      <c r="I64" s="87"/>
      <c r="J64" s="81"/>
      <c r="K64" s="81"/>
      <c r="L64" s="82"/>
      <c r="M64" s="82"/>
      <c r="N64" s="83"/>
      <c r="O64" s="83"/>
      <c r="P64" s="83"/>
      <c r="Q64" s="84"/>
      <c r="R64" s="84"/>
      <c r="S64" s="84"/>
      <c r="T64" s="84"/>
      <c r="U64" s="84"/>
      <c r="V64" s="85"/>
      <c r="W64" s="85"/>
      <c r="X64" s="86"/>
    </row>
    <row r="65" spans="1:24">
      <c r="A65" s="36" t="s">
        <v>1050</v>
      </c>
      <c r="B65" s="78" t="s">
        <v>2855</v>
      </c>
      <c r="C65" s="78" t="s">
        <v>2856</v>
      </c>
      <c r="D65" s="13">
        <v>89</v>
      </c>
      <c r="E65" s="13">
        <v>4.5</v>
      </c>
      <c r="F65" s="79"/>
      <c r="G65" s="87"/>
      <c r="H65" s="87"/>
      <c r="I65" s="87"/>
      <c r="J65" s="81"/>
      <c r="K65" s="81"/>
      <c r="L65" s="82"/>
      <c r="M65" s="82"/>
      <c r="N65" s="83"/>
      <c r="O65" s="83"/>
      <c r="P65" s="83"/>
      <c r="Q65" s="84"/>
      <c r="R65" s="84"/>
      <c r="S65" s="84"/>
      <c r="T65" s="84"/>
      <c r="U65" s="84"/>
      <c r="V65" s="85"/>
      <c r="W65" s="85"/>
      <c r="X65" s="86"/>
    </row>
    <row r="66" spans="1:24">
      <c r="A66" s="36" t="s">
        <v>1050</v>
      </c>
      <c r="B66" s="78" t="s">
        <v>2855</v>
      </c>
      <c r="C66" s="78" t="s">
        <v>2856</v>
      </c>
      <c r="D66" s="13">
        <v>71</v>
      </c>
      <c r="E66" s="13">
        <v>4.5</v>
      </c>
      <c r="F66" s="79"/>
      <c r="G66" s="87"/>
      <c r="H66" s="87"/>
      <c r="I66" s="87"/>
      <c r="J66" s="81"/>
      <c r="K66" s="81"/>
      <c r="L66" s="82"/>
      <c r="M66" s="82"/>
      <c r="N66" s="83"/>
      <c r="O66" s="83"/>
      <c r="P66" s="83"/>
      <c r="Q66" s="84"/>
      <c r="R66" s="84"/>
      <c r="S66" s="84"/>
      <c r="T66" s="84"/>
      <c r="U66" s="84"/>
      <c r="V66" s="85"/>
      <c r="W66" s="85"/>
      <c r="X66" s="86"/>
    </row>
    <row r="67" spans="1:24">
      <c r="A67" s="36" t="s">
        <v>1051</v>
      </c>
      <c r="B67" s="78" t="s">
        <v>2855</v>
      </c>
      <c r="C67" s="78" t="s">
        <v>2856</v>
      </c>
      <c r="D67" s="13">
        <v>125</v>
      </c>
      <c r="E67" s="13">
        <v>4.5</v>
      </c>
      <c r="F67" s="79"/>
      <c r="G67" s="87"/>
      <c r="H67" s="87"/>
      <c r="I67" s="87"/>
      <c r="J67" s="81"/>
      <c r="K67" s="81"/>
      <c r="L67" s="82"/>
      <c r="M67" s="82"/>
      <c r="N67" s="83"/>
      <c r="O67" s="83"/>
      <c r="P67" s="83"/>
      <c r="Q67" s="84"/>
      <c r="R67" s="84"/>
      <c r="S67" s="84"/>
      <c r="T67" s="84"/>
      <c r="U67" s="84"/>
      <c r="V67" s="85"/>
      <c r="W67" s="85"/>
      <c r="X67" s="86"/>
    </row>
    <row r="68" spans="1:24">
      <c r="A68" s="36" t="s">
        <v>1052</v>
      </c>
      <c r="B68" s="78" t="s">
        <v>2855</v>
      </c>
      <c r="C68" s="78" t="s">
        <v>2856</v>
      </c>
      <c r="D68" s="13">
        <v>211</v>
      </c>
      <c r="E68" s="13">
        <v>4.5</v>
      </c>
      <c r="F68" s="79"/>
      <c r="G68" s="87"/>
      <c r="H68" s="87"/>
      <c r="I68" s="87"/>
      <c r="J68" s="81"/>
      <c r="K68" s="81"/>
      <c r="L68" s="89"/>
      <c r="M68" s="89"/>
      <c r="N68" s="90"/>
      <c r="O68" s="90"/>
      <c r="P68" s="90"/>
      <c r="Q68" s="84"/>
      <c r="R68" s="84"/>
      <c r="S68" s="84"/>
      <c r="T68" s="84"/>
      <c r="U68" s="84"/>
      <c r="V68" s="85"/>
      <c r="W68" s="85"/>
      <c r="X68" s="86"/>
    </row>
    <row r="69" spans="1:24">
      <c r="A69" s="36" t="s">
        <v>1054</v>
      </c>
      <c r="B69" s="78" t="s">
        <v>2855</v>
      </c>
      <c r="C69" s="78" t="s">
        <v>2856</v>
      </c>
      <c r="D69" s="13">
        <v>58</v>
      </c>
      <c r="E69" s="13">
        <v>4.5</v>
      </c>
      <c r="F69" s="79"/>
      <c r="G69" s="87"/>
      <c r="H69" s="87"/>
      <c r="I69" s="87"/>
      <c r="J69" s="88"/>
      <c r="K69" s="88"/>
      <c r="L69" s="89"/>
      <c r="M69" s="89"/>
      <c r="N69" s="90"/>
      <c r="O69" s="90"/>
      <c r="P69" s="90"/>
      <c r="Q69" s="84"/>
      <c r="R69" s="84"/>
      <c r="S69" s="84"/>
      <c r="T69" s="84"/>
      <c r="U69" s="84"/>
      <c r="V69" s="85"/>
      <c r="W69" s="85"/>
      <c r="X69" s="86"/>
    </row>
    <row r="70" spans="1:24">
      <c r="A70" s="36" t="s">
        <v>1055</v>
      </c>
      <c r="B70" s="78" t="s">
        <v>2855</v>
      </c>
      <c r="C70" s="78" t="s">
        <v>2856</v>
      </c>
      <c r="D70" s="13">
        <v>34</v>
      </c>
      <c r="E70" s="13">
        <v>4.5</v>
      </c>
      <c r="F70" s="79"/>
      <c r="G70" s="87"/>
      <c r="H70" s="87"/>
      <c r="I70" s="87"/>
      <c r="J70" s="81"/>
      <c r="K70" s="81"/>
      <c r="L70" s="82"/>
      <c r="M70" s="82"/>
      <c r="N70" s="83"/>
      <c r="O70" s="83"/>
      <c r="P70" s="83"/>
      <c r="Q70" s="84"/>
      <c r="R70" s="84"/>
      <c r="S70" s="84"/>
      <c r="T70" s="84"/>
      <c r="U70" s="84"/>
      <c r="V70" s="85"/>
      <c r="W70" s="85"/>
      <c r="X70" s="86"/>
    </row>
    <row r="71" spans="1:24">
      <c r="A71" s="36" t="s">
        <v>1056</v>
      </c>
      <c r="B71" s="78" t="s">
        <v>2855</v>
      </c>
      <c r="C71" s="78" t="s">
        <v>2856</v>
      </c>
      <c r="D71" s="13">
        <v>186</v>
      </c>
      <c r="E71" s="13">
        <v>4.5</v>
      </c>
      <c r="F71" s="79"/>
      <c r="G71" s="87"/>
      <c r="H71" s="87"/>
      <c r="I71" s="87"/>
      <c r="J71" s="88"/>
      <c r="K71" s="88"/>
      <c r="L71" s="89"/>
      <c r="M71" s="89"/>
      <c r="N71" s="98"/>
      <c r="O71" s="98"/>
      <c r="P71" s="99"/>
      <c r="Q71" s="84"/>
      <c r="R71" s="84"/>
      <c r="S71" s="84"/>
      <c r="T71" s="84"/>
      <c r="U71" s="84"/>
      <c r="V71" s="100"/>
      <c r="W71" s="100"/>
      <c r="X71" s="101"/>
    </row>
    <row r="72" spans="1:24">
      <c r="A72" s="36" t="s">
        <v>319</v>
      </c>
      <c r="B72" s="78" t="s">
        <v>2855</v>
      </c>
      <c r="C72" s="78" t="s">
        <v>2856</v>
      </c>
      <c r="D72" s="13">
        <v>160</v>
      </c>
      <c r="E72" s="13">
        <v>4</v>
      </c>
      <c r="F72" s="79"/>
      <c r="G72" s="87"/>
      <c r="H72" s="87"/>
      <c r="I72" s="87"/>
      <c r="J72" s="81"/>
      <c r="K72" s="81"/>
      <c r="L72" s="89"/>
      <c r="M72" s="89"/>
      <c r="N72" s="90"/>
      <c r="O72" s="90"/>
      <c r="P72" s="90"/>
      <c r="Q72" s="92"/>
      <c r="R72" s="95"/>
      <c r="S72" s="95"/>
      <c r="T72" s="96"/>
      <c r="U72" s="96"/>
      <c r="V72" s="85"/>
      <c r="W72" s="85"/>
      <c r="X72" s="86"/>
    </row>
    <row r="73" spans="1:24">
      <c r="A73" s="36" t="s">
        <v>1057</v>
      </c>
      <c r="B73" s="78" t="s">
        <v>2855</v>
      </c>
      <c r="C73" s="78" t="s">
        <v>2856</v>
      </c>
      <c r="D73" s="13">
        <v>186</v>
      </c>
      <c r="E73" s="13">
        <v>4</v>
      </c>
      <c r="F73" s="79"/>
      <c r="G73" s="87"/>
      <c r="H73" s="87"/>
      <c r="I73" s="87"/>
      <c r="J73" s="81"/>
      <c r="K73" s="81"/>
      <c r="L73" s="82"/>
      <c r="M73" s="82"/>
      <c r="N73" s="83"/>
      <c r="O73" s="83"/>
      <c r="P73" s="97"/>
      <c r="Q73" s="84"/>
      <c r="R73" s="84"/>
      <c r="S73" s="84"/>
      <c r="T73" s="84"/>
      <c r="U73" s="84"/>
      <c r="V73" s="85"/>
      <c r="W73" s="85"/>
      <c r="X73" s="86"/>
    </row>
    <row r="74" spans="1:24">
      <c r="A74" s="36" t="s">
        <v>1058</v>
      </c>
      <c r="B74" s="78" t="s">
        <v>2855</v>
      </c>
      <c r="C74" s="78" t="s">
        <v>2856</v>
      </c>
      <c r="D74" s="13">
        <v>42</v>
      </c>
      <c r="E74" s="13">
        <v>4</v>
      </c>
      <c r="F74" s="79"/>
      <c r="G74" s="87"/>
      <c r="H74" s="87"/>
      <c r="I74" s="87"/>
      <c r="J74" s="88"/>
      <c r="K74" s="88"/>
      <c r="L74" s="82"/>
      <c r="M74" s="82"/>
      <c r="N74" s="83"/>
      <c r="O74" s="83"/>
      <c r="P74" s="83"/>
      <c r="Q74" s="84"/>
      <c r="R74" s="84"/>
      <c r="S74" s="84"/>
      <c r="T74" s="84"/>
      <c r="U74" s="84"/>
      <c r="V74" s="85"/>
      <c r="W74" s="85"/>
      <c r="X74" s="86"/>
    </row>
    <row r="75" spans="1:24">
      <c r="A75" s="36" t="s">
        <v>1059</v>
      </c>
      <c r="B75" s="78" t="s">
        <v>2855</v>
      </c>
      <c r="C75" s="78" t="s">
        <v>2856</v>
      </c>
      <c r="D75" s="13">
        <v>70</v>
      </c>
      <c r="E75" s="13">
        <v>4</v>
      </c>
      <c r="F75" s="79"/>
      <c r="G75" s="87"/>
      <c r="H75" s="87"/>
      <c r="I75" s="87"/>
      <c r="J75" s="88"/>
      <c r="K75" s="88"/>
      <c r="L75" s="89"/>
      <c r="M75" s="89"/>
      <c r="N75" s="90"/>
      <c r="O75" s="90"/>
      <c r="P75" s="90"/>
      <c r="Q75" s="84"/>
      <c r="R75" s="84"/>
      <c r="S75" s="84"/>
      <c r="T75" s="84"/>
      <c r="U75" s="84"/>
      <c r="V75" s="85"/>
      <c r="W75" s="85"/>
      <c r="X75" s="86"/>
    </row>
    <row r="76" spans="1:24">
      <c r="A76" s="36" t="s">
        <v>1060</v>
      </c>
      <c r="B76" s="78" t="s">
        <v>2855</v>
      </c>
      <c r="C76" s="78" t="s">
        <v>2856</v>
      </c>
      <c r="D76" s="13">
        <v>151</v>
      </c>
      <c r="E76" s="13">
        <v>4</v>
      </c>
      <c r="F76" s="79"/>
      <c r="G76" s="87"/>
      <c r="H76" s="87"/>
      <c r="I76" s="87"/>
      <c r="J76" s="81"/>
      <c r="K76" s="81"/>
      <c r="L76" s="89"/>
      <c r="M76" s="89"/>
      <c r="N76" s="90"/>
      <c r="O76" s="90"/>
      <c r="P76" s="90"/>
      <c r="Q76" s="84"/>
      <c r="R76" s="84"/>
      <c r="S76" s="84"/>
      <c r="T76" s="84"/>
      <c r="U76" s="84"/>
      <c r="V76" s="85"/>
      <c r="W76" s="85"/>
      <c r="X76" s="86"/>
    </row>
    <row r="77" spans="1:24">
      <c r="A77" s="36" t="s">
        <v>1061</v>
      </c>
      <c r="B77" s="78" t="s">
        <v>2855</v>
      </c>
      <c r="C77" s="78" t="s">
        <v>2856</v>
      </c>
      <c r="D77" s="13">
        <v>167</v>
      </c>
      <c r="E77" s="13">
        <v>4</v>
      </c>
      <c r="F77" s="79"/>
      <c r="G77" s="87"/>
      <c r="H77" s="87"/>
      <c r="I77" s="87"/>
      <c r="J77" s="88"/>
      <c r="K77" s="88"/>
      <c r="L77" s="82"/>
      <c r="M77" s="82"/>
      <c r="N77" s="83"/>
      <c r="O77" s="83"/>
      <c r="P77" s="83"/>
      <c r="Q77" s="84"/>
      <c r="R77" s="84"/>
      <c r="S77" s="84"/>
      <c r="T77" s="84"/>
      <c r="U77" s="84"/>
      <c r="V77" s="85"/>
      <c r="W77" s="85"/>
      <c r="X77" s="86"/>
    </row>
    <row r="78" spans="1:24">
      <c r="A78" s="36" t="s">
        <v>1062</v>
      </c>
      <c r="B78" s="78" t="s">
        <v>2855</v>
      </c>
      <c r="C78" s="78" t="s">
        <v>2856</v>
      </c>
      <c r="D78" s="13">
        <v>87</v>
      </c>
      <c r="E78" s="13">
        <v>4.5</v>
      </c>
      <c r="F78" s="79"/>
      <c r="G78" s="87"/>
      <c r="H78" s="87"/>
      <c r="I78" s="87"/>
      <c r="J78" s="88"/>
      <c r="K78" s="88"/>
      <c r="L78" s="89"/>
      <c r="M78" s="89"/>
      <c r="N78" s="90"/>
      <c r="O78" s="90"/>
      <c r="P78" s="90"/>
      <c r="Q78" s="84"/>
      <c r="R78" s="84"/>
      <c r="S78" s="84"/>
      <c r="T78" s="84"/>
      <c r="U78" s="84"/>
      <c r="V78" s="85"/>
      <c r="W78" s="85"/>
      <c r="X78" s="86"/>
    </row>
    <row r="79" spans="1:24">
      <c r="A79" s="37" t="s">
        <v>1063</v>
      </c>
      <c r="B79" s="78" t="s">
        <v>2855</v>
      </c>
      <c r="C79" s="78" t="s">
        <v>2856</v>
      </c>
      <c r="D79" s="13">
        <v>50</v>
      </c>
      <c r="E79" s="13">
        <v>4.5</v>
      </c>
      <c r="F79" s="79"/>
      <c r="G79" s="92"/>
      <c r="H79" s="92"/>
      <c r="I79" s="92"/>
      <c r="J79" s="81"/>
      <c r="K79" s="81"/>
      <c r="L79" s="89"/>
      <c r="M79" s="89"/>
      <c r="N79" s="90"/>
      <c r="O79" s="90"/>
      <c r="P79" s="90"/>
      <c r="Q79" s="84"/>
      <c r="R79" s="84"/>
      <c r="S79" s="84"/>
      <c r="T79" s="84"/>
      <c r="U79" s="84"/>
      <c r="V79" s="85"/>
      <c r="W79" s="85"/>
      <c r="X79" s="86"/>
    </row>
    <row r="80" spans="1:24">
      <c r="A80" s="37" t="s">
        <v>1065</v>
      </c>
      <c r="B80" s="78" t="s">
        <v>2855</v>
      </c>
      <c r="C80" s="78" t="s">
        <v>2856</v>
      </c>
      <c r="D80" s="13">
        <v>59</v>
      </c>
      <c r="E80" s="13">
        <v>4.5</v>
      </c>
      <c r="F80" s="79"/>
      <c r="G80" s="87"/>
      <c r="H80" s="87"/>
      <c r="I80" s="87"/>
      <c r="J80" s="81"/>
      <c r="K80" s="81"/>
      <c r="L80" s="82"/>
      <c r="M80" s="82"/>
      <c r="N80" s="83"/>
      <c r="O80" s="83"/>
      <c r="P80" s="83"/>
      <c r="Q80" s="84"/>
      <c r="R80" s="84"/>
      <c r="S80" s="84"/>
      <c r="T80" s="84"/>
      <c r="U80" s="84"/>
      <c r="V80" s="85"/>
      <c r="W80" s="85"/>
      <c r="X80" s="86"/>
    </row>
    <row r="81" spans="1:24">
      <c r="A81" s="36" t="s">
        <v>2585</v>
      </c>
      <c r="B81" s="78" t="s">
        <v>2855</v>
      </c>
      <c r="C81" s="78" t="s">
        <v>2856</v>
      </c>
      <c r="D81" s="13">
        <v>34</v>
      </c>
      <c r="E81" s="13">
        <v>4.5</v>
      </c>
      <c r="F81" s="79"/>
      <c r="G81" s="87"/>
      <c r="H81" s="87"/>
      <c r="I81" s="87"/>
      <c r="J81" s="81"/>
      <c r="K81" s="81"/>
      <c r="L81" s="82"/>
      <c r="M81" s="82"/>
      <c r="N81" s="83"/>
      <c r="O81" s="83"/>
      <c r="P81" s="83"/>
      <c r="Q81" s="84"/>
      <c r="R81" s="84"/>
      <c r="S81" s="84"/>
      <c r="T81" s="84"/>
      <c r="U81" s="84"/>
      <c r="V81" s="85"/>
      <c r="W81" s="85"/>
      <c r="X81" s="86"/>
    </row>
    <row r="82" spans="1:24">
      <c r="A82" s="36" t="s">
        <v>1066</v>
      </c>
      <c r="B82" s="78" t="s">
        <v>2855</v>
      </c>
      <c r="C82" s="78" t="s">
        <v>2856</v>
      </c>
      <c r="D82" s="13">
        <v>117</v>
      </c>
      <c r="E82" s="13">
        <v>4</v>
      </c>
      <c r="F82" s="79"/>
      <c r="G82" s="87"/>
      <c r="H82" s="87"/>
      <c r="I82" s="87"/>
      <c r="J82" s="81"/>
      <c r="K82" s="81"/>
      <c r="L82" s="82"/>
      <c r="M82" s="82"/>
      <c r="N82" s="83"/>
      <c r="O82" s="83"/>
      <c r="P82" s="83"/>
      <c r="Q82" s="84"/>
      <c r="R82" s="84"/>
      <c r="S82" s="84"/>
      <c r="T82" s="84"/>
      <c r="U82" s="84"/>
      <c r="V82" s="85"/>
      <c r="W82" s="85"/>
      <c r="X82" s="86"/>
    </row>
    <row r="83" spans="1:24">
      <c r="A83" s="36" t="s">
        <v>1067</v>
      </c>
      <c r="B83" s="78" t="s">
        <v>2855</v>
      </c>
      <c r="C83" s="78" t="s">
        <v>2856</v>
      </c>
      <c r="D83" s="13">
        <v>103</v>
      </c>
      <c r="E83" s="13">
        <v>4.5</v>
      </c>
      <c r="F83" s="79"/>
      <c r="G83" s="87"/>
      <c r="H83" s="87"/>
      <c r="I83" s="87"/>
      <c r="J83" s="88"/>
      <c r="K83" s="88"/>
      <c r="L83" s="82"/>
      <c r="M83" s="82"/>
      <c r="N83" s="83"/>
      <c r="O83" s="83"/>
      <c r="P83" s="83"/>
      <c r="Q83" s="84"/>
      <c r="R83" s="84"/>
      <c r="S83" s="84"/>
      <c r="T83" s="84"/>
      <c r="U83" s="84"/>
      <c r="V83" s="85"/>
      <c r="W83" s="85"/>
      <c r="X83" s="86"/>
    </row>
    <row r="84" spans="1:24">
      <c r="A84" s="36" t="s">
        <v>1068</v>
      </c>
      <c r="B84" s="78" t="s">
        <v>2855</v>
      </c>
      <c r="C84" s="78" t="s">
        <v>2856</v>
      </c>
      <c r="D84" s="13">
        <v>264</v>
      </c>
      <c r="E84" s="13">
        <v>5</v>
      </c>
      <c r="F84" s="79"/>
      <c r="G84" s="87"/>
      <c r="H84" s="87"/>
      <c r="I84" s="87"/>
      <c r="J84" s="88"/>
      <c r="K84" s="88"/>
      <c r="L84" s="89"/>
      <c r="M84" s="89"/>
      <c r="N84" s="90"/>
      <c r="O84" s="90"/>
      <c r="P84" s="90"/>
      <c r="Q84" s="84"/>
      <c r="R84" s="84"/>
      <c r="S84" s="84"/>
      <c r="T84" s="84"/>
      <c r="U84" s="84"/>
      <c r="V84" s="85"/>
      <c r="W84" s="85"/>
      <c r="X84" s="86"/>
    </row>
    <row r="85" spans="1:24">
      <c r="A85" s="36" t="s">
        <v>1069</v>
      </c>
      <c r="B85" s="78" t="s">
        <v>2855</v>
      </c>
      <c r="C85" s="78" t="s">
        <v>2856</v>
      </c>
      <c r="D85" s="13">
        <v>146</v>
      </c>
      <c r="E85" s="13">
        <v>5</v>
      </c>
      <c r="F85" s="79"/>
      <c r="G85" s="87"/>
      <c r="H85" s="87"/>
      <c r="I85" s="87"/>
      <c r="J85" s="88"/>
      <c r="K85" s="88"/>
      <c r="L85" s="89"/>
      <c r="M85" s="89"/>
      <c r="N85" s="90"/>
      <c r="O85" s="90"/>
      <c r="P85" s="90"/>
      <c r="Q85" s="84"/>
      <c r="R85" s="84"/>
      <c r="S85" s="84"/>
      <c r="T85" s="84"/>
      <c r="U85" s="84"/>
      <c r="V85" s="85"/>
      <c r="W85" s="85"/>
      <c r="X85" s="86"/>
    </row>
    <row r="86" spans="1:24">
      <c r="A86" s="36" t="s">
        <v>1070</v>
      </c>
      <c r="B86" s="78" t="s">
        <v>2855</v>
      </c>
      <c r="C86" s="78" t="s">
        <v>2856</v>
      </c>
      <c r="D86" s="13">
        <v>134</v>
      </c>
      <c r="E86" s="13">
        <v>4</v>
      </c>
      <c r="F86" s="79"/>
      <c r="G86" s="87"/>
      <c r="H86" s="87"/>
      <c r="I86" s="87"/>
      <c r="J86" s="88"/>
      <c r="K86" s="88"/>
      <c r="L86" s="89"/>
      <c r="M86" s="89"/>
      <c r="N86" s="90"/>
      <c r="O86" s="90"/>
      <c r="P86" s="90"/>
      <c r="Q86" s="84"/>
      <c r="R86" s="84"/>
      <c r="S86" s="84"/>
      <c r="T86" s="84"/>
      <c r="U86" s="84"/>
      <c r="V86" s="85"/>
      <c r="W86" s="85"/>
      <c r="X86" s="86"/>
    </row>
    <row r="87" spans="1:24">
      <c r="A87" s="36" t="s">
        <v>1071</v>
      </c>
      <c r="B87" s="78" t="s">
        <v>2855</v>
      </c>
      <c r="C87" s="78" t="s">
        <v>2856</v>
      </c>
      <c r="D87" s="13">
        <v>78</v>
      </c>
      <c r="E87" s="13">
        <v>5</v>
      </c>
      <c r="F87" s="79"/>
      <c r="G87" s="92"/>
      <c r="H87" s="92"/>
      <c r="I87" s="92"/>
      <c r="J87" s="88"/>
      <c r="K87" s="88"/>
      <c r="L87" s="89"/>
      <c r="M87" s="89"/>
      <c r="N87" s="90"/>
      <c r="O87" s="90"/>
      <c r="P87" s="90"/>
      <c r="Q87" s="84"/>
      <c r="R87" s="84"/>
      <c r="S87" s="84"/>
      <c r="T87" s="84"/>
      <c r="U87" s="84"/>
      <c r="V87" s="85"/>
      <c r="W87" s="85"/>
      <c r="X87" s="86"/>
    </row>
    <row r="88" spans="1:24">
      <c r="A88" s="36" t="s">
        <v>1072</v>
      </c>
      <c r="B88" s="78" t="s">
        <v>2855</v>
      </c>
      <c r="C88" s="78" t="s">
        <v>2856</v>
      </c>
      <c r="D88" s="13">
        <v>74</v>
      </c>
      <c r="E88" s="13">
        <v>5</v>
      </c>
      <c r="F88" s="79"/>
      <c r="G88" s="92"/>
      <c r="H88" s="92"/>
      <c r="I88" s="92"/>
      <c r="J88" s="81"/>
      <c r="K88" s="81"/>
      <c r="L88" s="89"/>
      <c r="M88" s="89"/>
      <c r="N88" s="90"/>
      <c r="O88" s="90"/>
      <c r="P88" s="90"/>
      <c r="Q88" s="84"/>
      <c r="R88" s="84"/>
      <c r="S88" s="84"/>
      <c r="T88" s="84"/>
      <c r="U88" s="84"/>
      <c r="V88" s="85"/>
      <c r="W88" s="85"/>
      <c r="X88" s="86"/>
    </row>
    <row r="89" spans="1:24">
      <c r="A89" s="36" t="s">
        <v>1073</v>
      </c>
      <c r="B89" s="78" t="s">
        <v>2855</v>
      </c>
      <c r="C89" s="78" t="s">
        <v>2856</v>
      </c>
      <c r="D89" s="13">
        <v>83</v>
      </c>
      <c r="E89" s="13">
        <v>5</v>
      </c>
      <c r="F89" s="79"/>
      <c r="G89" s="92"/>
      <c r="H89" s="92"/>
      <c r="I89" s="92"/>
      <c r="J89" s="88"/>
      <c r="K89" s="88"/>
      <c r="L89" s="89"/>
      <c r="M89" s="89"/>
      <c r="N89" s="90"/>
      <c r="O89" s="90"/>
      <c r="P89" s="90"/>
      <c r="Q89" s="84"/>
      <c r="R89" s="84"/>
      <c r="S89" s="84"/>
      <c r="T89" s="84"/>
      <c r="U89" s="84"/>
      <c r="V89" s="85"/>
      <c r="W89" s="85"/>
      <c r="X89" s="86"/>
    </row>
    <row r="90" spans="1:24">
      <c r="A90" s="36" t="s">
        <v>1074</v>
      </c>
      <c r="B90" s="78" t="s">
        <v>2855</v>
      </c>
      <c r="C90" s="78" t="s">
        <v>2856</v>
      </c>
      <c r="D90" s="13">
        <v>239</v>
      </c>
      <c r="E90" s="13">
        <v>4.5</v>
      </c>
      <c r="F90" s="79"/>
      <c r="G90" s="92"/>
      <c r="H90" s="92"/>
      <c r="I90" s="92"/>
      <c r="J90" s="88"/>
      <c r="K90" s="88"/>
      <c r="L90" s="82"/>
      <c r="M90" s="82"/>
      <c r="N90" s="83"/>
      <c r="O90" s="83"/>
      <c r="P90" s="83"/>
      <c r="Q90" s="84"/>
      <c r="R90" s="84"/>
      <c r="S90" s="84"/>
      <c r="T90" s="84"/>
      <c r="U90" s="84"/>
      <c r="V90" s="85"/>
      <c r="W90" s="85"/>
      <c r="X90" s="86"/>
    </row>
    <row r="91" spans="1:24">
      <c r="A91" s="36" t="s">
        <v>1075</v>
      </c>
      <c r="B91" s="78" t="s">
        <v>2855</v>
      </c>
      <c r="C91" s="78" t="s">
        <v>2856</v>
      </c>
      <c r="D91" s="13">
        <v>65</v>
      </c>
      <c r="E91" s="13">
        <v>4.5</v>
      </c>
      <c r="F91" s="79"/>
      <c r="G91" s="92"/>
      <c r="H91" s="92"/>
      <c r="I91" s="92"/>
      <c r="J91" s="81"/>
      <c r="K91" s="81"/>
      <c r="L91" s="82"/>
      <c r="M91" s="82"/>
      <c r="N91" s="83"/>
      <c r="O91" s="83"/>
      <c r="P91" s="83"/>
      <c r="Q91" s="84"/>
      <c r="R91" s="84"/>
      <c r="S91" s="84"/>
      <c r="T91" s="84"/>
      <c r="U91" s="84"/>
      <c r="V91" s="85"/>
      <c r="W91" s="85"/>
      <c r="X91" s="86"/>
    </row>
    <row r="92" spans="1:24">
      <c r="A92" s="36" t="s">
        <v>1076</v>
      </c>
      <c r="B92" s="78" t="s">
        <v>2855</v>
      </c>
      <c r="C92" s="78" t="s">
        <v>2856</v>
      </c>
      <c r="D92" s="13">
        <v>143</v>
      </c>
      <c r="E92" s="13">
        <v>4.5</v>
      </c>
      <c r="F92" s="79"/>
      <c r="G92" s="92"/>
      <c r="H92" s="92"/>
      <c r="I92" s="92"/>
      <c r="J92" s="81"/>
      <c r="K92" s="81"/>
      <c r="L92" s="89"/>
      <c r="M92" s="89"/>
      <c r="N92" s="90"/>
      <c r="O92" s="90"/>
      <c r="P92" s="90"/>
      <c r="Q92" s="84"/>
      <c r="R92" s="84"/>
      <c r="S92" s="84"/>
      <c r="T92" s="84"/>
      <c r="U92" s="84"/>
      <c r="V92" s="85"/>
      <c r="W92" s="85"/>
      <c r="X92" s="86"/>
    </row>
    <row r="93" spans="1:24">
      <c r="A93" s="36" t="s">
        <v>1019</v>
      </c>
      <c r="B93" s="78" t="s">
        <v>2855</v>
      </c>
      <c r="C93" s="78" t="s">
        <v>2856</v>
      </c>
      <c r="D93" s="13">
        <v>131</v>
      </c>
      <c r="E93" s="13">
        <v>4.5</v>
      </c>
      <c r="F93" s="79"/>
      <c r="G93" s="87"/>
      <c r="H93" s="87"/>
      <c r="I93" s="87"/>
      <c r="J93" s="81"/>
      <c r="K93" s="81"/>
      <c r="L93" s="82"/>
      <c r="M93" s="82"/>
      <c r="N93" s="83"/>
      <c r="O93" s="83"/>
      <c r="P93" s="83"/>
      <c r="Q93" s="84"/>
      <c r="R93" s="84"/>
      <c r="S93" s="84"/>
      <c r="T93" s="84"/>
      <c r="U93" s="84"/>
      <c r="V93" s="85"/>
      <c r="W93" s="85"/>
      <c r="X93" s="86"/>
    </row>
    <row r="94" spans="1:24">
      <c r="A94" s="36" t="s">
        <v>1077</v>
      </c>
      <c r="B94" s="78" t="s">
        <v>2855</v>
      </c>
      <c r="C94" s="78" t="s">
        <v>2856</v>
      </c>
      <c r="D94" s="13">
        <v>84</v>
      </c>
      <c r="E94" s="13">
        <v>4.5</v>
      </c>
      <c r="F94" s="79"/>
      <c r="G94" s="87"/>
      <c r="H94" s="87"/>
      <c r="I94" s="87"/>
      <c r="J94" s="81"/>
      <c r="K94" s="81"/>
      <c r="L94" s="82"/>
      <c r="M94" s="82"/>
      <c r="N94" s="83"/>
      <c r="O94" s="83"/>
      <c r="P94" s="83"/>
      <c r="Q94" s="84"/>
      <c r="R94" s="84"/>
      <c r="S94" s="84"/>
      <c r="T94" s="84"/>
      <c r="U94" s="84"/>
      <c r="V94" s="85"/>
      <c r="W94" s="85"/>
      <c r="X94" s="86"/>
    </row>
    <row r="95" spans="1:24">
      <c r="A95" s="36" t="s">
        <v>1078</v>
      </c>
      <c r="B95" s="78" t="s">
        <v>2855</v>
      </c>
      <c r="C95" s="78" t="s">
        <v>2856</v>
      </c>
      <c r="D95" s="13">
        <v>118</v>
      </c>
      <c r="E95" s="13">
        <v>4.5</v>
      </c>
      <c r="F95" s="79"/>
      <c r="G95" s="87"/>
      <c r="H95" s="87"/>
      <c r="I95" s="87"/>
      <c r="J95" s="81"/>
      <c r="K95" s="81"/>
      <c r="L95" s="82"/>
      <c r="M95" s="82"/>
      <c r="N95" s="83"/>
      <c r="O95" s="83"/>
      <c r="P95" s="83"/>
      <c r="Q95" s="84"/>
      <c r="R95" s="84"/>
      <c r="S95" s="84"/>
      <c r="T95" s="84"/>
      <c r="U95" s="84"/>
      <c r="V95" s="85"/>
      <c r="W95" s="85"/>
      <c r="X95" s="86"/>
    </row>
    <row r="96" spans="1:24">
      <c r="A96" s="36" t="s">
        <v>1079</v>
      </c>
      <c r="B96" s="78" t="s">
        <v>2855</v>
      </c>
      <c r="C96" s="78" t="s">
        <v>2856</v>
      </c>
      <c r="D96" s="13">
        <v>93</v>
      </c>
      <c r="E96" s="13">
        <v>4.5</v>
      </c>
      <c r="F96" s="79"/>
      <c r="G96" s="87"/>
      <c r="H96" s="87"/>
      <c r="I96" s="87"/>
      <c r="J96" s="88"/>
      <c r="K96" s="88"/>
      <c r="L96" s="82"/>
      <c r="M96" s="82"/>
      <c r="N96" s="83"/>
      <c r="O96" s="83"/>
      <c r="P96" s="83"/>
      <c r="Q96" s="84"/>
      <c r="R96" s="84"/>
      <c r="S96" s="84"/>
      <c r="T96" s="84"/>
      <c r="U96" s="84"/>
      <c r="V96" s="85"/>
      <c r="W96" s="85"/>
      <c r="X96" s="86"/>
    </row>
    <row r="97" spans="1:24">
      <c r="A97" s="36" t="s">
        <v>1080</v>
      </c>
      <c r="B97" s="78" t="s">
        <v>2855</v>
      </c>
      <c r="C97" s="78" t="s">
        <v>2856</v>
      </c>
      <c r="D97" s="13">
        <v>400</v>
      </c>
      <c r="E97" s="13">
        <v>5</v>
      </c>
      <c r="F97" s="79"/>
      <c r="G97" s="87"/>
      <c r="H97" s="87"/>
      <c r="I97" s="87"/>
      <c r="J97" s="88"/>
      <c r="K97" s="88"/>
      <c r="L97" s="89"/>
      <c r="M97" s="89"/>
      <c r="N97" s="90"/>
      <c r="O97" s="90"/>
      <c r="P97" s="90"/>
      <c r="Q97" s="84"/>
      <c r="R97" s="84"/>
      <c r="S97" s="84"/>
      <c r="T97" s="84"/>
      <c r="U97" s="84"/>
      <c r="V97" s="85"/>
      <c r="W97" s="85"/>
      <c r="X97" s="86"/>
    </row>
    <row r="98" spans="1:24">
      <c r="A98" s="36" t="s">
        <v>1081</v>
      </c>
      <c r="B98" s="78" t="s">
        <v>2855</v>
      </c>
      <c r="C98" s="78" t="s">
        <v>2856</v>
      </c>
      <c r="D98" s="13">
        <v>74</v>
      </c>
      <c r="E98" s="13">
        <v>4</v>
      </c>
      <c r="F98" s="79"/>
      <c r="G98" s="87"/>
      <c r="H98" s="87"/>
      <c r="I98" s="87"/>
      <c r="J98" s="88"/>
      <c r="K98" s="88"/>
      <c r="L98" s="89"/>
      <c r="M98" s="89"/>
      <c r="N98" s="90"/>
      <c r="O98" s="90"/>
      <c r="P98" s="90"/>
      <c r="Q98" s="84"/>
      <c r="R98" s="84"/>
      <c r="S98" s="84"/>
      <c r="T98" s="84"/>
      <c r="U98" s="84"/>
      <c r="V98" s="85"/>
      <c r="W98" s="85"/>
      <c r="X98" s="86"/>
    </row>
    <row r="99" spans="1:24">
      <c r="A99" s="36" t="s">
        <v>1082</v>
      </c>
      <c r="B99" s="78" t="s">
        <v>2855</v>
      </c>
      <c r="C99" s="78" t="s">
        <v>2856</v>
      </c>
      <c r="D99" s="13">
        <v>62</v>
      </c>
      <c r="E99" s="13">
        <v>4</v>
      </c>
      <c r="F99" s="79"/>
      <c r="G99" s="87"/>
      <c r="H99" s="87"/>
      <c r="I99" s="87"/>
      <c r="J99" s="88"/>
      <c r="K99" s="88"/>
      <c r="L99" s="89"/>
      <c r="M99" s="89"/>
      <c r="N99" s="90"/>
      <c r="O99" s="90"/>
      <c r="P99" s="90"/>
      <c r="Q99" s="84"/>
      <c r="R99" s="84"/>
      <c r="S99" s="84"/>
      <c r="T99" s="84"/>
      <c r="U99" s="84"/>
      <c r="V99" s="85"/>
      <c r="W99" s="85"/>
      <c r="X99" s="86"/>
    </row>
    <row r="100" spans="1:24">
      <c r="A100" s="36" t="s">
        <v>1083</v>
      </c>
      <c r="B100" s="78" t="s">
        <v>2855</v>
      </c>
      <c r="C100" s="78" t="s">
        <v>2856</v>
      </c>
      <c r="D100" s="13">
        <v>66</v>
      </c>
      <c r="E100" s="13">
        <v>4</v>
      </c>
      <c r="F100" s="79"/>
      <c r="G100" s="87"/>
      <c r="H100" s="87"/>
      <c r="I100" s="87"/>
      <c r="J100" s="81"/>
      <c r="K100" s="81"/>
      <c r="L100" s="82"/>
      <c r="M100" s="82"/>
      <c r="N100" s="83"/>
      <c r="O100" s="83"/>
      <c r="P100" s="83"/>
      <c r="Q100" s="84"/>
      <c r="R100" s="84"/>
      <c r="S100" s="84"/>
      <c r="T100" s="84"/>
      <c r="U100" s="84"/>
      <c r="V100" s="85"/>
      <c r="W100" s="85"/>
      <c r="X100" s="86"/>
    </row>
    <row r="101" spans="1:24">
      <c r="A101" s="36" t="s">
        <v>1084</v>
      </c>
      <c r="B101" s="78" t="s">
        <v>2855</v>
      </c>
      <c r="C101" s="78" t="s">
        <v>2856</v>
      </c>
      <c r="D101" s="13">
        <f>251+64</f>
        <v>315</v>
      </c>
      <c r="E101" s="13">
        <v>6</v>
      </c>
      <c r="F101" s="79"/>
      <c r="G101" s="87"/>
      <c r="H101" s="87"/>
      <c r="I101" s="87"/>
      <c r="J101" s="81"/>
      <c r="K101" s="81"/>
      <c r="L101" s="82"/>
      <c r="M101" s="82"/>
      <c r="N101" s="83"/>
      <c r="O101" s="83"/>
      <c r="P101" s="83"/>
      <c r="Q101" s="84"/>
      <c r="R101" s="84"/>
      <c r="S101" s="84"/>
      <c r="T101" s="84"/>
      <c r="U101" s="84"/>
      <c r="V101" s="85"/>
      <c r="W101" s="85"/>
      <c r="X101" s="86"/>
    </row>
    <row r="102" spans="1:24">
      <c r="A102" s="36" t="s">
        <v>1085</v>
      </c>
      <c r="B102" s="78" t="s">
        <v>2855</v>
      </c>
      <c r="C102" s="78" t="s">
        <v>2856</v>
      </c>
      <c r="D102" s="13">
        <v>33</v>
      </c>
      <c r="E102" s="13">
        <v>4</v>
      </c>
      <c r="F102" s="79"/>
      <c r="G102" s="87"/>
      <c r="H102" s="87"/>
      <c r="I102" s="87"/>
      <c r="J102" s="81"/>
      <c r="K102" s="81"/>
      <c r="L102" s="82"/>
      <c r="M102" s="82"/>
      <c r="N102" s="83"/>
      <c r="O102" s="83"/>
      <c r="P102" s="83"/>
      <c r="Q102" s="84"/>
      <c r="R102" s="84"/>
      <c r="S102" s="84"/>
      <c r="T102" s="84"/>
      <c r="U102" s="84"/>
      <c r="V102" s="85"/>
      <c r="W102" s="85"/>
      <c r="X102" s="86"/>
    </row>
    <row r="103" spans="1:24">
      <c r="A103" s="36" t="s">
        <v>1086</v>
      </c>
      <c r="B103" s="78" t="s">
        <v>2855</v>
      </c>
      <c r="C103" s="78" t="s">
        <v>2856</v>
      </c>
      <c r="D103" s="13">
        <v>129</v>
      </c>
      <c r="E103" s="13">
        <v>4</v>
      </c>
      <c r="F103" s="79"/>
      <c r="G103" s="87"/>
      <c r="H103" s="87"/>
      <c r="I103" s="87"/>
      <c r="J103" s="81"/>
      <c r="K103" s="81"/>
      <c r="L103" s="82"/>
      <c r="M103" s="82"/>
      <c r="N103" s="83"/>
      <c r="O103" s="83"/>
      <c r="P103" s="83"/>
      <c r="Q103" s="84"/>
      <c r="R103" s="84"/>
      <c r="S103" s="84"/>
      <c r="T103" s="84"/>
      <c r="U103" s="84"/>
      <c r="V103" s="85"/>
      <c r="W103" s="85"/>
      <c r="X103" s="86"/>
    </row>
    <row r="104" spans="1:24">
      <c r="A104" s="36" t="s">
        <v>1087</v>
      </c>
      <c r="B104" s="78" t="s">
        <v>2855</v>
      </c>
      <c r="C104" s="78" t="s">
        <v>2856</v>
      </c>
      <c r="D104" s="13">
        <v>102</v>
      </c>
      <c r="E104" s="13">
        <v>4</v>
      </c>
      <c r="F104" s="79"/>
      <c r="G104" s="87"/>
      <c r="H104" s="87"/>
      <c r="I104" s="87"/>
      <c r="J104" s="88"/>
      <c r="K104" s="88"/>
      <c r="L104" s="82"/>
      <c r="M104" s="82"/>
      <c r="N104" s="83"/>
      <c r="O104" s="83"/>
      <c r="P104" s="83"/>
      <c r="Q104" s="84"/>
      <c r="R104" s="84"/>
      <c r="S104" s="84"/>
      <c r="T104" s="84"/>
      <c r="U104" s="84"/>
      <c r="V104" s="85"/>
      <c r="W104" s="85"/>
      <c r="X104" s="86"/>
    </row>
    <row r="105" spans="1:24">
      <c r="A105" s="36" t="s">
        <v>1088</v>
      </c>
      <c r="B105" s="78" t="s">
        <v>2855</v>
      </c>
      <c r="C105" s="78" t="s">
        <v>2856</v>
      </c>
      <c r="D105" s="13">
        <v>89</v>
      </c>
      <c r="E105" s="13">
        <v>4</v>
      </c>
      <c r="F105" s="79"/>
      <c r="G105" s="87"/>
      <c r="H105" s="87"/>
      <c r="I105" s="87"/>
      <c r="J105" s="88"/>
      <c r="K105" s="88"/>
      <c r="L105" s="89"/>
      <c r="M105" s="89"/>
      <c r="N105" s="90"/>
      <c r="O105" s="90"/>
      <c r="P105" s="90"/>
      <c r="Q105" s="84"/>
      <c r="R105" s="84"/>
      <c r="S105" s="84"/>
      <c r="T105" s="84"/>
      <c r="U105" s="84"/>
      <c r="V105" s="85"/>
      <c r="W105" s="85"/>
      <c r="X105" s="86"/>
    </row>
    <row r="106" spans="1:24">
      <c r="A106" s="36" t="s">
        <v>1089</v>
      </c>
      <c r="B106" s="78" t="s">
        <v>2855</v>
      </c>
      <c r="C106" s="78" t="s">
        <v>2856</v>
      </c>
      <c r="D106" s="13">
        <v>126</v>
      </c>
      <c r="E106" s="13">
        <v>4.5</v>
      </c>
      <c r="F106" s="79"/>
      <c r="G106" s="87"/>
      <c r="H106" s="87"/>
      <c r="I106" s="87"/>
      <c r="J106" s="88"/>
      <c r="K106" s="88"/>
      <c r="L106" s="89"/>
      <c r="M106" s="89"/>
      <c r="N106" s="90"/>
      <c r="O106" s="90"/>
      <c r="P106" s="90"/>
      <c r="Q106" s="84"/>
      <c r="R106" s="84"/>
      <c r="S106" s="84"/>
      <c r="T106" s="84"/>
      <c r="U106" s="84"/>
      <c r="V106" s="85"/>
      <c r="W106" s="85"/>
      <c r="X106" s="86"/>
    </row>
    <row r="107" spans="1:24">
      <c r="A107" s="36" t="s">
        <v>1090</v>
      </c>
      <c r="B107" s="78" t="s">
        <v>2855</v>
      </c>
      <c r="C107" s="78" t="s">
        <v>2856</v>
      </c>
      <c r="D107" s="13">
        <v>130</v>
      </c>
      <c r="E107" s="13">
        <v>4.5</v>
      </c>
      <c r="F107" s="79"/>
      <c r="G107" s="92"/>
      <c r="H107" s="92"/>
      <c r="I107" s="92"/>
      <c r="J107" s="88"/>
      <c r="K107" s="88"/>
      <c r="L107" s="89"/>
      <c r="M107" s="89"/>
      <c r="N107" s="90"/>
      <c r="O107" s="90"/>
      <c r="P107" s="90"/>
      <c r="Q107" s="84"/>
      <c r="R107" s="84"/>
      <c r="S107" s="84"/>
      <c r="T107" s="84"/>
      <c r="U107" s="84"/>
      <c r="V107" s="85"/>
      <c r="W107" s="85"/>
      <c r="X107" s="86"/>
    </row>
    <row r="108" spans="1:24" s="102" customFormat="1">
      <c r="A108" s="36" t="s">
        <v>1095</v>
      </c>
      <c r="B108" s="78" t="s">
        <v>2855</v>
      </c>
      <c r="C108" s="78" t="s">
        <v>2856</v>
      </c>
      <c r="D108" s="13">
        <v>63</v>
      </c>
      <c r="E108" s="13">
        <v>4</v>
      </c>
      <c r="G108"/>
      <c r="H108"/>
      <c r="I108"/>
      <c r="L108" s="103"/>
      <c r="M108" s="103"/>
    </row>
    <row r="109" spans="1:24" s="102" customFormat="1">
      <c r="A109" s="36" t="s">
        <v>1096</v>
      </c>
      <c r="B109" s="78" t="s">
        <v>2855</v>
      </c>
      <c r="C109" s="78" t="s">
        <v>2856</v>
      </c>
      <c r="D109" s="13">
        <v>130</v>
      </c>
      <c r="E109" s="13">
        <v>4</v>
      </c>
      <c r="G109"/>
      <c r="H109"/>
      <c r="I109"/>
      <c r="L109" s="103"/>
      <c r="M109" s="103"/>
    </row>
    <row r="110" spans="1:24" s="102" customFormat="1">
      <c r="A110" s="36" t="s">
        <v>1097</v>
      </c>
      <c r="B110" s="78" t="s">
        <v>2855</v>
      </c>
      <c r="C110" s="78" t="s">
        <v>2856</v>
      </c>
      <c r="D110" s="13">
        <v>74</v>
      </c>
      <c r="E110" s="13">
        <v>4</v>
      </c>
      <c r="G110"/>
      <c r="H110"/>
      <c r="I110"/>
      <c r="L110" s="103"/>
      <c r="M110" s="103"/>
    </row>
    <row r="111" spans="1:24" s="102" customFormat="1">
      <c r="A111" s="36" t="s">
        <v>1098</v>
      </c>
      <c r="B111" s="78" t="s">
        <v>2855</v>
      </c>
      <c r="C111" s="78" t="s">
        <v>2856</v>
      </c>
      <c r="D111" s="13">
        <v>41</v>
      </c>
      <c r="E111" s="13">
        <v>4</v>
      </c>
      <c r="G111"/>
      <c r="H111"/>
      <c r="I111"/>
      <c r="L111" s="103"/>
      <c r="M111" s="103"/>
    </row>
    <row r="112" spans="1:24" s="102" customFormat="1">
      <c r="A112" s="37" t="s">
        <v>1099</v>
      </c>
      <c r="B112" s="78" t="s">
        <v>2855</v>
      </c>
      <c r="C112" s="78" t="s">
        <v>2856</v>
      </c>
      <c r="D112" s="13">
        <v>110</v>
      </c>
      <c r="E112" s="13">
        <v>4</v>
      </c>
      <c r="G112"/>
      <c r="H112"/>
      <c r="I112"/>
      <c r="L112" s="103"/>
      <c r="M112" s="103"/>
    </row>
    <row r="113" spans="1:13" s="102" customFormat="1">
      <c r="A113" s="37" t="s">
        <v>1099</v>
      </c>
      <c r="B113" s="78" t="s">
        <v>2855</v>
      </c>
      <c r="C113" s="78" t="s">
        <v>2856</v>
      </c>
      <c r="D113" s="13">
        <v>23</v>
      </c>
      <c r="E113" s="13">
        <v>4</v>
      </c>
      <c r="G113"/>
      <c r="H113"/>
      <c r="I113"/>
      <c r="L113" s="103"/>
      <c r="M113" s="103"/>
    </row>
    <row r="114" spans="1:13" s="102" customFormat="1">
      <c r="A114" s="37" t="s">
        <v>1100</v>
      </c>
      <c r="B114" s="78" t="s">
        <v>2855</v>
      </c>
      <c r="C114" s="78" t="s">
        <v>2856</v>
      </c>
      <c r="D114" s="13">
        <v>112</v>
      </c>
      <c r="E114" s="13">
        <v>4</v>
      </c>
      <c r="G114"/>
      <c r="H114"/>
      <c r="I114"/>
      <c r="L114" s="103"/>
      <c r="M114" s="103"/>
    </row>
    <row r="115" spans="1:13" s="102" customFormat="1">
      <c r="A115" s="37" t="s">
        <v>1100</v>
      </c>
      <c r="B115" s="78" t="s">
        <v>2855</v>
      </c>
      <c r="C115" s="78" t="s">
        <v>2856</v>
      </c>
      <c r="D115" s="13">
        <v>61</v>
      </c>
      <c r="E115" s="13">
        <v>4</v>
      </c>
      <c r="G115"/>
      <c r="H115"/>
      <c r="I115"/>
      <c r="L115" s="103"/>
      <c r="M115" s="103"/>
    </row>
    <row r="116" spans="1:13" s="102" customFormat="1">
      <c r="A116" s="37" t="s">
        <v>1101</v>
      </c>
      <c r="B116" s="78" t="s">
        <v>2855</v>
      </c>
      <c r="C116" s="78" t="s">
        <v>2856</v>
      </c>
      <c r="D116" s="13">
        <v>74</v>
      </c>
      <c r="E116" s="13">
        <v>4</v>
      </c>
      <c r="G116"/>
      <c r="H116"/>
      <c r="I116"/>
      <c r="L116" s="103"/>
      <c r="M116" s="103"/>
    </row>
    <row r="117" spans="1:13" s="102" customFormat="1">
      <c r="A117" s="36" t="s">
        <v>1102</v>
      </c>
      <c r="B117" s="78" t="s">
        <v>2855</v>
      </c>
      <c r="C117" s="78" t="s">
        <v>2856</v>
      </c>
      <c r="D117" s="13">
        <v>314</v>
      </c>
      <c r="E117" s="13">
        <v>5</v>
      </c>
      <c r="G117"/>
      <c r="H117"/>
      <c r="I117"/>
      <c r="L117" s="103"/>
      <c r="M117" s="103"/>
    </row>
    <row r="118" spans="1:13" s="102" customFormat="1">
      <c r="A118" s="36" t="s">
        <v>1103</v>
      </c>
      <c r="B118" s="78" t="s">
        <v>2855</v>
      </c>
      <c r="C118" s="78" t="s">
        <v>2856</v>
      </c>
      <c r="D118" s="13">
        <v>67</v>
      </c>
      <c r="E118" s="13">
        <v>4</v>
      </c>
      <c r="G118"/>
      <c r="H118"/>
      <c r="I118"/>
      <c r="L118" s="103"/>
      <c r="M118" s="103"/>
    </row>
    <row r="119" spans="1:13" s="102" customFormat="1">
      <c r="A119" s="36" t="s">
        <v>1104</v>
      </c>
      <c r="B119" s="78" t="s">
        <v>2855</v>
      </c>
      <c r="C119" s="78" t="s">
        <v>2856</v>
      </c>
      <c r="D119" s="13">
        <v>33</v>
      </c>
      <c r="E119" s="13">
        <v>4</v>
      </c>
      <c r="G119"/>
      <c r="H119"/>
      <c r="I119"/>
      <c r="L119" s="103"/>
      <c r="M119" s="103"/>
    </row>
    <row r="120" spans="1:13" s="102" customFormat="1">
      <c r="A120" s="36" t="s">
        <v>1105</v>
      </c>
      <c r="B120" s="78" t="s">
        <v>2855</v>
      </c>
      <c r="C120" s="78" t="s">
        <v>2856</v>
      </c>
      <c r="D120" s="13">
        <v>103</v>
      </c>
      <c r="E120" s="13">
        <v>4</v>
      </c>
      <c r="G120"/>
      <c r="H120"/>
      <c r="I120"/>
      <c r="L120" s="103"/>
      <c r="M120" s="103"/>
    </row>
    <row r="121" spans="1:13" s="102" customFormat="1">
      <c r="A121" s="36" t="s">
        <v>1106</v>
      </c>
      <c r="B121" s="78" t="s">
        <v>2855</v>
      </c>
      <c r="C121" s="78" t="s">
        <v>2856</v>
      </c>
      <c r="D121" s="13">
        <v>50</v>
      </c>
      <c r="E121" s="13">
        <v>4</v>
      </c>
      <c r="G121"/>
      <c r="H121"/>
      <c r="I121"/>
      <c r="L121" s="103"/>
      <c r="M121" s="103"/>
    </row>
    <row r="122" spans="1:13" s="102" customFormat="1">
      <c r="A122" s="36" t="s">
        <v>1107</v>
      </c>
      <c r="B122" s="78" t="s">
        <v>2855</v>
      </c>
      <c r="C122" s="78" t="s">
        <v>2856</v>
      </c>
      <c r="D122" s="13">
        <v>94</v>
      </c>
      <c r="E122" s="13">
        <v>4</v>
      </c>
      <c r="G122"/>
      <c r="H122"/>
      <c r="I122"/>
      <c r="L122" s="103"/>
      <c r="M122" s="103"/>
    </row>
    <row r="123" spans="1:13" s="102" customFormat="1">
      <c r="A123" s="37" t="s">
        <v>1030</v>
      </c>
      <c r="B123" s="78" t="s">
        <v>2855</v>
      </c>
      <c r="C123" s="78" t="s">
        <v>2856</v>
      </c>
      <c r="D123" s="13">
        <v>38</v>
      </c>
      <c r="E123" s="13">
        <v>4</v>
      </c>
      <c r="G123"/>
      <c r="H123"/>
      <c r="I123"/>
      <c r="L123" s="103"/>
      <c r="M123" s="103"/>
    </row>
    <row r="124" spans="1:13" s="102" customFormat="1">
      <c r="A124" s="36" t="s">
        <v>1032</v>
      </c>
      <c r="B124" s="78" t="s">
        <v>2855</v>
      </c>
      <c r="C124" s="78" t="s">
        <v>2856</v>
      </c>
      <c r="D124" s="13">
        <v>290</v>
      </c>
      <c r="E124" s="13">
        <v>5</v>
      </c>
      <c r="G124"/>
      <c r="H124"/>
      <c r="I124"/>
      <c r="L124" s="103"/>
      <c r="M124" s="103"/>
    </row>
    <row r="125" spans="1:13" s="102" customFormat="1">
      <c r="A125" s="36" t="s">
        <v>1108</v>
      </c>
      <c r="B125" s="78" t="s">
        <v>2855</v>
      </c>
      <c r="C125" s="78" t="s">
        <v>2856</v>
      </c>
      <c r="D125" s="13">
        <v>73</v>
      </c>
      <c r="E125" s="13">
        <v>4</v>
      </c>
      <c r="G125"/>
      <c r="H125"/>
      <c r="I125"/>
      <c r="L125" s="103"/>
      <c r="M125" s="103"/>
    </row>
    <row r="126" spans="1:13" s="102" customFormat="1">
      <c r="A126" s="16" t="s">
        <v>1109</v>
      </c>
      <c r="B126" s="78" t="s">
        <v>2855</v>
      </c>
      <c r="C126" s="78" t="s">
        <v>2856</v>
      </c>
      <c r="D126" s="13">
        <v>277</v>
      </c>
      <c r="E126" s="13">
        <v>4.5</v>
      </c>
      <c r="G126"/>
      <c r="H126"/>
      <c r="I126"/>
      <c r="L126" s="103"/>
      <c r="M126" s="103"/>
    </row>
    <row r="127" spans="1:13" s="102" customFormat="1">
      <c r="A127" s="36" t="s">
        <v>1110</v>
      </c>
      <c r="B127" s="78" t="s">
        <v>2855</v>
      </c>
      <c r="C127" s="78" t="s">
        <v>2856</v>
      </c>
      <c r="D127" s="13">
        <v>89</v>
      </c>
      <c r="E127" s="13">
        <v>4</v>
      </c>
      <c r="G127"/>
      <c r="H127"/>
      <c r="I127"/>
      <c r="L127" s="103"/>
      <c r="M127" s="103"/>
    </row>
    <row r="128" spans="1:13" s="102" customFormat="1">
      <c r="A128" s="36" t="s">
        <v>1111</v>
      </c>
      <c r="B128" s="78" t="s">
        <v>2855</v>
      </c>
      <c r="C128" s="78" t="s">
        <v>2856</v>
      </c>
      <c r="D128" s="13">
        <v>88</v>
      </c>
      <c r="E128" s="13">
        <v>4</v>
      </c>
      <c r="G128"/>
      <c r="H128"/>
      <c r="I128"/>
      <c r="L128" s="103"/>
      <c r="M128" s="103"/>
    </row>
    <row r="129" spans="1:24" s="102" customFormat="1">
      <c r="A129" s="36" t="s">
        <v>1112</v>
      </c>
      <c r="B129" s="78" t="s">
        <v>2855</v>
      </c>
      <c r="C129" s="78" t="s">
        <v>2856</v>
      </c>
      <c r="D129" s="13">
        <v>120</v>
      </c>
      <c r="E129" s="13">
        <v>4</v>
      </c>
      <c r="G129"/>
      <c r="H129"/>
      <c r="I129"/>
      <c r="L129" s="103"/>
      <c r="M129" s="103"/>
    </row>
    <row r="130" spans="1:24" s="102" customFormat="1">
      <c r="A130" s="37" t="s">
        <v>1113</v>
      </c>
      <c r="B130" s="78" t="s">
        <v>2855</v>
      </c>
      <c r="C130" s="78" t="s">
        <v>2856</v>
      </c>
      <c r="D130" s="13">
        <v>100</v>
      </c>
      <c r="E130" s="13">
        <v>4</v>
      </c>
      <c r="G130"/>
      <c r="H130"/>
      <c r="I130"/>
      <c r="L130" s="103"/>
      <c r="M130" s="103"/>
    </row>
    <row r="131" spans="1:24" s="102" customFormat="1">
      <c r="A131" s="37" t="s">
        <v>1114</v>
      </c>
      <c r="B131" s="78" t="s">
        <v>2855</v>
      </c>
      <c r="C131" s="78" t="s">
        <v>2856</v>
      </c>
      <c r="D131" s="13">
        <v>81</v>
      </c>
      <c r="E131" s="13">
        <v>4</v>
      </c>
      <c r="G131"/>
      <c r="H131"/>
      <c r="I131"/>
      <c r="L131" s="103"/>
      <c r="M131" s="103"/>
    </row>
    <row r="132" spans="1:24" s="102" customFormat="1">
      <c r="A132" s="37" t="s">
        <v>1115</v>
      </c>
      <c r="B132" s="78" t="s">
        <v>2855</v>
      </c>
      <c r="C132" s="78" t="s">
        <v>2856</v>
      </c>
      <c r="D132" s="13">
        <v>80</v>
      </c>
      <c r="E132" s="13">
        <v>4.5</v>
      </c>
      <c r="G132"/>
      <c r="H132"/>
      <c r="I132"/>
      <c r="L132" s="103"/>
      <c r="M132" s="103"/>
    </row>
    <row r="133" spans="1:24" s="102" customFormat="1" ht="24">
      <c r="A133" s="37" t="s">
        <v>1116</v>
      </c>
      <c r="B133" s="78" t="s">
        <v>2855</v>
      </c>
      <c r="C133" s="78" t="s">
        <v>2856</v>
      </c>
      <c r="D133" s="13">
        <v>50</v>
      </c>
      <c r="E133" s="13">
        <v>4</v>
      </c>
      <c r="G133"/>
      <c r="H133"/>
      <c r="I133"/>
      <c r="L133" s="103"/>
      <c r="M133" s="103"/>
    </row>
    <row r="134" spans="1:24" s="102" customFormat="1">
      <c r="A134" s="36" t="s">
        <v>1117</v>
      </c>
      <c r="B134" s="78" t="s">
        <v>2855</v>
      </c>
      <c r="C134" s="78" t="s">
        <v>2856</v>
      </c>
      <c r="D134" s="13">
        <v>93</v>
      </c>
      <c r="E134" s="13">
        <v>4.5</v>
      </c>
      <c r="G134"/>
      <c r="H134"/>
      <c r="I134"/>
      <c r="L134" s="103"/>
      <c r="M134" s="103"/>
    </row>
    <row r="135" spans="1:24" s="102" customFormat="1">
      <c r="A135" s="36" t="s">
        <v>1118</v>
      </c>
      <c r="B135" s="78" t="s">
        <v>2855</v>
      </c>
      <c r="C135" s="78" t="s">
        <v>2856</v>
      </c>
      <c r="D135" s="13">
        <v>155</v>
      </c>
      <c r="E135" s="13">
        <v>4.5</v>
      </c>
      <c r="G135"/>
      <c r="H135"/>
      <c r="I135"/>
      <c r="L135" s="103"/>
      <c r="M135" s="103"/>
    </row>
    <row r="136" spans="1:24" s="102" customFormat="1">
      <c r="A136" s="36" t="s">
        <v>1119</v>
      </c>
      <c r="B136" s="78" t="s">
        <v>2855</v>
      </c>
      <c r="C136" s="78" t="s">
        <v>2856</v>
      </c>
      <c r="D136" s="13">
        <v>150</v>
      </c>
      <c r="E136" s="13">
        <v>4.5</v>
      </c>
      <c r="G136"/>
      <c r="H136"/>
      <c r="I136"/>
      <c r="L136" s="103"/>
      <c r="M136" s="103"/>
    </row>
    <row r="137" spans="1:24" s="102" customFormat="1">
      <c r="A137" s="36" t="s">
        <v>1120</v>
      </c>
      <c r="B137" s="78" t="s">
        <v>2855</v>
      </c>
      <c r="C137" s="78" t="s">
        <v>2856</v>
      </c>
      <c r="D137" s="13">
        <v>95</v>
      </c>
      <c r="E137" s="13">
        <v>4</v>
      </c>
      <c r="G137"/>
      <c r="H137"/>
      <c r="I137"/>
      <c r="L137" s="103"/>
      <c r="M137" s="103"/>
    </row>
    <row r="138" spans="1:24" s="102" customFormat="1">
      <c r="A138" s="36" t="s">
        <v>1121</v>
      </c>
      <c r="B138" s="78" t="s">
        <v>2855</v>
      </c>
      <c r="C138" s="78" t="s">
        <v>2856</v>
      </c>
      <c r="D138" s="13">
        <v>25</v>
      </c>
      <c r="E138" s="13">
        <v>4.5</v>
      </c>
      <c r="G138"/>
      <c r="H138"/>
      <c r="I138"/>
      <c r="L138" s="103"/>
      <c r="M138" s="103"/>
    </row>
    <row r="139" spans="1:24">
      <c r="A139" s="36" t="s">
        <v>1053</v>
      </c>
      <c r="B139" s="78" t="s">
        <v>2855</v>
      </c>
      <c r="C139" s="78" t="s">
        <v>2863</v>
      </c>
      <c r="D139" s="13">
        <v>202</v>
      </c>
      <c r="E139" s="13">
        <v>4.5</v>
      </c>
      <c r="F139" s="79"/>
      <c r="G139" s="87"/>
      <c r="H139" s="87"/>
      <c r="I139" s="87"/>
      <c r="J139" s="81"/>
      <c r="K139" s="81"/>
      <c r="L139" s="89"/>
      <c r="M139" s="89"/>
      <c r="N139" s="90"/>
      <c r="O139" s="90"/>
      <c r="P139" s="90"/>
      <c r="Q139" s="84"/>
      <c r="R139" s="84"/>
      <c r="S139" s="84"/>
      <c r="T139" s="84"/>
      <c r="U139" s="84"/>
      <c r="V139" s="85"/>
      <c r="W139" s="85"/>
      <c r="X139" s="86"/>
    </row>
    <row r="140" spans="1:24">
      <c r="A140" s="37" t="s">
        <v>1064</v>
      </c>
      <c r="B140" s="78" t="s">
        <v>2855</v>
      </c>
      <c r="C140" s="78" t="s">
        <v>2863</v>
      </c>
      <c r="D140" s="13">
        <v>24</v>
      </c>
      <c r="E140" s="13">
        <v>4.5</v>
      </c>
      <c r="F140" s="79"/>
      <c r="G140" s="87"/>
      <c r="H140" s="87"/>
      <c r="I140" s="87"/>
      <c r="J140" s="81"/>
      <c r="K140" s="81"/>
      <c r="L140" s="89"/>
      <c r="M140" s="89"/>
      <c r="N140" s="90"/>
      <c r="O140" s="90"/>
      <c r="P140" s="90"/>
      <c r="Q140" s="84"/>
      <c r="R140" s="84"/>
      <c r="S140" s="84"/>
      <c r="T140" s="84"/>
      <c r="U140" s="84"/>
      <c r="V140" s="85"/>
      <c r="W140" s="85"/>
      <c r="X140" s="86"/>
    </row>
    <row r="141" spans="1:24" s="102" customFormat="1">
      <c r="A141" s="36" t="s">
        <v>1092</v>
      </c>
      <c r="B141" s="78" t="s">
        <v>2855</v>
      </c>
      <c r="C141" s="78" t="s">
        <v>2863</v>
      </c>
      <c r="D141" s="13">
        <v>40</v>
      </c>
      <c r="E141" s="13">
        <v>4</v>
      </c>
      <c r="G141"/>
      <c r="H141"/>
      <c r="I141"/>
      <c r="L141" s="103"/>
      <c r="M141" s="103"/>
    </row>
    <row r="142" spans="1:24" s="102" customFormat="1">
      <c r="A142" s="36" t="s">
        <v>1093</v>
      </c>
      <c r="B142" s="78" t="s">
        <v>2855</v>
      </c>
      <c r="C142" s="78" t="s">
        <v>2863</v>
      </c>
      <c r="D142" s="13">
        <v>115</v>
      </c>
      <c r="E142" s="13">
        <v>4</v>
      </c>
      <c r="G142"/>
      <c r="H142"/>
      <c r="I142"/>
      <c r="L142" s="103"/>
      <c r="M142" s="103"/>
    </row>
    <row r="143" spans="1:24" s="102" customFormat="1">
      <c r="A143" s="36" t="s">
        <v>2443</v>
      </c>
      <c r="B143" s="78" t="s">
        <v>2855</v>
      </c>
      <c r="C143" s="78" t="s">
        <v>2863</v>
      </c>
      <c r="D143" s="13">
        <v>162</v>
      </c>
      <c r="E143" s="13">
        <v>4</v>
      </c>
      <c r="G143"/>
      <c r="H143"/>
      <c r="I143"/>
      <c r="L143" s="103"/>
      <c r="M143" s="103"/>
    </row>
    <row r="144" spans="1:24" s="102" customFormat="1">
      <c r="A144" s="36" t="s">
        <v>1094</v>
      </c>
      <c r="B144" s="78" t="s">
        <v>2855</v>
      </c>
      <c r="C144" s="78" t="s">
        <v>2863</v>
      </c>
      <c r="D144" s="13">
        <v>103</v>
      </c>
      <c r="E144" s="13">
        <v>4</v>
      </c>
      <c r="G144"/>
      <c r="H144"/>
      <c r="I144"/>
      <c r="L144" s="103"/>
      <c r="M144" s="103"/>
    </row>
    <row r="145" spans="1:23" s="102" customFormat="1">
      <c r="A145" s="36" t="s">
        <v>1122</v>
      </c>
      <c r="B145" s="78" t="s">
        <v>2855</v>
      </c>
      <c r="C145" s="78" t="s">
        <v>2863</v>
      </c>
      <c r="D145" s="13">
        <v>62</v>
      </c>
      <c r="E145" s="13">
        <v>3.5</v>
      </c>
      <c r="G145"/>
      <c r="H145"/>
      <c r="I145"/>
      <c r="L145" s="103"/>
      <c r="M145" s="103"/>
    </row>
    <row r="146" spans="1:23" s="126" customFormat="1" ht="38.25">
      <c r="A146" s="126" t="s">
        <v>2866</v>
      </c>
      <c r="G146" s="127"/>
      <c r="H146" s="127"/>
      <c r="I146" s="127"/>
      <c r="L146" s="128"/>
      <c r="M146" s="128"/>
      <c r="V146" s="172" t="s">
        <v>2874</v>
      </c>
    </row>
    <row r="147" spans="1:23" s="126" customFormat="1">
      <c r="A147" s="126" t="s">
        <v>2875</v>
      </c>
      <c r="G147" s="127"/>
      <c r="H147" s="127"/>
      <c r="I147" s="127"/>
      <c r="L147" s="128"/>
      <c r="M147" s="128"/>
      <c r="V147" s="126" t="s">
        <v>2876</v>
      </c>
      <c r="W147" s="126" t="s">
        <v>1299</v>
      </c>
    </row>
    <row r="148" spans="1:23" s="102" customFormat="1">
      <c r="G148"/>
      <c r="H148"/>
      <c r="I148"/>
      <c r="L148" s="103"/>
      <c r="M148" s="103"/>
    </row>
    <row r="149" spans="1:23" s="102" customFormat="1">
      <c r="G149"/>
      <c r="H149"/>
      <c r="I149"/>
      <c r="L149" s="103"/>
      <c r="M149" s="103"/>
    </row>
    <row r="150" spans="1:23" s="102" customFormat="1">
      <c r="G150"/>
      <c r="H150"/>
      <c r="I150"/>
      <c r="L150" s="103"/>
      <c r="M150" s="103"/>
    </row>
    <row r="151" spans="1:23" s="102" customFormat="1">
      <c r="G151"/>
      <c r="H151"/>
      <c r="I151"/>
      <c r="L151" s="103"/>
      <c r="M151" s="103"/>
    </row>
    <row r="152" spans="1:23" s="102" customFormat="1">
      <c r="G152"/>
      <c r="H152"/>
      <c r="I152"/>
      <c r="L152" s="103"/>
      <c r="M152" s="103"/>
    </row>
    <row r="153" spans="1:23" s="102" customFormat="1">
      <c r="G153"/>
      <c r="H153"/>
      <c r="I153"/>
      <c r="L153" s="103"/>
      <c r="M153" s="103"/>
    </row>
    <row r="154" spans="1:23" s="102" customFormat="1">
      <c r="G154"/>
      <c r="H154"/>
      <c r="I154"/>
      <c r="L154" s="103"/>
      <c r="M154" s="103"/>
    </row>
    <row r="155" spans="1:23" s="102" customFormat="1">
      <c r="G155"/>
      <c r="H155"/>
      <c r="I155"/>
      <c r="L155" s="103"/>
      <c r="M155" s="103"/>
    </row>
    <row r="156" spans="1:23" s="102" customFormat="1">
      <c r="G156"/>
      <c r="H156"/>
      <c r="I156"/>
      <c r="L156" s="103"/>
      <c r="M156" s="103"/>
    </row>
    <row r="157" spans="1:23" s="102" customFormat="1">
      <c r="G157"/>
      <c r="H157"/>
      <c r="I157"/>
      <c r="L157" s="103"/>
      <c r="M157" s="103"/>
    </row>
    <row r="158" spans="1:23" s="102" customFormat="1">
      <c r="G158"/>
      <c r="H158"/>
      <c r="I158"/>
      <c r="L158" s="103"/>
      <c r="M158" s="103"/>
    </row>
    <row r="159" spans="1:23" s="102" customFormat="1">
      <c r="G159"/>
      <c r="H159"/>
      <c r="I159"/>
      <c r="L159" s="103"/>
      <c r="M159" s="103"/>
    </row>
    <row r="160" spans="1:23" s="102" customFormat="1">
      <c r="G160"/>
      <c r="H160"/>
      <c r="I160"/>
      <c r="L160" s="103"/>
      <c r="M160" s="103"/>
    </row>
    <row r="161" spans="7:13" s="102" customFormat="1">
      <c r="G161"/>
      <c r="H161"/>
      <c r="I161"/>
      <c r="L161" s="103"/>
      <c r="M161" s="103"/>
    </row>
    <row r="162" spans="7:13" s="102" customFormat="1">
      <c r="G162"/>
      <c r="H162"/>
      <c r="I162"/>
      <c r="L162" s="103"/>
      <c r="M162" s="103"/>
    </row>
    <row r="163" spans="7:13" s="102" customFormat="1">
      <c r="G163"/>
      <c r="H163"/>
      <c r="I163"/>
      <c r="L163" s="103"/>
      <c r="M163" s="103"/>
    </row>
    <row r="164" spans="7:13" s="102" customFormat="1">
      <c r="G164"/>
      <c r="H164"/>
      <c r="I164"/>
      <c r="L164" s="103"/>
      <c r="M164" s="103"/>
    </row>
    <row r="165" spans="7:13" s="102" customFormat="1">
      <c r="G165"/>
      <c r="H165"/>
      <c r="I165"/>
      <c r="L165" s="103"/>
      <c r="M165" s="103"/>
    </row>
    <row r="166" spans="7:13" s="102" customFormat="1">
      <c r="G166"/>
      <c r="H166"/>
      <c r="I166"/>
      <c r="L166" s="103"/>
      <c r="M166" s="103"/>
    </row>
    <row r="167" spans="7:13" s="102" customFormat="1">
      <c r="G167"/>
      <c r="H167"/>
      <c r="I167"/>
      <c r="L167" s="103"/>
      <c r="M167" s="103"/>
    </row>
    <row r="168" spans="7:13" s="102" customFormat="1">
      <c r="G168"/>
      <c r="H168"/>
      <c r="I168"/>
      <c r="L168" s="103"/>
      <c r="M168" s="103"/>
    </row>
    <row r="169" spans="7:13" s="102" customFormat="1">
      <c r="G169"/>
      <c r="H169"/>
      <c r="I169"/>
      <c r="L169" s="103"/>
      <c r="M169" s="103"/>
    </row>
    <row r="170" spans="7:13" s="102" customFormat="1">
      <c r="G170"/>
      <c r="H170"/>
      <c r="I170"/>
      <c r="L170" s="103"/>
      <c r="M170" s="103"/>
    </row>
    <row r="171" spans="7:13" s="102" customFormat="1">
      <c r="G171"/>
      <c r="H171"/>
      <c r="I171"/>
      <c r="L171" s="103"/>
      <c r="M171" s="103"/>
    </row>
    <row r="172" spans="7:13" s="102" customFormat="1">
      <c r="G172"/>
      <c r="H172"/>
      <c r="I172"/>
      <c r="L172" s="103"/>
      <c r="M172" s="103"/>
    </row>
    <row r="173" spans="7:13" s="102" customFormat="1">
      <c r="G173"/>
      <c r="H173"/>
      <c r="I173"/>
      <c r="L173" s="103"/>
      <c r="M173" s="103"/>
    </row>
    <row r="174" spans="7:13" s="102" customFormat="1">
      <c r="G174"/>
      <c r="H174"/>
      <c r="I174"/>
      <c r="L174" s="103"/>
      <c r="M174" s="103"/>
    </row>
    <row r="175" spans="7:13" s="102" customFormat="1">
      <c r="G175"/>
      <c r="H175"/>
      <c r="I175"/>
      <c r="L175" s="103"/>
      <c r="M175" s="103"/>
    </row>
    <row r="176" spans="7:13" s="102" customFormat="1">
      <c r="G176"/>
      <c r="H176"/>
      <c r="I176"/>
      <c r="L176" s="103"/>
      <c r="M176" s="103"/>
    </row>
    <row r="177" spans="7:13" s="102" customFormat="1">
      <c r="G177"/>
      <c r="H177"/>
      <c r="I177"/>
      <c r="L177" s="103"/>
      <c r="M177" s="103"/>
    </row>
    <row r="178" spans="7:13" s="102" customFormat="1">
      <c r="G178"/>
      <c r="H178"/>
      <c r="I178"/>
      <c r="L178" s="103"/>
      <c r="M178" s="103"/>
    </row>
    <row r="179" spans="7:13" s="102" customFormat="1">
      <c r="G179"/>
      <c r="H179"/>
      <c r="I179"/>
      <c r="L179" s="103"/>
      <c r="M179" s="103"/>
    </row>
    <row r="180" spans="7:13" s="102" customFormat="1">
      <c r="G180"/>
      <c r="H180"/>
      <c r="I180"/>
      <c r="L180" s="103"/>
      <c r="M180" s="103"/>
    </row>
    <row r="181" spans="7:13" s="102" customFormat="1">
      <c r="G181"/>
      <c r="H181"/>
      <c r="I181"/>
      <c r="L181" s="103"/>
      <c r="M181" s="103"/>
    </row>
    <row r="182" spans="7:13" s="102" customFormat="1">
      <c r="G182"/>
      <c r="H182"/>
      <c r="I182"/>
      <c r="L182" s="103"/>
      <c r="M182" s="103"/>
    </row>
    <row r="183" spans="7:13" s="102" customFormat="1">
      <c r="G183"/>
      <c r="H183"/>
      <c r="I183"/>
      <c r="L183" s="103"/>
      <c r="M183" s="103"/>
    </row>
    <row r="184" spans="7:13" s="102" customFormat="1">
      <c r="G184"/>
      <c r="H184"/>
      <c r="I184"/>
      <c r="L184" s="103"/>
      <c r="M184" s="103"/>
    </row>
    <row r="185" spans="7:13" s="102" customFormat="1">
      <c r="G185"/>
      <c r="H185"/>
      <c r="I185"/>
      <c r="L185" s="103"/>
      <c r="M185" s="103"/>
    </row>
    <row r="186" spans="7:13" s="102" customFormat="1">
      <c r="G186"/>
      <c r="H186"/>
      <c r="I186"/>
      <c r="L186" s="103"/>
      <c r="M186" s="103"/>
    </row>
    <row r="187" spans="7:13" s="102" customFormat="1">
      <c r="G187"/>
      <c r="H187"/>
      <c r="I187"/>
      <c r="L187" s="103"/>
      <c r="M187" s="103"/>
    </row>
    <row r="188" spans="7:13" s="102" customFormat="1">
      <c r="L188" s="103"/>
      <c r="M188" s="103"/>
    </row>
    <row r="189" spans="7:13" s="102" customFormat="1">
      <c r="L189" s="103"/>
      <c r="M189" s="103"/>
    </row>
    <row r="190" spans="7:13" s="102" customFormat="1">
      <c r="L190" s="103"/>
      <c r="M190" s="103"/>
    </row>
    <row r="191" spans="7:13" s="102" customFormat="1">
      <c r="L191" s="103"/>
      <c r="M191" s="103"/>
    </row>
    <row r="192" spans="7:13" s="102" customFormat="1">
      <c r="L192" s="103"/>
      <c r="M192" s="103"/>
    </row>
    <row r="193" spans="12:13" s="102" customFormat="1">
      <c r="L193" s="103"/>
      <c r="M193" s="103"/>
    </row>
    <row r="194" spans="12:13" s="102" customFormat="1">
      <c r="L194" s="103"/>
      <c r="M194" s="103"/>
    </row>
    <row r="195" spans="12:13" s="102" customFormat="1">
      <c r="L195" s="103"/>
      <c r="M195" s="103"/>
    </row>
    <row r="196" spans="12:13" s="102" customFormat="1">
      <c r="L196" s="103"/>
      <c r="M196" s="103"/>
    </row>
    <row r="197" spans="12:13" s="102" customFormat="1">
      <c r="L197" s="103"/>
      <c r="M197" s="103"/>
    </row>
    <row r="198" spans="12:13" s="102" customFormat="1">
      <c r="L198" s="103"/>
      <c r="M198" s="103"/>
    </row>
    <row r="199" spans="12:13" s="102" customFormat="1">
      <c r="L199" s="103"/>
      <c r="M199" s="103"/>
    </row>
    <row r="200" spans="12:13" s="102" customFormat="1">
      <c r="L200" s="103"/>
      <c r="M200" s="103"/>
    </row>
    <row r="201" spans="12:13" s="102" customFormat="1">
      <c r="L201" s="103"/>
      <c r="M201" s="103"/>
    </row>
    <row r="202" spans="12:13" s="102" customFormat="1">
      <c r="L202" s="103"/>
      <c r="M202" s="103"/>
    </row>
    <row r="203" spans="12:13" s="102" customFormat="1">
      <c r="L203" s="103"/>
      <c r="M203" s="103"/>
    </row>
    <row r="204" spans="12:13" s="102" customFormat="1">
      <c r="L204" s="103"/>
      <c r="M204" s="103"/>
    </row>
    <row r="205" spans="12:13" s="102" customFormat="1">
      <c r="L205" s="103"/>
      <c r="M205" s="103"/>
    </row>
    <row r="206" spans="12:13" s="102" customFormat="1">
      <c r="L206" s="103"/>
      <c r="M206" s="103"/>
    </row>
    <row r="207" spans="12:13" s="102" customFormat="1">
      <c r="L207" s="103"/>
      <c r="M207" s="103"/>
    </row>
    <row r="208" spans="12:13" s="102" customFormat="1">
      <c r="L208" s="103"/>
      <c r="M208" s="103"/>
    </row>
    <row r="209" spans="12:13" s="102" customFormat="1">
      <c r="L209" s="103"/>
      <c r="M209" s="103"/>
    </row>
    <row r="210" spans="12:13" s="102" customFormat="1">
      <c r="L210" s="103"/>
      <c r="M210" s="103"/>
    </row>
    <row r="211" spans="12:13" s="102" customFormat="1">
      <c r="L211" s="103"/>
      <c r="M211" s="103"/>
    </row>
    <row r="212" spans="12:13" s="102" customFormat="1">
      <c r="L212" s="103"/>
      <c r="M212" s="103"/>
    </row>
    <row r="213" spans="12:13" s="102" customFormat="1">
      <c r="L213" s="103"/>
      <c r="M213" s="103"/>
    </row>
    <row r="214" spans="12:13" s="102" customFormat="1">
      <c r="L214" s="103"/>
      <c r="M214" s="103"/>
    </row>
    <row r="215" spans="12:13" s="102" customFormat="1">
      <c r="L215" s="103"/>
      <c r="M215" s="103"/>
    </row>
    <row r="216" spans="12:13" s="102" customFormat="1">
      <c r="L216" s="103"/>
      <c r="M216" s="103"/>
    </row>
    <row r="217" spans="12:13" s="102" customFormat="1">
      <c r="L217" s="103"/>
      <c r="M217" s="103"/>
    </row>
    <row r="218" spans="12:13" s="102" customFormat="1">
      <c r="L218" s="103"/>
      <c r="M218" s="103"/>
    </row>
    <row r="219" spans="12:13" s="102" customFormat="1">
      <c r="L219" s="103"/>
      <c r="M219" s="103"/>
    </row>
    <row r="220" spans="12:13" s="102" customFormat="1">
      <c r="L220" s="103"/>
      <c r="M220" s="103"/>
    </row>
    <row r="221" spans="12:13" s="102" customFormat="1">
      <c r="L221" s="103"/>
      <c r="M221" s="103"/>
    </row>
    <row r="222" spans="12:13" s="102" customFormat="1">
      <c r="L222" s="103"/>
      <c r="M222" s="103"/>
    </row>
    <row r="223" spans="12:13" s="102" customFormat="1">
      <c r="L223" s="103"/>
      <c r="M223" s="103"/>
    </row>
    <row r="224" spans="12:13" s="102" customFormat="1">
      <c r="L224" s="103"/>
      <c r="M224" s="103"/>
    </row>
    <row r="225" spans="12:13" s="102" customFormat="1">
      <c r="L225" s="103"/>
      <c r="M225" s="103"/>
    </row>
    <row r="226" spans="12:13" s="102" customFormat="1">
      <c r="L226" s="103"/>
      <c r="M226" s="103"/>
    </row>
    <row r="227" spans="12:13" s="102" customFormat="1">
      <c r="L227" s="103"/>
      <c r="M227" s="103"/>
    </row>
    <row r="228" spans="12:13" s="102" customFormat="1">
      <c r="L228" s="103"/>
      <c r="M228" s="103"/>
    </row>
    <row r="229" spans="12:13" s="102" customFormat="1">
      <c r="L229" s="103"/>
      <c r="M229" s="103"/>
    </row>
    <row r="230" spans="12:13" s="102" customFormat="1">
      <c r="L230" s="103"/>
      <c r="M230" s="103"/>
    </row>
    <row r="231" spans="12:13" s="102" customFormat="1">
      <c r="L231" s="103"/>
      <c r="M231" s="103"/>
    </row>
    <row r="232" spans="12:13" s="102" customFormat="1">
      <c r="L232" s="103"/>
      <c r="M232" s="103"/>
    </row>
    <row r="233" spans="12:13" s="102" customFormat="1">
      <c r="L233" s="103"/>
      <c r="M233" s="103"/>
    </row>
    <row r="234" spans="12:13" s="102" customFormat="1">
      <c r="L234" s="103"/>
      <c r="M234" s="103"/>
    </row>
    <row r="235" spans="12:13" s="102" customFormat="1">
      <c r="L235" s="103"/>
      <c r="M235" s="103"/>
    </row>
    <row r="236" spans="12:13" s="102" customFormat="1">
      <c r="L236" s="103"/>
      <c r="M236" s="103"/>
    </row>
    <row r="237" spans="12:13" s="102" customFormat="1">
      <c r="L237" s="103"/>
      <c r="M237" s="103"/>
    </row>
    <row r="238" spans="12:13" s="102" customFormat="1">
      <c r="L238" s="103"/>
      <c r="M238" s="103"/>
    </row>
    <row r="239" spans="12:13" s="102" customFormat="1">
      <c r="L239" s="103"/>
      <c r="M239" s="103"/>
    </row>
    <row r="240" spans="12:13" s="102" customFormat="1">
      <c r="L240" s="103"/>
      <c r="M240" s="103"/>
    </row>
    <row r="241" spans="12:13" s="102" customFormat="1">
      <c r="L241" s="103"/>
      <c r="M241" s="103"/>
    </row>
    <row r="242" spans="12:13" s="102" customFormat="1">
      <c r="L242" s="103"/>
      <c r="M242" s="103"/>
    </row>
    <row r="243" spans="12:13" s="102" customFormat="1">
      <c r="L243" s="103"/>
      <c r="M243" s="103"/>
    </row>
    <row r="244" spans="12:13" s="102" customFormat="1">
      <c r="L244" s="103"/>
      <c r="M244" s="103"/>
    </row>
    <row r="245" spans="12:13" s="102" customFormat="1">
      <c r="L245" s="103"/>
      <c r="M245" s="103"/>
    </row>
    <row r="246" spans="12:13" s="102" customFormat="1">
      <c r="L246" s="103"/>
      <c r="M246" s="103"/>
    </row>
    <row r="247" spans="12:13" s="102" customFormat="1">
      <c r="L247" s="103"/>
      <c r="M247" s="103"/>
    </row>
    <row r="248" spans="12:13" s="102" customFormat="1">
      <c r="L248" s="103"/>
      <c r="M248" s="103"/>
    </row>
    <row r="249" spans="12:13" s="102" customFormat="1">
      <c r="L249" s="103"/>
      <c r="M249" s="103"/>
    </row>
    <row r="250" spans="12:13" s="102" customFormat="1">
      <c r="L250" s="103"/>
      <c r="M250" s="103"/>
    </row>
    <row r="251" spans="12:13" s="102" customFormat="1">
      <c r="L251" s="103"/>
      <c r="M251" s="103"/>
    </row>
    <row r="252" spans="12:13" s="102" customFormat="1">
      <c r="L252" s="103"/>
      <c r="M252" s="103"/>
    </row>
    <row r="253" spans="12:13" s="102" customFormat="1">
      <c r="L253" s="103"/>
      <c r="M253" s="103"/>
    </row>
    <row r="254" spans="12:13" s="102" customFormat="1">
      <c r="L254" s="103"/>
      <c r="M254" s="103"/>
    </row>
    <row r="255" spans="12:13" s="102" customFormat="1">
      <c r="L255" s="103"/>
      <c r="M255" s="103"/>
    </row>
    <row r="256" spans="12:13" s="102" customFormat="1">
      <c r="L256" s="103"/>
      <c r="M256" s="103"/>
    </row>
    <row r="257" spans="12:13" s="102" customFormat="1">
      <c r="L257" s="103"/>
      <c r="M257" s="103"/>
    </row>
    <row r="258" spans="12:13" s="102" customFormat="1">
      <c r="L258" s="103"/>
      <c r="M258" s="103"/>
    </row>
    <row r="259" spans="12:13" s="102" customFormat="1">
      <c r="L259" s="103"/>
      <c r="M259" s="103"/>
    </row>
    <row r="260" spans="12:13" s="102" customFormat="1">
      <c r="L260" s="103"/>
      <c r="M260" s="103"/>
    </row>
    <row r="261" spans="12:13" s="102" customFormat="1">
      <c r="L261" s="103"/>
      <c r="M261" s="103"/>
    </row>
    <row r="262" spans="12:13" s="102" customFormat="1">
      <c r="L262" s="103"/>
      <c r="M262" s="103"/>
    </row>
    <row r="263" spans="12:13" s="102" customFormat="1">
      <c r="L263" s="103"/>
      <c r="M263" s="103"/>
    </row>
    <row r="264" spans="12:13" s="102" customFormat="1">
      <c r="L264" s="103"/>
      <c r="M264" s="103"/>
    </row>
    <row r="265" spans="12:13" s="102" customFormat="1">
      <c r="L265" s="103"/>
      <c r="M265" s="103"/>
    </row>
    <row r="266" spans="12:13" s="102" customFormat="1">
      <c r="L266" s="103"/>
      <c r="M266" s="103"/>
    </row>
    <row r="267" spans="12:13" s="102" customFormat="1">
      <c r="L267" s="103"/>
      <c r="M267" s="103"/>
    </row>
    <row r="268" spans="12:13" s="102" customFormat="1">
      <c r="L268" s="103"/>
      <c r="M268" s="103"/>
    </row>
    <row r="269" spans="12:13" s="102" customFormat="1">
      <c r="L269" s="103"/>
      <c r="M269" s="103"/>
    </row>
    <row r="270" spans="12:13" s="102" customFormat="1">
      <c r="L270" s="103"/>
      <c r="M270" s="103"/>
    </row>
    <row r="271" spans="12:13" s="102" customFormat="1">
      <c r="L271" s="103"/>
      <c r="M271" s="103"/>
    </row>
    <row r="272" spans="12:13" s="102" customFormat="1">
      <c r="L272" s="103"/>
      <c r="M272" s="103"/>
    </row>
    <row r="273" spans="12:13" s="102" customFormat="1">
      <c r="L273" s="103"/>
      <c r="M273" s="103"/>
    </row>
    <row r="274" spans="12:13" s="102" customFormat="1">
      <c r="L274" s="103"/>
      <c r="M274" s="103"/>
    </row>
    <row r="275" spans="12:13" s="102" customFormat="1">
      <c r="L275" s="103"/>
      <c r="M275" s="103"/>
    </row>
    <row r="276" spans="12:13" s="102" customFormat="1">
      <c r="L276" s="103"/>
      <c r="M276" s="103"/>
    </row>
    <row r="277" spans="12:13" s="102" customFormat="1">
      <c r="L277" s="103"/>
      <c r="M277" s="103"/>
    </row>
    <row r="278" spans="12:13" s="102" customFormat="1">
      <c r="L278" s="103"/>
      <c r="M278" s="103"/>
    </row>
    <row r="279" spans="12:13" s="102" customFormat="1">
      <c r="L279" s="103"/>
      <c r="M279" s="103"/>
    </row>
    <row r="280" spans="12:13" s="102" customFormat="1">
      <c r="L280" s="103"/>
      <c r="M280" s="103"/>
    </row>
    <row r="281" spans="12:13" s="102" customFormat="1">
      <c r="L281" s="103"/>
      <c r="M281" s="103"/>
    </row>
    <row r="282" spans="12:13" s="102" customFormat="1">
      <c r="L282" s="103"/>
      <c r="M282" s="103"/>
    </row>
    <row r="283" spans="12:13" s="102" customFormat="1">
      <c r="L283" s="103"/>
      <c r="M283" s="103"/>
    </row>
    <row r="284" spans="12:13" s="102" customFormat="1">
      <c r="L284" s="103"/>
      <c r="M284" s="103"/>
    </row>
    <row r="285" spans="12:13" s="102" customFormat="1">
      <c r="L285" s="103"/>
      <c r="M285" s="103"/>
    </row>
    <row r="286" spans="12:13" s="102" customFormat="1">
      <c r="L286" s="103"/>
      <c r="M286" s="103"/>
    </row>
    <row r="287" spans="12:13" s="102" customFormat="1">
      <c r="L287" s="103"/>
      <c r="M287" s="103"/>
    </row>
    <row r="288" spans="12:13" s="102" customFormat="1">
      <c r="L288" s="103"/>
      <c r="M288" s="103"/>
    </row>
    <row r="289" spans="12:13" s="102" customFormat="1">
      <c r="L289" s="103"/>
      <c r="M289" s="103"/>
    </row>
    <row r="290" spans="12:13" s="102" customFormat="1">
      <c r="L290" s="103"/>
      <c r="M290" s="103"/>
    </row>
    <row r="291" spans="12:13" s="102" customFormat="1">
      <c r="L291" s="103"/>
      <c r="M291" s="103"/>
    </row>
    <row r="292" spans="12:13" s="102" customFormat="1">
      <c r="L292" s="103"/>
      <c r="M292" s="103"/>
    </row>
    <row r="293" spans="12:13" s="102" customFormat="1">
      <c r="L293" s="103"/>
      <c r="M293" s="103"/>
    </row>
    <row r="294" spans="12:13" s="102" customFormat="1">
      <c r="L294" s="103"/>
      <c r="M294" s="103"/>
    </row>
    <row r="295" spans="12:13" s="102" customFormat="1">
      <c r="L295" s="103"/>
      <c r="M295" s="103"/>
    </row>
    <row r="296" spans="12:13" s="102" customFormat="1">
      <c r="L296" s="103"/>
      <c r="M296" s="103"/>
    </row>
    <row r="297" spans="12:13" s="102" customFormat="1">
      <c r="L297" s="103"/>
      <c r="M297" s="103"/>
    </row>
    <row r="298" spans="12:13" s="102" customFormat="1">
      <c r="L298" s="103"/>
      <c r="M298" s="103"/>
    </row>
    <row r="299" spans="12:13" s="102" customFormat="1">
      <c r="L299" s="103"/>
      <c r="M299" s="103"/>
    </row>
    <row r="300" spans="12:13" s="102" customFormat="1">
      <c r="L300" s="103"/>
      <c r="M300" s="103"/>
    </row>
    <row r="301" spans="12:13" s="102" customFormat="1">
      <c r="L301" s="103"/>
      <c r="M301" s="103"/>
    </row>
    <row r="302" spans="12:13" s="102" customFormat="1">
      <c r="L302" s="103"/>
      <c r="M302" s="103"/>
    </row>
    <row r="303" spans="12:13" s="102" customFormat="1">
      <c r="L303" s="103"/>
      <c r="M303" s="103"/>
    </row>
    <row r="304" spans="12:13" s="102" customFormat="1">
      <c r="L304" s="103"/>
      <c r="M304" s="103"/>
    </row>
    <row r="305" spans="12:13" s="102" customFormat="1">
      <c r="L305" s="103"/>
      <c r="M305" s="103"/>
    </row>
    <row r="306" spans="12:13" s="102" customFormat="1">
      <c r="L306" s="103"/>
      <c r="M306" s="103"/>
    </row>
    <row r="307" spans="12:13" s="102" customFormat="1">
      <c r="L307" s="103"/>
      <c r="M307" s="103"/>
    </row>
    <row r="308" spans="12:13" s="102" customFormat="1">
      <c r="L308" s="103"/>
      <c r="M308" s="103"/>
    </row>
    <row r="309" spans="12:13" s="102" customFormat="1">
      <c r="L309" s="103"/>
      <c r="M309" s="103"/>
    </row>
    <row r="310" spans="12:13" s="102" customFormat="1">
      <c r="L310" s="103"/>
      <c r="M310" s="103"/>
    </row>
    <row r="311" spans="12:13" s="102" customFormat="1">
      <c r="L311" s="103"/>
      <c r="M311" s="103"/>
    </row>
    <row r="312" spans="12:13" s="102" customFormat="1">
      <c r="L312" s="103"/>
      <c r="M312" s="103"/>
    </row>
    <row r="313" spans="12:13" s="102" customFormat="1">
      <c r="L313" s="103"/>
      <c r="M313" s="103"/>
    </row>
    <row r="314" spans="12:13" s="102" customFormat="1">
      <c r="L314" s="103"/>
      <c r="M314" s="103"/>
    </row>
    <row r="315" spans="12:13" s="102" customFormat="1">
      <c r="L315" s="103"/>
      <c r="M315" s="103"/>
    </row>
    <row r="316" spans="12:13" s="102" customFormat="1">
      <c r="L316" s="103"/>
      <c r="M316" s="103"/>
    </row>
    <row r="317" spans="12:13" s="102" customFormat="1">
      <c r="L317" s="103"/>
      <c r="M317" s="103"/>
    </row>
    <row r="318" spans="12:13" s="102" customFormat="1">
      <c r="L318" s="103"/>
      <c r="M318" s="103"/>
    </row>
    <row r="319" spans="12:13" s="102" customFormat="1">
      <c r="L319" s="103"/>
      <c r="M319" s="103"/>
    </row>
    <row r="320" spans="12:13" s="102" customFormat="1">
      <c r="L320" s="103"/>
      <c r="M320" s="103"/>
    </row>
    <row r="321" spans="12:13" s="102" customFormat="1">
      <c r="L321" s="103"/>
      <c r="M321" s="103"/>
    </row>
    <row r="322" spans="12:13" s="102" customFormat="1">
      <c r="L322" s="103"/>
      <c r="M322" s="103"/>
    </row>
    <row r="323" spans="12:13" s="102" customFormat="1">
      <c r="L323" s="103"/>
      <c r="M323" s="103"/>
    </row>
    <row r="324" spans="12:13" s="102" customFormat="1">
      <c r="L324" s="103"/>
      <c r="M324" s="103"/>
    </row>
    <row r="325" spans="12:13" s="102" customFormat="1">
      <c r="L325" s="103"/>
      <c r="M325" s="103"/>
    </row>
    <row r="326" spans="12:13" s="102" customFormat="1">
      <c r="L326" s="103"/>
      <c r="M326" s="103"/>
    </row>
    <row r="327" spans="12:13" s="102" customFormat="1">
      <c r="L327" s="103"/>
      <c r="M327" s="103"/>
    </row>
    <row r="328" spans="12:13" s="102" customFormat="1">
      <c r="L328" s="103"/>
      <c r="M328" s="103"/>
    </row>
    <row r="329" spans="12:13" s="102" customFormat="1">
      <c r="L329" s="103"/>
      <c r="M329" s="103"/>
    </row>
    <row r="330" spans="12:13" s="102" customFormat="1">
      <c r="L330" s="103"/>
      <c r="M330" s="103"/>
    </row>
    <row r="331" spans="12:13" s="102" customFormat="1">
      <c r="L331" s="103"/>
      <c r="M331" s="103"/>
    </row>
    <row r="332" spans="12:13" s="102" customFormat="1">
      <c r="L332" s="103"/>
      <c r="M332" s="103"/>
    </row>
    <row r="333" spans="12:13" s="102" customFormat="1">
      <c r="L333" s="103"/>
      <c r="M333" s="103"/>
    </row>
    <row r="334" spans="12:13" s="102" customFormat="1">
      <c r="L334" s="103"/>
      <c r="M334" s="103"/>
    </row>
    <row r="335" spans="12:13" s="102" customFormat="1">
      <c r="L335" s="103"/>
      <c r="M335" s="103"/>
    </row>
    <row r="336" spans="12:13" s="102" customFormat="1">
      <c r="L336" s="103"/>
      <c r="M336" s="103"/>
    </row>
    <row r="337" spans="12:13" s="102" customFormat="1">
      <c r="L337" s="103"/>
      <c r="M337" s="103"/>
    </row>
    <row r="338" spans="12:13" s="102" customFormat="1">
      <c r="L338" s="103"/>
      <c r="M338" s="103"/>
    </row>
    <row r="339" spans="12:13" s="102" customFormat="1">
      <c r="L339" s="103"/>
      <c r="M339" s="103"/>
    </row>
    <row r="340" spans="12:13" s="102" customFormat="1">
      <c r="L340" s="103"/>
      <c r="M340" s="103"/>
    </row>
    <row r="341" spans="12:13" s="102" customFormat="1">
      <c r="L341" s="103"/>
      <c r="M341" s="103"/>
    </row>
    <row r="342" spans="12:13" s="102" customFormat="1">
      <c r="L342" s="103"/>
      <c r="M342" s="103"/>
    </row>
    <row r="343" spans="12:13" s="102" customFormat="1">
      <c r="L343" s="103"/>
      <c r="M343" s="103"/>
    </row>
    <row r="344" spans="12:13" s="102" customFormat="1">
      <c r="L344" s="103"/>
      <c r="M344" s="103"/>
    </row>
    <row r="345" spans="12:13" s="102" customFormat="1">
      <c r="L345" s="103"/>
      <c r="M345" s="103"/>
    </row>
    <row r="346" spans="12:13" s="102" customFormat="1">
      <c r="L346" s="103"/>
      <c r="M346" s="103"/>
    </row>
    <row r="347" spans="12:13" s="102" customFormat="1">
      <c r="L347" s="103"/>
      <c r="M347" s="103"/>
    </row>
    <row r="348" spans="12:13" s="102" customFormat="1">
      <c r="L348" s="103"/>
      <c r="M348" s="103"/>
    </row>
    <row r="349" spans="12:13" s="102" customFormat="1">
      <c r="L349" s="103"/>
      <c r="M349" s="103"/>
    </row>
    <row r="350" spans="12:13" s="102" customFormat="1">
      <c r="L350" s="103"/>
      <c r="M350" s="103"/>
    </row>
    <row r="351" spans="12:13" s="102" customFormat="1">
      <c r="L351" s="103"/>
      <c r="M351" s="103"/>
    </row>
    <row r="352" spans="12:13" s="102" customFormat="1">
      <c r="L352" s="103"/>
      <c r="M352" s="103"/>
    </row>
    <row r="353" spans="12:13" s="102" customFormat="1">
      <c r="L353" s="103"/>
      <c r="M353" s="103"/>
    </row>
    <row r="354" spans="12:13" s="102" customFormat="1">
      <c r="L354" s="103"/>
      <c r="M354" s="103"/>
    </row>
    <row r="355" spans="12:13" s="102" customFormat="1">
      <c r="L355" s="103"/>
      <c r="M355" s="103"/>
    </row>
    <row r="356" spans="12:13" s="102" customFormat="1">
      <c r="L356" s="103"/>
      <c r="M356" s="103"/>
    </row>
    <row r="357" spans="12:13" s="102" customFormat="1">
      <c r="L357" s="103"/>
      <c r="M357" s="103"/>
    </row>
    <row r="358" spans="12:13" s="102" customFormat="1">
      <c r="L358" s="103"/>
      <c r="M358" s="103"/>
    </row>
    <row r="359" spans="12:13" s="102" customFormat="1">
      <c r="L359" s="103"/>
      <c r="M359" s="103"/>
    </row>
    <row r="360" spans="12:13" s="102" customFormat="1">
      <c r="L360" s="103"/>
      <c r="M360" s="103"/>
    </row>
    <row r="361" spans="12:13" s="102" customFormat="1">
      <c r="L361" s="103"/>
      <c r="M361" s="103"/>
    </row>
    <row r="362" spans="12:13" s="102" customFormat="1">
      <c r="L362" s="103"/>
      <c r="M362" s="103"/>
    </row>
    <row r="363" spans="12:13" s="102" customFormat="1">
      <c r="L363" s="103"/>
      <c r="M363" s="103"/>
    </row>
    <row r="364" spans="12:13" s="102" customFormat="1">
      <c r="L364" s="103"/>
      <c r="M364" s="103"/>
    </row>
    <row r="365" spans="12:13" s="102" customFormat="1">
      <c r="L365" s="103"/>
      <c r="M365" s="103"/>
    </row>
    <row r="366" spans="12:13" s="102" customFormat="1">
      <c r="L366" s="103"/>
      <c r="M366" s="103"/>
    </row>
    <row r="367" spans="12:13" s="102" customFormat="1">
      <c r="L367" s="103"/>
      <c r="M367" s="103"/>
    </row>
    <row r="368" spans="12:13" s="102" customFormat="1">
      <c r="L368" s="103"/>
      <c r="M368" s="103"/>
    </row>
    <row r="369" spans="12:13" s="102" customFormat="1">
      <c r="L369" s="103"/>
      <c r="M369" s="103"/>
    </row>
    <row r="370" spans="12:13" s="102" customFormat="1">
      <c r="L370" s="103"/>
      <c r="M370" s="103"/>
    </row>
    <row r="371" spans="12:13" s="102" customFormat="1">
      <c r="L371" s="103"/>
      <c r="M371" s="103"/>
    </row>
    <row r="372" spans="12:13" s="102" customFormat="1">
      <c r="L372" s="103"/>
      <c r="M372" s="103"/>
    </row>
    <row r="373" spans="12:13" s="102" customFormat="1">
      <c r="L373" s="103"/>
      <c r="M373" s="103"/>
    </row>
    <row r="374" spans="12:13" s="102" customFormat="1">
      <c r="L374" s="103"/>
      <c r="M374" s="103"/>
    </row>
    <row r="375" spans="12:13" s="102" customFormat="1">
      <c r="L375" s="103"/>
      <c r="M375" s="103"/>
    </row>
    <row r="376" spans="12:13" s="102" customFormat="1">
      <c r="L376" s="103"/>
      <c r="M376" s="103"/>
    </row>
    <row r="377" spans="12:13" s="102" customFormat="1">
      <c r="L377" s="103"/>
      <c r="M377" s="103"/>
    </row>
    <row r="378" spans="12:13" s="102" customFormat="1">
      <c r="L378" s="103"/>
      <c r="M378" s="103"/>
    </row>
    <row r="379" spans="12:13" s="102" customFormat="1">
      <c r="L379" s="103"/>
      <c r="M379" s="103"/>
    </row>
    <row r="380" spans="12:13" s="102" customFormat="1">
      <c r="L380" s="103"/>
      <c r="M380" s="103"/>
    </row>
    <row r="381" spans="12:13" s="102" customFormat="1">
      <c r="L381" s="103"/>
      <c r="M381" s="103"/>
    </row>
    <row r="382" spans="12:13" s="102" customFormat="1">
      <c r="L382" s="103"/>
      <c r="M382" s="103"/>
    </row>
    <row r="383" spans="12:13" s="102" customFormat="1">
      <c r="L383" s="103"/>
      <c r="M383" s="103"/>
    </row>
    <row r="384" spans="12:13" s="102" customFormat="1">
      <c r="L384" s="103"/>
      <c r="M384" s="103"/>
    </row>
    <row r="385" spans="12:13" s="102" customFormat="1">
      <c r="L385" s="103"/>
      <c r="M385" s="103"/>
    </row>
    <row r="386" spans="12:13" s="102" customFormat="1">
      <c r="L386" s="103"/>
      <c r="M386" s="103"/>
    </row>
    <row r="387" spans="12:13" s="102" customFormat="1">
      <c r="L387" s="103"/>
      <c r="M387" s="103"/>
    </row>
    <row r="388" spans="12:13" s="102" customFormat="1">
      <c r="L388" s="103"/>
      <c r="M388" s="103"/>
    </row>
    <row r="389" spans="12:13" s="102" customFormat="1">
      <c r="L389" s="103"/>
      <c r="M389" s="103"/>
    </row>
    <row r="390" spans="12:13" s="102" customFormat="1">
      <c r="L390" s="103"/>
      <c r="M390" s="103"/>
    </row>
    <row r="391" spans="12:13" s="102" customFormat="1">
      <c r="L391" s="103"/>
      <c r="M391" s="103"/>
    </row>
    <row r="392" spans="12:13" s="102" customFormat="1">
      <c r="L392" s="103"/>
      <c r="M392" s="103"/>
    </row>
    <row r="393" spans="12:13" s="102" customFormat="1">
      <c r="L393" s="103"/>
      <c r="M393" s="103"/>
    </row>
    <row r="394" spans="12:13" s="102" customFormat="1">
      <c r="L394" s="103"/>
      <c r="M394" s="103"/>
    </row>
    <row r="395" spans="12:13" s="102" customFormat="1">
      <c r="L395" s="103"/>
      <c r="M395" s="103"/>
    </row>
    <row r="396" spans="12:13" s="102" customFormat="1">
      <c r="L396" s="103"/>
      <c r="M396" s="103"/>
    </row>
    <row r="397" spans="12:13" s="102" customFormat="1">
      <c r="L397" s="103"/>
      <c r="M397" s="103"/>
    </row>
    <row r="398" spans="12:13" s="102" customFormat="1">
      <c r="L398" s="103"/>
      <c r="M398" s="103"/>
    </row>
    <row r="399" spans="12:13" s="102" customFormat="1">
      <c r="L399" s="103"/>
      <c r="M399" s="103"/>
    </row>
    <row r="400" spans="12:13" s="102" customFormat="1">
      <c r="L400" s="103"/>
      <c r="M400" s="103"/>
    </row>
    <row r="401" spans="12:13" s="102" customFormat="1">
      <c r="L401" s="103"/>
      <c r="M401" s="103"/>
    </row>
    <row r="402" spans="12:13" s="102" customFormat="1">
      <c r="L402" s="103"/>
      <c r="M402" s="103"/>
    </row>
    <row r="403" spans="12:13" s="102" customFormat="1">
      <c r="L403" s="103"/>
      <c r="M403" s="103"/>
    </row>
    <row r="404" spans="12:13" s="102" customFormat="1">
      <c r="L404" s="103"/>
      <c r="M404" s="103"/>
    </row>
    <row r="405" spans="12:13" s="102" customFormat="1">
      <c r="L405" s="103"/>
      <c r="M405" s="103"/>
    </row>
    <row r="406" spans="12:13" s="102" customFormat="1">
      <c r="L406" s="103"/>
      <c r="M406" s="103"/>
    </row>
    <row r="407" spans="12:13" s="102" customFormat="1">
      <c r="L407" s="103"/>
      <c r="M407" s="103"/>
    </row>
    <row r="408" spans="12:13" s="102" customFormat="1">
      <c r="L408" s="103"/>
      <c r="M408" s="103"/>
    </row>
    <row r="409" spans="12:13" s="102" customFormat="1">
      <c r="L409" s="103"/>
      <c r="M409" s="103"/>
    </row>
    <row r="410" spans="12:13" s="102" customFormat="1">
      <c r="L410" s="103"/>
      <c r="M410" s="103"/>
    </row>
    <row r="411" spans="12:13" s="102" customFormat="1">
      <c r="L411" s="103"/>
      <c r="M411" s="103"/>
    </row>
    <row r="412" spans="12:13" s="102" customFormat="1">
      <c r="L412" s="103"/>
      <c r="M412" s="103"/>
    </row>
    <row r="413" spans="12:13" s="102" customFormat="1">
      <c r="L413" s="103"/>
      <c r="M413" s="103"/>
    </row>
    <row r="414" spans="12:13" s="102" customFormat="1">
      <c r="L414" s="103"/>
      <c r="M414" s="103"/>
    </row>
    <row r="415" spans="12:13" s="102" customFormat="1">
      <c r="L415" s="103"/>
      <c r="M415" s="103"/>
    </row>
    <row r="416" spans="12:13" s="102" customFormat="1">
      <c r="L416" s="103"/>
      <c r="M416" s="103"/>
    </row>
    <row r="417" spans="12:13" s="102" customFormat="1">
      <c r="L417" s="103"/>
      <c r="M417" s="103"/>
    </row>
    <row r="418" spans="12:13" s="102" customFormat="1">
      <c r="L418" s="103"/>
      <c r="M418" s="103"/>
    </row>
    <row r="419" spans="12:13" s="102" customFormat="1">
      <c r="L419" s="103"/>
      <c r="M419" s="103"/>
    </row>
    <row r="420" spans="12:13" s="102" customFormat="1">
      <c r="L420" s="103"/>
      <c r="M420" s="103"/>
    </row>
    <row r="421" spans="12:13" s="102" customFormat="1">
      <c r="L421" s="103"/>
      <c r="M421" s="103"/>
    </row>
    <row r="422" spans="12:13" s="102" customFormat="1">
      <c r="L422" s="103"/>
      <c r="M422" s="103"/>
    </row>
    <row r="423" spans="12:13" s="102" customFormat="1">
      <c r="L423" s="103"/>
      <c r="M423" s="103"/>
    </row>
    <row r="424" spans="12:13" s="102" customFormat="1">
      <c r="L424" s="103"/>
      <c r="M424" s="103"/>
    </row>
    <row r="425" spans="12:13" s="102" customFormat="1">
      <c r="L425" s="103"/>
      <c r="M425" s="103"/>
    </row>
    <row r="426" spans="12:13" s="102" customFormat="1">
      <c r="L426" s="103"/>
      <c r="M426" s="103"/>
    </row>
    <row r="427" spans="12:13" s="102" customFormat="1">
      <c r="L427" s="103"/>
      <c r="M427" s="103"/>
    </row>
    <row r="428" spans="12:13" s="102" customFormat="1">
      <c r="L428" s="103"/>
      <c r="M428" s="103"/>
    </row>
    <row r="429" spans="12:13" s="102" customFormat="1">
      <c r="L429" s="103"/>
      <c r="M429" s="103"/>
    </row>
    <row r="430" spans="12:13" s="102" customFormat="1">
      <c r="L430" s="103"/>
      <c r="M430" s="103"/>
    </row>
    <row r="431" spans="12:13" s="102" customFormat="1">
      <c r="L431" s="103"/>
      <c r="M431" s="103"/>
    </row>
    <row r="432" spans="12:13" s="102" customFormat="1">
      <c r="L432" s="103"/>
      <c r="M432" s="103"/>
    </row>
    <row r="433" spans="12:13" s="102" customFormat="1">
      <c r="L433" s="103"/>
      <c r="M433" s="103"/>
    </row>
    <row r="434" spans="12:13" s="102" customFormat="1">
      <c r="L434" s="103"/>
      <c r="M434" s="103"/>
    </row>
    <row r="435" spans="12:13" s="102" customFormat="1">
      <c r="L435" s="103"/>
      <c r="M435" s="103"/>
    </row>
    <row r="436" spans="12:13" s="102" customFormat="1">
      <c r="L436" s="103"/>
      <c r="M436" s="103"/>
    </row>
    <row r="437" spans="12:13" s="102" customFormat="1">
      <c r="L437" s="103"/>
      <c r="M437" s="103"/>
    </row>
    <row r="438" spans="12:13" s="102" customFormat="1">
      <c r="L438" s="103"/>
      <c r="M438" s="103"/>
    </row>
    <row r="439" spans="12:13" s="102" customFormat="1">
      <c r="L439" s="103"/>
      <c r="M439" s="103"/>
    </row>
    <row r="440" spans="12:13" s="102" customFormat="1">
      <c r="L440" s="103"/>
      <c r="M440" s="103"/>
    </row>
    <row r="441" spans="12:13" s="102" customFormat="1">
      <c r="L441" s="103"/>
      <c r="M441" s="103"/>
    </row>
    <row r="442" spans="12:13" s="102" customFormat="1">
      <c r="L442" s="103"/>
      <c r="M442" s="103"/>
    </row>
    <row r="443" spans="12:13" s="102" customFormat="1">
      <c r="L443" s="103"/>
      <c r="M443" s="103"/>
    </row>
    <row r="444" spans="12:13" s="102" customFormat="1">
      <c r="L444" s="103"/>
      <c r="M444" s="103"/>
    </row>
    <row r="445" spans="12:13" s="102" customFormat="1">
      <c r="L445" s="103"/>
      <c r="M445" s="103"/>
    </row>
    <row r="446" spans="12:13" s="102" customFormat="1">
      <c r="L446" s="103"/>
      <c r="M446" s="103"/>
    </row>
    <row r="447" spans="12:13" s="102" customFormat="1">
      <c r="L447" s="103"/>
      <c r="M447" s="103"/>
    </row>
    <row r="448" spans="12:13" s="102" customFormat="1">
      <c r="L448" s="103"/>
      <c r="M448" s="103"/>
    </row>
    <row r="449" spans="12:13" s="102" customFormat="1">
      <c r="L449" s="103"/>
      <c r="M449" s="103"/>
    </row>
    <row r="450" spans="12:13" s="102" customFormat="1">
      <c r="L450" s="103"/>
      <c r="M450" s="103"/>
    </row>
    <row r="451" spans="12:13" s="102" customFormat="1">
      <c r="L451" s="103"/>
      <c r="M451" s="103"/>
    </row>
    <row r="452" spans="12:13" s="102" customFormat="1">
      <c r="L452" s="103"/>
      <c r="M452" s="103"/>
    </row>
    <row r="453" spans="12:13" s="102" customFormat="1">
      <c r="L453" s="103"/>
      <c r="M453" s="103"/>
    </row>
    <row r="454" spans="12:13" s="102" customFormat="1">
      <c r="L454" s="103"/>
      <c r="M454" s="103"/>
    </row>
    <row r="455" spans="12:13" s="102" customFormat="1">
      <c r="L455" s="103"/>
      <c r="M455" s="103"/>
    </row>
    <row r="456" spans="12:13" s="102" customFormat="1">
      <c r="L456" s="103"/>
      <c r="M456" s="103"/>
    </row>
    <row r="457" spans="12:13" s="102" customFormat="1">
      <c r="L457" s="103"/>
      <c r="M457" s="103"/>
    </row>
    <row r="458" spans="12:13" s="102" customFormat="1">
      <c r="L458" s="103"/>
      <c r="M458" s="103"/>
    </row>
    <row r="459" spans="12:13" s="102" customFormat="1">
      <c r="L459" s="103"/>
      <c r="M459" s="103"/>
    </row>
    <row r="460" spans="12:13" s="102" customFormat="1">
      <c r="L460" s="103"/>
      <c r="M460" s="103"/>
    </row>
    <row r="461" spans="12:13" s="102" customFormat="1">
      <c r="L461" s="103"/>
      <c r="M461" s="103"/>
    </row>
    <row r="462" spans="12:13" s="102" customFormat="1">
      <c r="L462" s="103"/>
      <c r="M462" s="103"/>
    </row>
    <row r="463" spans="12:13" s="102" customFormat="1">
      <c r="L463" s="103"/>
      <c r="M463" s="103"/>
    </row>
    <row r="464" spans="12:13" s="102" customFormat="1">
      <c r="L464" s="103"/>
      <c r="M464" s="103"/>
    </row>
    <row r="465" spans="12:13" s="102" customFormat="1">
      <c r="L465" s="103"/>
      <c r="M465" s="103"/>
    </row>
    <row r="466" spans="12:13" s="102" customFormat="1">
      <c r="L466" s="103"/>
      <c r="M466" s="103"/>
    </row>
    <row r="467" spans="12:13" s="102" customFormat="1">
      <c r="L467" s="103"/>
      <c r="M467" s="103"/>
    </row>
    <row r="468" spans="12:13" s="102" customFormat="1">
      <c r="L468" s="103"/>
      <c r="M468" s="103"/>
    </row>
    <row r="469" spans="12:13" s="102" customFormat="1">
      <c r="L469" s="103"/>
      <c r="M469" s="103"/>
    </row>
    <row r="470" spans="12:13" s="102" customFormat="1">
      <c r="L470" s="103"/>
      <c r="M470" s="103"/>
    </row>
    <row r="471" spans="12:13" s="102" customFormat="1">
      <c r="L471" s="103"/>
      <c r="M471" s="103"/>
    </row>
    <row r="472" spans="12:13" s="102" customFormat="1">
      <c r="L472" s="103"/>
      <c r="M472" s="103"/>
    </row>
    <row r="473" spans="12:13" s="102" customFormat="1">
      <c r="L473" s="103"/>
      <c r="M473" s="103"/>
    </row>
    <row r="474" spans="12:13" s="102" customFormat="1">
      <c r="L474" s="103"/>
      <c r="M474" s="103"/>
    </row>
    <row r="475" spans="12:13" s="102" customFormat="1">
      <c r="L475" s="103"/>
      <c r="M475" s="103"/>
    </row>
    <row r="476" spans="12:13" s="102" customFormat="1">
      <c r="L476" s="103"/>
      <c r="M476" s="103"/>
    </row>
    <row r="477" spans="12:13" s="102" customFormat="1">
      <c r="L477" s="103"/>
      <c r="M477" s="103"/>
    </row>
    <row r="478" spans="12:13" s="102" customFormat="1">
      <c r="L478" s="103"/>
      <c r="M478" s="103"/>
    </row>
    <row r="479" spans="12:13" s="102" customFormat="1">
      <c r="L479" s="103"/>
      <c r="M479" s="103"/>
    </row>
    <row r="480" spans="12:13" s="102" customFormat="1">
      <c r="L480" s="103"/>
      <c r="M480" s="103"/>
    </row>
    <row r="481" spans="12:13" s="102" customFormat="1">
      <c r="L481" s="103"/>
      <c r="M481" s="103"/>
    </row>
    <row r="482" spans="12:13" s="102" customFormat="1">
      <c r="L482" s="103"/>
      <c r="M482" s="103"/>
    </row>
    <row r="483" spans="12:13" s="102" customFormat="1">
      <c r="L483" s="103"/>
      <c r="M483" s="103"/>
    </row>
    <row r="484" spans="12:13" s="102" customFormat="1">
      <c r="L484" s="103"/>
      <c r="M484" s="103"/>
    </row>
    <row r="485" spans="12:13" s="102" customFormat="1">
      <c r="L485" s="103"/>
      <c r="M485" s="103"/>
    </row>
    <row r="486" spans="12:13" s="102" customFormat="1">
      <c r="L486" s="103"/>
      <c r="M486" s="103"/>
    </row>
    <row r="487" spans="12:13" s="102" customFormat="1">
      <c r="L487" s="103"/>
      <c r="M487" s="103"/>
    </row>
    <row r="488" spans="12:13" s="102" customFormat="1">
      <c r="L488" s="103"/>
      <c r="M488" s="103"/>
    </row>
    <row r="489" spans="12:13" s="102" customFormat="1">
      <c r="L489" s="103"/>
      <c r="M489" s="103"/>
    </row>
    <row r="490" spans="12:13" s="102" customFormat="1">
      <c r="L490" s="103"/>
      <c r="M490" s="103"/>
    </row>
    <row r="491" spans="12:13" s="102" customFormat="1">
      <c r="L491" s="103"/>
      <c r="M491" s="103"/>
    </row>
    <row r="492" spans="12:13" s="102" customFormat="1">
      <c r="L492" s="103"/>
      <c r="M492" s="103"/>
    </row>
    <row r="493" spans="12:13" s="102" customFormat="1">
      <c r="L493" s="103"/>
      <c r="M493" s="103"/>
    </row>
    <row r="494" spans="12:13" s="102" customFormat="1">
      <c r="L494" s="103"/>
      <c r="M494" s="103"/>
    </row>
    <row r="495" spans="12:13" s="102" customFormat="1">
      <c r="L495" s="103"/>
      <c r="M495" s="103"/>
    </row>
    <row r="496" spans="12:13" s="102" customFormat="1">
      <c r="L496" s="103"/>
      <c r="M496" s="103"/>
    </row>
    <row r="497" spans="12:13" s="102" customFormat="1">
      <c r="L497" s="103"/>
      <c r="M497" s="103"/>
    </row>
    <row r="498" spans="12:13" s="102" customFormat="1">
      <c r="L498" s="103"/>
      <c r="M498" s="103"/>
    </row>
    <row r="499" spans="12:13" s="102" customFormat="1">
      <c r="L499" s="103"/>
      <c r="M499" s="103"/>
    </row>
    <row r="500" spans="12:13" s="102" customFormat="1">
      <c r="L500" s="103"/>
      <c r="M500" s="103"/>
    </row>
    <row r="501" spans="12:13" s="102" customFormat="1">
      <c r="L501" s="103"/>
      <c r="M501" s="103"/>
    </row>
    <row r="502" spans="12:13" s="102" customFormat="1">
      <c r="L502" s="103"/>
      <c r="M502" s="103"/>
    </row>
    <row r="503" spans="12:13" s="102" customFormat="1">
      <c r="L503" s="103"/>
      <c r="M503" s="103"/>
    </row>
    <row r="504" spans="12:13" s="102" customFormat="1">
      <c r="L504" s="103"/>
      <c r="M504" s="103"/>
    </row>
    <row r="505" spans="12:13" s="102" customFormat="1">
      <c r="L505" s="103"/>
      <c r="M505" s="103"/>
    </row>
    <row r="506" spans="12:13" s="102" customFormat="1">
      <c r="L506" s="103"/>
      <c r="M506" s="103"/>
    </row>
    <row r="507" spans="12:13" s="102" customFormat="1">
      <c r="L507" s="103"/>
      <c r="M507" s="103"/>
    </row>
    <row r="508" spans="12:13" s="102" customFormat="1">
      <c r="L508" s="103"/>
      <c r="M508" s="103"/>
    </row>
    <row r="509" spans="12:13" s="102" customFormat="1">
      <c r="L509" s="103"/>
      <c r="M509" s="103"/>
    </row>
    <row r="510" spans="12:13" s="102" customFormat="1">
      <c r="L510" s="103"/>
      <c r="M510" s="103"/>
    </row>
    <row r="511" spans="12:13" s="102" customFormat="1">
      <c r="L511" s="103"/>
      <c r="M511" s="103"/>
    </row>
    <row r="512" spans="12:13" s="102" customFormat="1">
      <c r="L512" s="103"/>
      <c r="M512" s="103"/>
    </row>
    <row r="513" spans="12:13" s="102" customFormat="1">
      <c r="L513" s="103"/>
      <c r="M513" s="103"/>
    </row>
    <row r="514" spans="12:13" s="102" customFormat="1">
      <c r="L514" s="103"/>
      <c r="M514" s="103"/>
    </row>
    <row r="515" spans="12:13" s="102" customFormat="1">
      <c r="L515" s="103"/>
      <c r="M515" s="103"/>
    </row>
    <row r="516" spans="12:13" s="102" customFormat="1">
      <c r="L516" s="103"/>
      <c r="M516" s="103"/>
    </row>
    <row r="517" spans="12:13" s="102" customFormat="1">
      <c r="L517" s="103"/>
      <c r="M517" s="103"/>
    </row>
    <row r="518" spans="12:13" s="102" customFormat="1">
      <c r="L518" s="103"/>
      <c r="M518" s="103"/>
    </row>
    <row r="519" spans="12:13" s="102" customFormat="1">
      <c r="L519" s="103"/>
      <c r="M519" s="103"/>
    </row>
    <row r="520" spans="12:13" s="102" customFormat="1">
      <c r="L520" s="103"/>
      <c r="M520" s="103"/>
    </row>
    <row r="521" spans="12:13" s="102" customFormat="1">
      <c r="L521" s="103"/>
      <c r="M521" s="103"/>
    </row>
    <row r="522" spans="12:13" s="102" customFormat="1">
      <c r="L522" s="103"/>
      <c r="M522" s="103"/>
    </row>
    <row r="523" spans="12:13" s="102" customFormat="1">
      <c r="L523" s="103"/>
      <c r="M523" s="103"/>
    </row>
    <row r="524" spans="12:13" s="102" customFormat="1">
      <c r="L524" s="103"/>
      <c r="M524" s="103"/>
    </row>
    <row r="525" spans="12:13" s="102" customFormat="1">
      <c r="L525" s="103"/>
      <c r="M525" s="103"/>
    </row>
    <row r="526" spans="12:13" s="102" customFormat="1">
      <c r="L526" s="103"/>
      <c r="M526" s="103"/>
    </row>
    <row r="527" spans="12:13" s="102" customFormat="1">
      <c r="L527" s="103"/>
      <c r="M527" s="103"/>
    </row>
    <row r="528" spans="12:13" s="102" customFormat="1">
      <c r="L528" s="103"/>
      <c r="M528" s="103"/>
    </row>
    <row r="529" spans="12:13" s="102" customFormat="1">
      <c r="L529" s="103"/>
      <c r="M529" s="103"/>
    </row>
    <row r="530" spans="12:13" s="102" customFormat="1">
      <c r="L530" s="103"/>
      <c r="M530" s="103"/>
    </row>
    <row r="531" spans="12:13" s="102" customFormat="1">
      <c r="L531" s="103"/>
      <c r="M531" s="103"/>
    </row>
    <row r="532" spans="12:13" s="102" customFormat="1">
      <c r="L532" s="103"/>
      <c r="M532" s="103"/>
    </row>
    <row r="533" spans="12:13" s="102" customFormat="1">
      <c r="L533" s="103"/>
      <c r="M533" s="103"/>
    </row>
    <row r="534" spans="12:13" s="102" customFormat="1">
      <c r="L534" s="103"/>
      <c r="M534" s="103"/>
    </row>
    <row r="535" spans="12:13" s="102" customFormat="1">
      <c r="L535" s="103"/>
      <c r="M535" s="103"/>
    </row>
    <row r="536" spans="12:13" s="102" customFormat="1">
      <c r="L536" s="103"/>
      <c r="M536" s="103"/>
    </row>
    <row r="537" spans="12:13" s="102" customFormat="1">
      <c r="L537" s="103"/>
      <c r="M537" s="103"/>
    </row>
    <row r="538" spans="12:13" s="102" customFormat="1">
      <c r="L538" s="103"/>
      <c r="M538" s="103"/>
    </row>
    <row r="539" spans="12:13" s="102" customFormat="1">
      <c r="L539" s="103"/>
      <c r="M539" s="103"/>
    </row>
    <row r="540" spans="12:13" s="102" customFormat="1">
      <c r="L540" s="103"/>
      <c r="M540" s="103"/>
    </row>
    <row r="541" spans="12:13" s="102" customFormat="1">
      <c r="L541" s="103"/>
      <c r="M541" s="103"/>
    </row>
    <row r="542" spans="12:13" s="102" customFormat="1">
      <c r="L542" s="103"/>
      <c r="M542" s="103"/>
    </row>
    <row r="543" spans="12:13" s="102" customFormat="1">
      <c r="L543" s="103"/>
      <c r="M543" s="103"/>
    </row>
    <row r="544" spans="12:13" s="102" customFormat="1">
      <c r="L544" s="103"/>
      <c r="M544" s="103"/>
    </row>
    <row r="545" spans="12:13" s="102" customFormat="1">
      <c r="L545" s="103"/>
      <c r="M545" s="103"/>
    </row>
    <row r="546" spans="12:13" s="102" customFormat="1">
      <c r="L546" s="103"/>
      <c r="M546" s="103"/>
    </row>
    <row r="547" spans="12:13" s="102" customFormat="1">
      <c r="L547" s="103"/>
      <c r="M547" s="103"/>
    </row>
    <row r="548" spans="12:13" s="102" customFormat="1">
      <c r="L548" s="103"/>
      <c r="M548" s="103"/>
    </row>
    <row r="549" spans="12:13" s="102" customFormat="1">
      <c r="L549" s="103"/>
      <c r="M549" s="103"/>
    </row>
    <row r="550" spans="12:13" s="102" customFormat="1">
      <c r="L550" s="103"/>
      <c r="M550" s="103"/>
    </row>
    <row r="551" spans="12:13" s="102" customFormat="1">
      <c r="L551" s="103"/>
      <c r="M551" s="103"/>
    </row>
    <row r="552" spans="12:13" s="102" customFormat="1">
      <c r="L552" s="103"/>
      <c r="M552" s="103"/>
    </row>
    <row r="553" spans="12:13" s="102" customFormat="1">
      <c r="L553" s="103"/>
      <c r="M553" s="103"/>
    </row>
    <row r="554" spans="12:13" s="102" customFormat="1">
      <c r="L554" s="103"/>
      <c r="M554" s="103"/>
    </row>
    <row r="555" spans="12:13" s="102" customFormat="1">
      <c r="L555" s="103"/>
      <c r="M555" s="103"/>
    </row>
    <row r="556" spans="12:13" s="102" customFormat="1">
      <c r="L556" s="103"/>
      <c r="M556" s="103"/>
    </row>
    <row r="557" spans="12:13" s="102" customFormat="1">
      <c r="L557" s="103"/>
      <c r="M557" s="103"/>
    </row>
    <row r="558" spans="12:13" s="102" customFormat="1">
      <c r="L558" s="103"/>
      <c r="M558" s="103"/>
    </row>
    <row r="559" spans="12:13" s="102" customFormat="1">
      <c r="L559" s="103"/>
      <c r="M559" s="103"/>
    </row>
    <row r="560" spans="12:13" s="102" customFormat="1">
      <c r="L560" s="103"/>
      <c r="M560" s="103"/>
    </row>
    <row r="561" spans="12:13" s="102" customFormat="1">
      <c r="L561" s="103"/>
      <c r="M561" s="103"/>
    </row>
    <row r="562" spans="12:13" s="102" customFormat="1">
      <c r="L562" s="103"/>
      <c r="M562" s="103"/>
    </row>
    <row r="563" spans="12:13" s="102" customFormat="1">
      <c r="L563" s="103"/>
      <c r="M563" s="103"/>
    </row>
    <row r="564" spans="12:13" s="102" customFormat="1">
      <c r="L564" s="103"/>
      <c r="M564" s="103"/>
    </row>
    <row r="565" spans="12:13" s="102" customFormat="1">
      <c r="L565" s="103"/>
      <c r="M565" s="103"/>
    </row>
    <row r="566" spans="12:13" s="102" customFormat="1">
      <c r="L566" s="103"/>
      <c r="M566" s="103"/>
    </row>
    <row r="567" spans="12:13" s="102" customFormat="1">
      <c r="L567" s="103"/>
      <c r="M567" s="103"/>
    </row>
    <row r="568" spans="12:13" s="102" customFormat="1">
      <c r="L568" s="103"/>
      <c r="M568" s="103"/>
    </row>
    <row r="569" spans="12:13" s="102" customFormat="1">
      <c r="L569" s="103"/>
      <c r="M569" s="103"/>
    </row>
    <row r="570" spans="12:13" s="102" customFormat="1">
      <c r="L570" s="103"/>
      <c r="M570" s="103"/>
    </row>
    <row r="571" spans="12:13" s="102" customFormat="1">
      <c r="L571" s="103"/>
      <c r="M571" s="103"/>
    </row>
    <row r="572" spans="12:13" s="102" customFormat="1">
      <c r="L572" s="103"/>
      <c r="M572" s="103"/>
    </row>
    <row r="573" spans="12:13" s="102" customFormat="1">
      <c r="L573" s="103"/>
      <c r="M573" s="103"/>
    </row>
    <row r="574" spans="12:13" s="102" customFormat="1">
      <c r="L574" s="103"/>
      <c r="M574" s="103"/>
    </row>
    <row r="575" spans="12:13" s="102" customFormat="1">
      <c r="L575" s="103"/>
      <c r="M575" s="103"/>
    </row>
    <row r="576" spans="12:13" s="102" customFormat="1">
      <c r="L576" s="103"/>
      <c r="M576" s="103"/>
    </row>
    <row r="577" spans="12:13" s="102" customFormat="1">
      <c r="L577" s="103"/>
      <c r="M577" s="103"/>
    </row>
    <row r="578" spans="12:13" s="102" customFormat="1">
      <c r="L578" s="103"/>
      <c r="M578" s="103"/>
    </row>
    <row r="579" spans="12:13" s="102" customFormat="1">
      <c r="L579" s="103"/>
      <c r="M579" s="103"/>
    </row>
    <row r="580" spans="12:13" s="102" customFormat="1">
      <c r="L580" s="103"/>
      <c r="M580" s="103"/>
    </row>
    <row r="581" spans="12:13" s="102" customFormat="1">
      <c r="L581" s="103"/>
      <c r="M581" s="103"/>
    </row>
    <row r="582" spans="12:13" s="102" customFormat="1">
      <c r="L582" s="103"/>
      <c r="M582" s="103"/>
    </row>
    <row r="583" spans="12:13" s="102" customFormat="1">
      <c r="L583" s="103"/>
      <c r="M583" s="103"/>
    </row>
    <row r="584" spans="12:13" s="102" customFormat="1">
      <c r="L584" s="103"/>
      <c r="M584" s="103"/>
    </row>
    <row r="585" spans="12:13" s="102" customFormat="1">
      <c r="L585" s="103"/>
      <c r="M585" s="103"/>
    </row>
    <row r="586" spans="12:13" s="102" customFormat="1">
      <c r="L586" s="103"/>
      <c r="M586" s="103"/>
    </row>
    <row r="587" spans="12:13" s="102" customFormat="1">
      <c r="L587" s="103"/>
      <c r="M587" s="103"/>
    </row>
    <row r="588" spans="12:13" s="102" customFormat="1">
      <c r="L588" s="103"/>
      <c r="M588" s="103"/>
    </row>
    <row r="589" spans="12:13" s="102" customFormat="1">
      <c r="L589" s="103"/>
      <c r="M589" s="103"/>
    </row>
    <row r="590" spans="12:13" s="102" customFormat="1">
      <c r="L590" s="103"/>
      <c r="M590" s="103"/>
    </row>
    <row r="591" spans="12:13" s="102" customFormat="1">
      <c r="L591" s="103"/>
      <c r="M591" s="103"/>
    </row>
    <row r="592" spans="12:13" s="102" customFormat="1">
      <c r="L592" s="103"/>
      <c r="M592" s="103"/>
    </row>
    <row r="593" spans="12:13" s="102" customFormat="1">
      <c r="L593" s="103"/>
      <c r="M593" s="103"/>
    </row>
    <row r="594" spans="12:13" s="102" customFormat="1">
      <c r="L594" s="103"/>
      <c r="M594" s="103"/>
    </row>
    <row r="595" spans="12:13" s="102" customFormat="1">
      <c r="L595" s="103"/>
      <c r="M595" s="103"/>
    </row>
    <row r="596" spans="12:13" s="102" customFormat="1">
      <c r="L596" s="103"/>
      <c r="M596" s="103"/>
    </row>
    <row r="597" spans="12:13" s="102" customFormat="1">
      <c r="L597" s="103"/>
      <c r="M597" s="103"/>
    </row>
    <row r="598" spans="12:13" s="102" customFormat="1">
      <c r="L598" s="103"/>
      <c r="M598" s="103"/>
    </row>
    <row r="599" spans="12:13" s="102" customFormat="1">
      <c r="L599" s="103"/>
      <c r="M599" s="103"/>
    </row>
    <row r="600" spans="12:13" s="102" customFormat="1">
      <c r="L600" s="103"/>
      <c r="M600" s="103"/>
    </row>
    <row r="601" spans="12:13" s="102" customFormat="1">
      <c r="L601" s="103"/>
      <c r="M601" s="103"/>
    </row>
    <row r="602" spans="12:13" s="102" customFormat="1">
      <c r="L602" s="103"/>
      <c r="M602" s="103"/>
    </row>
    <row r="603" spans="12:13" s="102" customFormat="1">
      <c r="L603" s="103"/>
      <c r="M603" s="103"/>
    </row>
    <row r="604" spans="12:13" s="102" customFormat="1">
      <c r="L604" s="103"/>
      <c r="M604" s="103"/>
    </row>
    <row r="605" spans="12:13" s="102" customFormat="1">
      <c r="L605" s="103"/>
      <c r="M605" s="103"/>
    </row>
    <row r="606" spans="12:13" s="102" customFormat="1">
      <c r="L606" s="103"/>
      <c r="M606" s="103"/>
    </row>
    <row r="607" spans="12:13" s="102" customFormat="1">
      <c r="L607" s="103"/>
      <c r="M607" s="103"/>
    </row>
    <row r="608" spans="12:13" s="102" customFormat="1">
      <c r="L608" s="103"/>
      <c r="M608" s="103"/>
    </row>
    <row r="609" spans="12:13" s="102" customFormat="1">
      <c r="L609" s="103"/>
      <c r="M609" s="103"/>
    </row>
    <row r="610" spans="12:13" s="102" customFormat="1">
      <c r="L610" s="103"/>
      <c r="M610" s="103"/>
    </row>
    <row r="611" spans="12:13" s="102" customFormat="1">
      <c r="L611" s="103"/>
      <c r="M611" s="103"/>
    </row>
    <row r="612" spans="12:13" s="102" customFormat="1">
      <c r="L612" s="103"/>
      <c r="M612" s="103"/>
    </row>
    <row r="613" spans="12:13" s="102" customFormat="1">
      <c r="L613" s="103"/>
      <c r="M613" s="103"/>
    </row>
    <row r="614" spans="12:13" s="102" customFormat="1">
      <c r="L614" s="103"/>
      <c r="M614" s="103"/>
    </row>
    <row r="615" spans="12:13" s="102" customFormat="1">
      <c r="L615" s="103"/>
      <c r="M615" s="103"/>
    </row>
    <row r="616" spans="12:13" s="102" customFormat="1">
      <c r="L616" s="103"/>
      <c r="M616" s="103"/>
    </row>
    <row r="617" spans="12:13" s="102" customFormat="1">
      <c r="L617" s="103"/>
      <c r="M617" s="103"/>
    </row>
    <row r="618" spans="12:13" s="102" customFormat="1">
      <c r="L618" s="103"/>
      <c r="M618" s="103"/>
    </row>
    <row r="619" spans="12:13" s="102" customFormat="1">
      <c r="L619" s="103"/>
      <c r="M619" s="103"/>
    </row>
    <row r="620" spans="12:13" s="102" customFormat="1">
      <c r="L620" s="103"/>
      <c r="M620" s="103"/>
    </row>
    <row r="621" spans="12:13" s="102" customFormat="1">
      <c r="L621" s="103"/>
      <c r="M621" s="103"/>
    </row>
    <row r="622" spans="12:13" s="102" customFormat="1">
      <c r="L622" s="103"/>
      <c r="M622" s="103"/>
    </row>
    <row r="623" spans="12:13" s="102" customFormat="1">
      <c r="L623" s="103"/>
      <c r="M623" s="103"/>
    </row>
    <row r="624" spans="12:13" s="102" customFormat="1">
      <c r="L624" s="103"/>
      <c r="M624" s="103"/>
    </row>
    <row r="625" spans="12:13" s="102" customFormat="1">
      <c r="L625" s="103"/>
      <c r="M625" s="103"/>
    </row>
    <row r="626" spans="12:13" s="102" customFormat="1">
      <c r="L626" s="103"/>
      <c r="M626" s="103"/>
    </row>
    <row r="627" spans="12:13" s="102" customFormat="1">
      <c r="L627" s="103"/>
      <c r="M627" s="103"/>
    </row>
    <row r="628" spans="12:13" s="102" customFormat="1">
      <c r="L628" s="103"/>
      <c r="M628" s="103"/>
    </row>
    <row r="629" spans="12:13" s="102" customFormat="1">
      <c r="L629" s="103"/>
      <c r="M629" s="103"/>
    </row>
    <row r="630" spans="12:13" s="102" customFormat="1">
      <c r="L630" s="103"/>
      <c r="M630" s="103"/>
    </row>
    <row r="631" spans="12:13" s="102" customFormat="1">
      <c r="L631" s="103"/>
      <c r="M631" s="103"/>
    </row>
    <row r="632" spans="12:13" s="102" customFormat="1">
      <c r="L632" s="103"/>
      <c r="M632" s="103"/>
    </row>
    <row r="633" spans="12:13" s="102" customFormat="1">
      <c r="L633" s="103"/>
      <c r="M633" s="103"/>
    </row>
    <row r="634" spans="12:13" s="102" customFormat="1">
      <c r="L634" s="103"/>
      <c r="M634" s="103"/>
    </row>
    <row r="635" spans="12:13" s="102" customFormat="1">
      <c r="L635" s="103"/>
      <c r="M635" s="103"/>
    </row>
    <row r="636" spans="12:13" s="102" customFormat="1">
      <c r="L636" s="103"/>
      <c r="M636" s="103"/>
    </row>
    <row r="637" spans="12:13" s="102" customFormat="1">
      <c r="L637" s="103"/>
      <c r="M637" s="103"/>
    </row>
    <row r="638" spans="12:13" s="102" customFormat="1">
      <c r="L638" s="103"/>
      <c r="M638" s="103"/>
    </row>
    <row r="639" spans="12:13" s="102" customFormat="1">
      <c r="L639" s="103"/>
      <c r="M639" s="103"/>
    </row>
    <row r="640" spans="12:13" s="102" customFormat="1">
      <c r="L640" s="103"/>
      <c r="M640" s="103"/>
    </row>
    <row r="641" spans="12:13" s="102" customFormat="1">
      <c r="L641" s="103"/>
      <c r="M641" s="103"/>
    </row>
    <row r="642" spans="12:13" s="102" customFormat="1">
      <c r="L642" s="103"/>
      <c r="M642" s="103"/>
    </row>
    <row r="643" spans="12:13" s="102" customFormat="1">
      <c r="L643" s="103"/>
      <c r="M643" s="103"/>
    </row>
    <row r="644" spans="12:13" s="102" customFormat="1">
      <c r="L644" s="103"/>
      <c r="M644" s="103"/>
    </row>
    <row r="645" spans="12:13" s="102" customFormat="1">
      <c r="L645" s="103"/>
      <c r="M645" s="103"/>
    </row>
    <row r="646" spans="12:13" s="102" customFormat="1">
      <c r="L646" s="103"/>
      <c r="M646" s="103"/>
    </row>
    <row r="647" spans="12:13" s="102" customFormat="1">
      <c r="L647" s="103"/>
      <c r="M647" s="103"/>
    </row>
    <row r="648" spans="12:13" s="102" customFormat="1">
      <c r="L648" s="103"/>
      <c r="M648" s="103"/>
    </row>
    <row r="649" spans="12:13" s="102" customFormat="1">
      <c r="L649" s="103"/>
      <c r="M649" s="103"/>
    </row>
    <row r="650" spans="12:13" s="102" customFormat="1">
      <c r="L650" s="103"/>
      <c r="M650" s="103"/>
    </row>
    <row r="651" spans="12:13" s="102" customFormat="1">
      <c r="L651" s="103"/>
      <c r="M651" s="103"/>
    </row>
    <row r="652" spans="12:13" s="102" customFormat="1">
      <c r="L652" s="103"/>
      <c r="M652" s="103"/>
    </row>
    <row r="653" spans="12:13" s="102" customFormat="1">
      <c r="L653" s="103"/>
      <c r="M653" s="103"/>
    </row>
    <row r="654" spans="12:13" s="102" customFormat="1">
      <c r="L654" s="103"/>
      <c r="M654" s="103"/>
    </row>
    <row r="655" spans="12:13" s="102" customFormat="1">
      <c r="L655" s="103"/>
      <c r="M655" s="103"/>
    </row>
    <row r="656" spans="12:13" s="102" customFormat="1">
      <c r="L656" s="103"/>
      <c r="M656" s="103"/>
    </row>
    <row r="657" spans="12:13" s="102" customFormat="1">
      <c r="L657" s="103"/>
      <c r="M657" s="103"/>
    </row>
    <row r="658" spans="12:13" s="102" customFormat="1">
      <c r="L658" s="103"/>
      <c r="M658" s="103"/>
    </row>
    <row r="659" spans="12:13" s="102" customFormat="1">
      <c r="L659" s="103"/>
      <c r="M659" s="103"/>
    </row>
    <row r="660" spans="12:13" s="102" customFormat="1">
      <c r="L660" s="103"/>
      <c r="M660" s="103"/>
    </row>
    <row r="661" spans="12:13" s="102" customFormat="1">
      <c r="L661" s="103"/>
      <c r="M661" s="103"/>
    </row>
    <row r="662" spans="12:13" s="102" customFormat="1">
      <c r="L662" s="103"/>
      <c r="M662" s="103"/>
    </row>
    <row r="663" spans="12:13" s="102" customFormat="1">
      <c r="L663" s="103"/>
      <c r="M663" s="103"/>
    </row>
    <row r="664" spans="12:13" s="102" customFormat="1">
      <c r="L664" s="103"/>
      <c r="M664" s="103"/>
    </row>
    <row r="665" spans="12:13" s="102" customFormat="1">
      <c r="L665" s="103"/>
      <c r="M665" s="103"/>
    </row>
    <row r="666" spans="12:13" s="102" customFormat="1">
      <c r="L666" s="103"/>
      <c r="M666" s="103"/>
    </row>
    <row r="667" spans="12:13" s="102" customFormat="1">
      <c r="L667" s="103"/>
      <c r="M667" s="103"/>
    </row>
    <row r="668" spans="12:13" s="102" customFormat="1">
      <c r="L668" s="103"/>
      <c r="M668" s="103"/>
    </row>
    <row r="669" spans="12:13" s="102" customFormat="1">
      <c r="L669" s="103"/>
      <c r="M669" s="103"/>
    </row>
    <row r="670" spans="12:13" s="102" customFormat="1">
      <c r="L670" s="103"/>
      <c r="M670" s="103"/>
    </row>
    <row r="671" spans="12:13" s="102" customFormat="1">
      <c r="L671" s="103"/>
      <c r="M671" s="103"/>
    </row>
    <row r="672" spans="12:13" s="102" customFormat="1">
      <c r="L672" s="103"/>
      <c r="M672" s="103"/>
    </row>
    <row r="673" spans="12:13" s="102" customFormat="1">
      <c r="L673" s="103"/>
      <c r="M673" s="103"/>
    </row>
    <row r="674" spans="12:13" s="102" customFormat="1">
      <c r="L674" s="103"/>
      <c r="M674" s="103"/>
    </row>
    <row r="675" spans="12:13" s="102" customFormat="1">
      <c r="L675" s="103"/>
      <c r="M675" s="103"/>
    </row>
    <row r="676" spans="12:13" s="102" customFormat="1">
      <c r="L676" s="103"/>
      <c r="M676" s="103"/>
    </row>
    <row r="677" spans="12:13" s="102" customFormat="1">
      <c r="L677" s="103"/>
      <c r="M677" s="103"/>
    </row>
    <row r="678" spans="12:13" s="102" customFormat="1">
      <c r="L678" s="103"/>
      <c r="M678" s="103"/>
    </row>
    <row r="679" spans="12:13" s="102" customFormat="1">
      <c r="L679" s="103"/>
      <c r="M679" s="103"/>
    </row>
    <row r="680" spans="12:13" s="102" customFormat="1">
      <c r="L680" s="103"/>
      <c r="M680" s="103"/>
    </row>
    <row r="681" spans="12:13" s="102" customFormat="1">
      <c r="L681" s="103"/>
      <c r="M681" s="103"/>
    </row>
    <row r="682" spans="12:13" s="102" customFormat="1">
      <c r="L682" s="103"/>
      <c r="M682" s="103"/>
    </row>
    <row r="683" spans="12:13" s="102" customFormat="1">
      <c r="L683" s="103"/>
      <c r="M683" s="103"/>
    </row>
    <row r="684" spans="12:13" s="102" customFormat="1">
      <c r="L684" s="103"/>
      <c r="M684" s="103"/>
    </row>
    <row r="685" spans="12:13" s="102" customFormat="1">
      <c r="L685" s="103"/>
      <c r="M685" s="103"/>
    </row>
    <row r="686" spans="12:13" s="102" customFormat="1">
      <c r="L686" s="103"/>
      <c r="M686" s="103"/>
    </row>
    <row r="687" spans="12:13" s="102" customFormat="1">
      <c r="L687" s="103"/>
      <c r="M687" s="103"/>
    </row>
    <row r="688" spans="12:13" s="102" customFormat="1">
      <c r="L688" s="103"/>
      <c r="M688" s="103"/>
    </row>
    <row r="689" spans="12:13" s="102" customFormat="1">
      <c r="L689" s="103"/>
      <c r="M689" s="103"/>
    </row>
    <row r="690" spans="12:13" s="102" customFormat="1">
      <c r="L690" s="103"/>
      <c r="M690" s="103"/>
    </row>
    <row r="691" spans="12:13" s="102" customFormat="1">
      <c r="L691" s="103"/>
      <c r="M691" s="103"/>
    </row>
    <row r="692" spans="12:13" s="102" customFormat="1">
      <c r="L692" s="103"/>
      <c r="M692" s="103"/>
    </row>
    <row r="693" spans="12:13" s="102" customFormat="1">
      <c r="L693" s="103"/>
      <c r="M693" s="103"/>
    </row>
    <row r="694" spans="12:13" s="102" customFormat="1">
      <c r="L694" s="103"/>
      <c r="M694" s="103"/>
    </row>
    <row r="695" spans="12:13" s="102" customFormat="1">
      <c r="L695" s="103"/>
      <c r="M695" s="103"/>
    </row>
    <row r="696" spans="12:13" s="102" customFormat="1">
      <c r="L696" s="103"/>
      <c r="M696" s="103"/>
    </row>
    <row r="697" spans="12:13" s="102" customFormat="1">
      <c r="L697" s="103"/>
      <c r="M697" s="103"/>
    </row>
    <row r="698" spans="12:13" s="102" customFormat="1">
      <c r="L698" s="103"/>
      <c r="M698" s="103"/>
    </row>
    <row r="699" spans="12:13" s="102" customFormat="1">
      <c r="L699" s="103"/>
      <c r="M699" s="103"/>
    </row>
    <row r="700" spans="12:13" s="102" customFormat="1">
      <c r="L700" s="103"/>
      <c r="M700" s="103"/>
    </row>
    <row r="701" spans="12:13" s="102" customFormat="1">
      <c r="L701" s="103"/>
      <c r="M701" s="103"/>
    </row>
    <row r="702" spans="12:13" s="102" customFormat="1">
      <c r="L702" s="103"/>
      <c r="M702" s="103"/>
    </row>
    <row r="703" spans="12:13" s="102" customFormat="1">
      <c r="L703" s="103"/>
      <c r="M703" s="103"/>
    </row>
    <row r="704" spans="12:13" s="102" customFormat="1">
      <c r="L704" s="103"/>
      <c r="M704" s="103"/>
    </row>
    <row r="705" spans="12:13" s="102" customFormat="1">
      <c r="L705" s="103"/>
      <c r="M705" s="103"/>
    </row>
    <row r="706" spans="12:13" s="102" customFormat="1">
      <c r="L706" s="103"/>
      <c r="M706" s="103"/>
    </row>
    <row r="707" spans="12:13" s="102" customFormat="1">
      <c r="L707" s="103"/>
      <c r="M707" s="103"/>
    </row>
    <row r="708" spans="12:13" s="102" customFormat="1">
      <c r="L708" s="103"/>
      <c r="M708" s="103"/>
    </row>
    <row r="709" spans="12:13" s="102" customFormat="1">
      <c r="L709" s="103"/>
      <c r="M709" s="103"/>
    </row>
    <row r="710" spans="12:13" s="102" customFormat="1">
      <c r="L710" s="103"/>
      <c r="M710" s="103"/>
    </row>
    <row r="711" spans="12:13" s="102" customFormat="1">
      <c r="L711" s="103"/>
      <c r="M711" s="103"/>
    </row>
    <row r="712" spans="12:13" s="102" customFormat="1">
      <c r="L712" s="103"/>
      <c r="M712" s="103"/>
    </row>
    <row r="713" spans="12:13" s="102" customFormat="1">
      <c r="L713" s="103"/>
      <c r="M713" s="103"/>
    </row>
    <row r="714" spans="12:13" s="102" customFormat="1">
      <c r="L714" s="103"/>
      <c r="M714" s="103"/>
    </row>
    <row r="715" spans="12:13" s="102" customFormat="1">
      <c r="L715" s="103"/>
      <c r="M715" s="103"/>
    </row>
    <row r="716" spans="12:13" s="102" customFormat="1">
      <c r="L716" s="103"/>
      <c r="M716" s="103"/>
    </row>
    <row r="717" spans="12:13" s="102" customFormat="1">
      <c r="L717" s="103"/>
      <c r="M717" s="103"/>
    </row>
    <row r="718" spans="12:13" s="102" customFormat="1">
      <c r="L718" s="103"/>
      <c r="M718" s="103"/>
    </row>
    <row r="719" spans="12:13" s="102" customFormat="1">
      <c r="L719" s="103"/>
      <c r="M719" s="103"/>
    </row>
    <row r="720" spans="12:13" s="102" customFormat="1">
      <c r="L720" s="103"/>
      <c r="M720" s="103"/>
    </row>
    <row r="721" spans="12:13" s="102" customFormat="1">
      <c r="L721" s="103"/>
      <c r="M721" s="103"/>
    </row>
    <row r="722" spans="12:13" s="102" customFormat="1">
      <c r="L722" s="103"/>
      <c r="M722" s="103"/>
    </row>
    <row r="723" spans="12:13" s="102" customFormat="1">
      <c r="L723" s="103"/>
      <c r="M723" s="103"/>
    </row>
    <row r="724" spans="12:13" s="102" customFormat="1">
      <c r="L724" s="103"/>
      <c r="M724" s="103"/>
    </row>
    <row r="725" spans="12:13" s="102" customFormat="1">
      <c r="L725" s="103"/>
      <c r="M725" s="103"/>
    </row>
    <row r="726" spans="12:13" s="102" customFormat="1">
      <c r="L726" s="103"/>
      <c r="M726" s="103"/>
    </row>
    <row r="727" spans="12:13" s="102" customFormat="1">
      <c r="L727" s="103"/>
      <c r="M727" s="103"/>
    </row>
    <row r="728" spans="12:13" s="102" customFormat="1">
      <c r="L728" s="103"/>
      <c r="M728" s="103"/>
    </row>
    <row r="729" spans="12:13" s="102" customFormat="1">
      <c r="L729" s="103"/>
      <c r="M729" s="103"/>
    </row>
    <row r="730" spans="12:13" s="102" customFormat="1">
      <c r="L730" s="103"/>
      <c r="M730" s="103"/>
    </row>
    <row r="731" spans="12:13" s="102" customFormat="1">
      <c r="L731" s="103"/>
      <c r="M731" s="103"/>
    </row>
    <row r="732" spans="12:13" s="102" customFormat="1">
      <c r="L732" s="103"/>
      <c r="M732" s="103"/>
    </row>
    <row r="733" spans="12:13" s="102" customFormat="1">
      <c r="L733" s="103"/>
      <c r="M733" s="103"/>
    </row>
    <row r="734" spans="12:13" s="102" customFormat="1">
      <c r="L734" s="103"/>
      <c r="M734" s="103"/>
    </row>
    <row r="735" spans="12:13" s="102" customFormat="1">
      <c r="L735" s="103"/>
      <c r="M735" s="103"/>
    </row>
    <row r="736" spans="12:13" s="102" customFormat="1">
      <c r="L736" s="103"/>
      <c r="M736" s="103"/>
    </row>
    <row r="737" spans="12:13" s="102" customFormat="1">
      <c r="L737" s="103"/>
      <c r="M737" s="103"/>
    </row>
    <row r="738" spans="12:13" s="102" customFormat="1">
      <c r="L738" s="103"/>
      <c r="M738" s="103"/>
    </row>
    <row r="739" spans="12:13" s="102" customFormat="1">
      <c r="L739" s="103"/>
      <c r="M739" s="103"/>
    </row>
    <row r="740" spans="12:13" s="102" customFormat="1">
      <c r="L740" s="103"/>
      <c r="M740" s="103"/>
    </row>
    <row r="741" spans="12:13" s="102" customFormat="1">
      <c r="L741" s="103"/>
      <c r="M741" s="103"/>
    </row>
    <row r="742" spans="12:13" s="102" customFormat="1">
      <c r="L742" s="103"/>
      <c r="M742" s="103"/>
    </row>
    <row r="743" spans="12:13" s="102" customFormat="1">
      <c r="L743" s="103"/>
      <c r="M743" s="103"/>
    </row>
    <row r="744" spans="12:13" s="102" customFormat="1">
      <c r="L744" s="103"/>
      <c r="M744" s="103"/>
    </row>
    <row r="745" spans="12:13" s="102" customFormat="1">
      <c r="L745" s="103"/>
      <c r="M745" s="103"/>
    </row>
    <row r="746" spans="12:13" s="102" customFormat="1">
      <c r="L746" s="103"/>
      <c r="M746" s="103"/>
    </row>
    <row r="747" spans="12:13" s="102" customFormat="1">
      <c r="L747" s="103"/>
      <c r="M747" s="103"/>
    </row>
    <row r="748" spans="12:13" s="102" customFormat="1">
      <c r="L748" s="103"/>
      <c r="M748" s="103"/>
    </row>
    <row r="749" spans="12:13" s="102" customFormat="1">
      <c r="L749" s="103"/>
      <c r="M749" s="103"/>
    </row>
    <row r="750" spans="12:13" s="102" customFormat="1">
      <c r="L750" s="103"/>
      <c r="M750" s="103"/>
    </row>
    <row r="751" spans="12:13" s="102" customFormat="1">
      <c r="L751" s="103"/>
      <c r="M751" s="103"/>
    </row>
    <row r="752" spans="12:13" s="102" customFormat="1">
      <c r="L752" s="103"/>
      <c r="M752" s="103"/>
    </row>
    <row r="753" spans="12:13" s="102" customFormat="1">
      <c r="L753" s="103"/>
      <c r="M753" s="103"/>
    </row>
    <row r="754" spans="12:13" s="102" customFormat="1">
      <c r="L754" s="103"/>
      <c r="M754" s="103"/>
    </row>
    <row r="755" spans="12:13" s="102" customFormat="1">
      <c r="L755" s="103"/>
      <c r="M755" s="103"/>
    </row>
    <row r="756" spans="12:13" s="102" customFormat="1">
      <c r="L756" s="103"/>
      <c r="M756" s="103"/>
    </row>
    <row r="757" spans="12:13" s="102" customFormat="1">
      <c r="L757" s="103"/>
      <c r="M757" s="103"/>
    </row>
    <row r="758" spans="12:13" s="102" customFormat="1">
      <c r="L758" s="103"/>
      <c r="M758" s="103"/>
    </row>
    <row r="759" spans="12:13" s="102" customFormat="1">
      <c r="L759" s="103"/>
      <c r="M759" s="103"/>
    </row>
    <row r="760" spans="12:13" s="102" customFormat="1">
      <c r="L760" s="103"/>
      <c r="M760" s="103"/>
    </row>
    <row r="761" spans="12:13" s="102" customFormat="1">
      <c r="L761" s="103"/>
      <c r="M761" s="103"/>
    </row>
    <row r="762" spans="12:13" s="102" customFormat="1">
      <c r="L762" s="103"/>
      <c r="M762" s="103"/>
    </row>
    <row r="763" spans="12:13" s="102" customFormat="1">
      <c r="L763" s="103"/>
      <c r="M763" s="103"/>
    </row>
    <row r="764" spans="12:13" s="102" customFormat="1">
      <c r="L764" s="103"/>
      <c r="M764" s="103"/>
    </row>
    <row r="765" spans="12:13" s="102" customFormat="1">
      <c r="L765" s="103"/>
      <c r="M765" s="103"/>
    </row>
    <row r="766" spans="12:13" s="102" customFormat="1">
      <c r="L766" s="103"/>
      <c r="M766" s="103"/>
    </row>
    <row r="767" spans="12:13" s="102" customFormat="1">
      <c r="L767" s="103"/>
      <c r="M767" s="103"/>
    </row>
    <row r="768" spans="12:13" s="102" customFormat="1">
      <c r="L768" s="103"/>
      <c r="M768" s="103"/>
    </row>
    <row r="769" spans="12:13" s="102" customFormat="1">
      <c r="L769" s="103"/>
      <c r="M769" s="103"/>
    </row>
    <row r="770" spans="12:13" s="102" customFormat="1">
      <c r="L770" s="103"/>
      <c r="M770" s="103"/>
    </row>
    <row r="771" spans="12:13" s="102" customFormat="1">
      <c r="L771" s="103"/>
      <c r="M771" s="103"/>
    </row>
    <row r="772" spans="12:13" s="102" customFormat="1">
      <c r="L772" s="103"/>
      <c r="M772" s="103"/>
    </row>
    <row r="773" spans="12:13" s="102" customFormat="1">
      <c r="L773" s="103"/>
      <c r="M773" s="103"/>
    </row>
    <row r="774" spans="12:13" s="102" customFormat="1">
      <c r="L774" s="103"/>
      <c r="M774" s="103"/>
    </row>
    <row r="775" spans="12:13" s="102" customFormat="1">
      <c r="L775" s="103"/>
      <c r="M775" s="103"/>
    </row>
    <row r="776" spans="12:13" s="102" customFormat="1">
      <c r="L776" s="103"/>
      <c r="M776" s="103"/>
    </row>
    <row r="777" spans="12:13" s="102" customFormat="1">
      <c r="L777" s="103"/>
      <c r="M777" s="103"/>
    </row>
    <row r="778" spans="12:13" s="102" customFormat="1">
      <c r="L778" s="103"/>
      <c r="M778" s="103"/>
    </row>
    <row r="779" spans="12:13" s="102" customFormat="1">
      <c r="L779" s="103"/>
      <c r="M779" s="103"/>
    </row>
    <row r="780" spans="12:13" s="102" customFormat="1">
      <c r="L780" s="103"/>
      <c r="M780" s="103"/>
    </row>
    <row r="781" spans="12:13" s="102" customFormat="1">
      <c r="L781" s="103"/>
      <c r="M781" s="103"/>
    </row>
    <row r="782" spans="12:13" s="102" customFormat="1">
      <c r="L782" s="103"/>
      <c r="M782" s="103"/>
    </row>
    <row r="783" spans="12:13" s="102" customFormat="1">
      <c r="L783" s="103"/>
      <c r="M783" s="103"/>
    </row>
    <row r="784" spans="12:13" s="102" customFormat="1">
      <c r="L784" s="103"/>
      <c r="M784" s="103"/>
    </row>
    <row r="785" spans="12:13" s="102" customFormat="1">
      <c r="L785" s="103"/>
      <c r="M785" s="103"/>
    </row>
    <row r="786" spans="12:13" s="102" customFormat="1">
      <c r="L786" s="103"/>
      <c r="M786" s="103"/>
    </row>
    <row r="787" spans="12:13" s="102" customFormat="1">
      <c r="L787" s="103"/>
      <c r="M787" s="103"/>
    </row>
    <row r="788" spans="12:13" s="102" customFormat="1">
      <c r="L788" s="103"/>
      <c r="M788" s="103"/>
    </row>
    <row r="789" spans="12:13" s="102" customFormat="1">
      <c r="L789" s="103"/>
      <c r="M789" s="103"/>
    </row>
    <row r="790" spans="12:13" s="102" customFormat="1">
      <c r="L790" s="103"/>
      <c r="M790" s="103"/>
    </row>
    <row r="791" spans="12:13" s="102" customFormat="1">
      <c r="L791" s="103"/>
      <c r="M791" s="103"/>
    </row>
    <row r="792" spans="12:13" s="102" customFormat="1">
      <c r="L792" s="103"/>
      <c r="M792" s="103"/>
    </row>
    <row r="793" spans="12:13" s="102" customFormat="1">
      <c r="L793" s="103"/>
      <c r="M793" s="103"/>
    </row>
    <row r="794" spans="12:13" s="102" customFormat="1">
      <c r="L794" s="103"/>
      <c r="M794" s="103"/>
    </row>
    <row r="795" spans="12:13" s="102" customFormat="1">
      <c r="L795" s="103"/>
      <c r="M795" s="103"/>
    </row>
    <row r="796" spans="12:13" s="102" customFormat="1">
      <c r="L796" s="103"/>
      <c r="M796" s="103"/>
    </row>
    <row r="797" spans="12:13" s="102" customFormat="1">
      <c r="L797" s="103"/>
      <c r="M797" s="103"/>
    </row>
    <row r="798" spans="12:13" s="102" customFormat="1">
      <c r="L798" s="103"/>
      <c r="M798" s="103"/>
    </row>
    <row r="799" spans="12:13" s="102" customFormat="1">
      <c r="L799" s="103"/>
      <c r="M799" s="103"/>
    </row>
    <row r="800" spans="12:13" s="102" customFormat="1">
      <c r="L800" s="103"/>
      <c r="M800" s="103"/>
    </row>
    <row r="801" spans="12:13" s="102" customFormat="1">
      <c r="L801" s="103"/>
      <c r="M801" s="103"/>
    </row>
    <row r="802" spans="12:13" s="102" customFormat="1">
      <c r="L802" s="103"/>
      <c r="M802" s="103"/>
    </row>
    <row r="803" spans="12:13" s="102" customFormat="1">
      <c r="L803" s="103"/>
      <c r="M803" s="103"/>
    </row>
    <row r="804" spans="12:13" s="102" customFormat="1">
      <c r="L804" s="103"/>
      <c r="M804" s="103"/>
    </row>
    <row r="805" spans="12:13" s="102" customFormat="1">
      <c r="L805" s="103"/>
      <c r="M805" s="103"/>
    </row>
    <row r="806" spans="12:13" s="102" customFormat="1">
      <c r="L806" s="103"/>
      <c r="M806" s="103"/>
    </row>
    <row r="807" spans="12:13" s="102" customFormat="1">
      <c r="L807" s="103"/>
      <c r="M807" s="103"/>
    </row>
    <row r="808" spans="12:13" s="102" customFormat="1">
      <c r="L808" s="103"/>
      <c r="M808" s="103"/>
    </row>
    <row r="809" spans="12:13" s="102" customFormat="1">
      <c r="L809" s="103"/>
      <c r="M809" s="103"/>
    </row>
    <row r="810" spans="12:13" s="102" customFormat="1">
      <c r="L810" s="103"/>
      <c r="M810" s="103"/>
    </row>
    <row r="811" spans="12:13" s="102" customFormat="1">
      <c r="L811" s="103"/>
      <c r="M811" s="103"/>
    </row>
    <row r="812" spans="12:13" s="102" customFormat="1">
      <c r="L812" s="103"/>
      <c r="M812" s="103"/>
    </row>
    <row r="813" spans="12:13" s="102" customFormat="1">
      <c r="L813" s="103"/>
      <c r="M813" s="103"/>
    </row>
    <row r="814" spans="12:13" s="102" customFormat="1">
      <c r="L814" s="103"/>
      <c r="M814" s="103"/>
    </row>
    <row r="815" spans="12:13" s="102" customFormat="1">
      <c r="L815" s="103"/>
      <c r="M815" s="103"/>
    </row>
    <row r="816" spans="12:13" s="102" customFormat="1">
      <c r="L816" s="103"/>
      <c r="M816" s="103"/>
    </row>
    <row r="817" spans="12:13" s="102" customFormat="1">
      <c r="L817" s="103"/>
      <c r="M817" s="103"/>
    </row>
    <row r="818" spans="12:13" s="102" customFormat="1">
      <c r="L818" s="103"/>
      <c r="M818" s="103"/>
    </row>
    <row r="819" spans="12:13" s="102" customFormat="1">
      <c r="L819" s="103"/>
      <c r="M819" s="103"/>
    </row>
    <row r="820" spans="12:13" s="102" customFormat="1">
      <c r="L820" s="103"/>
      <c r="M820" s="103"/>
    </row>
    <row r="821" spans="12:13" s="102" customFormat="1">
      <c r="L821" s="103"/>
      <c r="M821" s="103"/>
    </row>
    <row r="822" spans="12:13" s="102" customFormat="1">
      <c r="L822" s="103"/>
      <c r="M822" s="103"/>
    </row>
    <row r="823" spans="12:13" s="102" customFormat="1">
      <c r="L823" s="103"/>
      <c r="M823" s="103"/>
    </row>
    <row r="824" spans="12:13" s="102" customFormat="1">
      <c r="L824" s="103"/>
      <c r="M824" s="103"/>
    </row>
    <row r="825" spans="12:13" s="102" customFormat="1">
      <c r="L825" s="103"/>
      <c r="M825" s="103"/>
    </row>
    <row r="826" spans="12:13" s="102" customFormat="1">
      <c r="L826" s="103"/>
      <c r="M826" s="103"/>
    </row>
    <row r="827" spans="12:13" s="102" customFormat="1">
      <c r="L827" s="103"/>
      <c r="M827" s="103"/>
    </row>
    <row r="828" spans="12:13" s="102" customFormat="1">
      <c r="L828" s="103"/>
      <c r="M828" s="103"/>
    </row>
    <row r="829" spans="12:13" s="102" customFormat="1">
      <c r="L829" s="103"/>
      <c r="M829" s="103"/>
    </row>
    <row r="830" spans="12:13" s="102" customFormat="1">
      <c r="L830" s="103"/>
      <c r="M830" s="103"/>
    </row>
    <row r="831" spans="12:13" s="102" customFormat="1">
      <c r="L831" s="103"/>
      <c r="M831" s="103"/>
    </row>
    <row r="832" spans="12:13" s="102" customFormat="1">
      <c r="L832" s="103"/>
      <c r="M832" s="103"/>
    </row>
    <row r="833" spans="12:13" s="102" customFormat="1">
      <c r="L833" s="103"/>
      <c r="M833" s="103"/>
    </row>
    <row r="834" spans="12:13" s="102" customFormat="1">
      <c r="L834" s="103"/>
      <c r="M834" s="103"/>
    </row>
    <row r="835" spans="12:13" s="102" customFormat="1">
      <c r="L835" s="103"/>
      <c r="M835" s="103"/>
    </row>
    <row r="836" spans="12:13" s="102" customFormat="1">
      <c r="L836" s="103"/>
      <c r="M836" s="103"/>
    </row>
    <row r="837" spans="12:13" s="102" customFormat="1">
      <c r="L837" s="103"/>
      <c r="M837" s="103"/>
    </row>
    <row r="838" spans="12:13" s="102" customFormat="1">
      <c r="L838" s="103"/>
      <c r="M838" s="103"/>
    </row>
    <row r="839" spans="12:13" s="102" customFormat="1">
      <c r="L839" s="103"/>
      <c r="M839" s="103"/>
    </row>
    <row r="840" spans="12:13" s="102" customFormat="1">
      <c r="L840" s="103"/>
      <c r="M840" s="103"/>
    </row>
    <row r="841" spans="12:13" s="102" customFormat="1">
      <c r="L841" s="103"/>
      <c r="M841" s="103"/>
    </row>
    <row r="842" spans="12:13" s="102" customFormat="1">
      <c r="L842" s="103"/>
      <c r="M842" s="103"/>
    </row>
    <row r="843" spans="12:13" s="102" customFormat="1">
      <c r="L843" s="103"/>
      <c r="M843" s="103"/>
    </row>
    <row r="844" spans="12:13" s="102" customFormat="1">
      <c r="L844" s="103"/>
      <c r="M844" s="103"/>
    </row>
    <row r="845" spans="12:13" s="102" customFormat="1">
      <c r="L845" s="103"/>
      <c r="M845" s="103"/>
    </row>
    <row r="846" spans="12:13" s="102" customFormat="1">
      <c r="L846" s="103"/>
      <c r="M846" s="103"/>
    </row>
    <row r="847" spans="12:13" s="102" customFormat="1">
      <c r="L847" s="103"/>
      <c r="M847" s="103"/>
    </row>
    <row r="848" spans="12:13" s="102" customFormat="1">
      <c r="L848" s="103"/>
      <c r="M848" s="103"/>
    </row>
    <row r="849" spans="12:13" s="102" customFormat="1">
      <c r="L849" s="103"/>
      <c r="M849" s="103"/>
    </row>
    <row r="850" spans="12:13" s="102" customFormat="1">
      <c r="L850" s="103"/>
      <c r="M850" s="103"/>
    </row>
    <row r="851" spans="12:13" s="102" customFormat="1">
      <c r="L851" s="103"/>
      <c r="M851" s="103"/>
    </row>
    <row r="852" spans="12:13" s="102" customFormat="1">
      <c r="L852" s="103"/>
      <c r="M852" s="103"/>
    </row>
    <row r="853" spans="12:13" s="102" customFormat="1">
      <c r="L853" s="103"/>
      <c r="M853" s="103"/>
    </row>
    <row r="854" spans="12:13" s="102" customFormat="1">
      <c r="L854" s="103"/>
      <c r="M854" s="103"/>
    </row>
    <row r="855" spans="12:13" s="102" customFormat="1">
      <c r="L855" s="103"/>
      <c r="M855" s="103"/>
    </row>
    <row r="856" spans="12:13" s="102" customFormat="1">
      <c r="L856" s="103"/>
      <c r="M856" s="103"/>
    </row>
    <row r="857" spans="12:13" s="102" customFormat="1">
      <c r="L857" s="103"/>
      <c r="M857" s="103"/>
    </row>
    <row r="858" spans="12:13" s="102" customFormat="1">
      <c r="L858" s="103"/>
      <c r="M858" s="103"/>
    </row>
    <row r="859" spans="12:13" s="102" customFormat="1">
      <c r="L859" s="103"/>
      <c r="M859" s="103"/>
    </row>
    <row r="860" spans="12:13" s="102" customFormat="1">
      <c r="L860" s="103"/>
      <c r="M860" s="103"/>
    </row>
    <row r="861" spans="12:13" s="102" customFormat="1">
      <c r="L861" s="103"/>
      <c r="M861" s="103"/>
    </row>
    <row r="862" spans="12:13" s="102" customFormat="1">
      <c r="L862" s="103"/>
      <c r="M862" s="103"/>
    </row>
    <row r="863" spans="12:13" s="102" customFormat="1">
      <c r="L863" s="103"/>
      <c r="M863" s="103"/>
    </row>
    <row r="864" spans="12:13" s="102" customFormat="1">
      <c r="L864" s="103"/>
      <c r="M864" s="103"/>
    </row>
    <row r="865" spans="12:13" s="102" customFormat="1">
      <c r="L865" s="103"/>
      <c r="M865" s="103"/>
    </row>
    <row r="866" spans="12:13" s="102" customFormat="1">
      <c r="L866" s="103"/>
      <c r="M866" s="103"/>
    </row>
    <row r="867" spans="12:13" s="102" customFormat="1">
      <c r="L867" s="103"/>
      <c r="M867" s="103"/>
    </row>
    <row r="868" spans="12:13" s="102" customFormat="1">
      <c r="L868" s="103"/>
      <c r="M868" s="103"/>
    </row>
    <row r="869" spans="12:13" s="102" customFormat="1">
      <c r="L869" s="103"/>
      <c r="M869" s="103"/>
    </row>
    <row r="870" spans="12:13" s="102" customFormat="1">
      <c r="L870" s="103"/>
      <c r="M870" s="103"/>
    </row>
    <row r="871" spans="12:13" s="102" customFormat="1">
      <c r="L871" s="103"/>
      <c r="M871" s="103"/>
    </row>
    <row r="872" spans="12:13" s="102" customFormat="1">
      <c r="L872" s="103"/>
      <c r="M872" s="103"/>
    </row>
    <row r="873" spans="12:13" s="102" customFormat="1">
      <c r="L873" s="103"/>
      <c r="M873" s="103"/>
    </row>
    <row r="874" spans="12:13" s="102" customFormat="1">
      <c r="L874" s="103"/>
      <c r="M874" s="103"/>
    </row>
    <row r="875" spans="12:13" s="102" customFormat="1">
      <c r="L875" s="103"/>
      <c r="M875" s="103"/>
    </row>
    <row r="876" spans="12:13" s="102" customFormat="1">
      <c r="L876" s="103"/>
      <c r="M876" s="103"/>
    </row>
    <row r="877" spans="12:13" s="102" customFormat="1">
      <c r="L877" s="103"/>
      <c r="M877" s="103"/>
    </row>
    <row r="878" spans="12:13" s="102" customFormat="1">
      <c r="L878" s="103"/>
      <c r="M878" s="103"/>
    </row>
    <row r="879" spans="12:13" s="102" customFormat="1">
      <c r="L879" s="103"/>
      <c r="M879" s="103"/>
    </row>
    <row r="880" spans="12:13" s="102" customFormat="1">
      <c r="L880" s="103"/>
      <c r="M880" s="103"/>
    </row>
    <row r="881" spans="12:13" s="102" customFormat="1">
      <c r="L881" s="103"/>
      <c r="M881" s="103"/>
    </row>
    <row r="882" spans="12:13" s="102" customFormat="1">
      <c r="L882" s="103"/>
      <c r="M882" s="103"/>
    </row>
    <row r="883" spans="12:13" s="102" customFormat="1">
      <c r="L883" s="103"/>
      <c r="M883" s="103"/>
    </row>
    <row r="884" spans="12:13" s="102" customFormat="1">
      <c r="L884" s="103"/>
      <c r="M884" s="103"/>
    </row>
    <row r="885" spans="12:13" s="102" customFormat="1">
      <c r="L885" s="103"/>
      <c r="M885" s="103"/>
    </row>
    <row r="886" spans="12:13" s="102" customFormat="1">
      <c r="L886" s="103"/>
      <c r="M886" s="103"/>
    </row>
    <row r="887" spans="12:13" s="102" customFormat="1">
      <c r="L887" s="103"/>
      <c r="M887" s="103"/>
    </row>
    <row r="888" spans="12:13" s="102" customFormat="1">
      <c r="L888" s="103"/>
      <c r="M888" s="103"/>
    </row>
    <row r="889" spans="12:13" s="102" customFormat="1">
      <c r="L889" s="103"/>
      <c r="M889" s="103"/>
    </row>
    <row r="890" spans="12:13" s="102" customFormat="1">
      <c r="L890" s="103"/>
      <c r="M890" s="103"/>
    </row>
    <row r="891" spans="12:13" s="102" customFormat="1">
      <c r="L891" s="103"/>
      <c r="M891" s="103"/>
    </row>
    <row r="892" spans="12:13" s="102" customFormat="1">
      <c r="L892" s="103"/>
      <c r="M892" s="103"/>
    </row>
    <row r="893" spans="12:13" s="102" customFormat="1">
      <c r="L893" s="103"/>
      <c r="M893" s="103"/>
    </row>
    <row r="894" spans="12:13" s="102" customFormat="1">
      <c r="L894" s="103"/>
      <c r="M894" s="103"/>
    </row>
    <row r="895" spans="12:13" s="102" customFormat="1">
      <c r="L895" s="103"/>
      <c r="M895" s="103"/>
    </row>
    <row r="896" spans="12:13" s="102" customFormat="1">
      <c r="L896" s="103"/>
      <c r="M896" s="103"/>
    </row>
    <row r="897" spans="12:13" s="102" customFormat="1">
      <c r="L897" s="103"/>
      <c r="M897" s="103"/>
    </row>
    <row r="898" spans="12:13" s="102" customFormat="1">
      <c r="L898" s="103"/>
      <c r="M898" s="103"/>
    </row>
    <row r="899" spans="12:13" s="102" customFormat="1">
      <c r="L899" s="103"/>
      <c r="M899" s="103"/>
    </row>
    <row r="900" spans="12:13" s="102" customFormat="1">
      <c r="L900" s="103"/>
      <c r="M900" s="103"/>
    </row>
    <row r="901" spans="12:13" s="102" customFormat="1">
      <c r="L901" s="103"/>
      <c r="M901" s="103"/>
    </row>
    <row r="902" spans="12:13" s="102" customFormat="1">
      <c r="L902" s="103"/>
      <c r="M902" s="103"/>
    </row>
    <row r="903" spans="12:13" s="102" customFormat="1">
      <c r="L903" s="103"/>
      <c r="M903" s="103"/>
    </row>
    <row r="904" spans="12:13" s="102" customFormat="1">
      <c r="L904" s="103"/>
      <c r="M904" s="103"/>
    </row>
    <row r="905" spans="12:13" s="102" customFormat="1">
      <c r="L905" s="103"/>
      <c r="M905" s="103"/>
    </row>
    <row r="906" spans="12:13" s="102" customFormat="1">
      <c r="L906" s="103"/>
      <c r="M906" s="103"/>
    </row>
    <row r="907" spans="12:13" s="102" customFormat="1">
      <c r="L907" s="103"/>
      <c r="M907" s="103"/>
    </row>
    <row r="908" spans="12:13" s="102" customFormat="1">
      <c r="L908" s="103"/>
      <c r="M908" s="103"/>
    </row>
    <row r="909" spans="12:13" s="102" customFormat="1">
      <c r="L909" s="103"/>
      <c r="M909" s="103"/>
    </row>
    <row r="910" spans="12:13" s="102" customFormat="1">
      <c r="L910" s="103"/>
      <c r="M910" s="103"/>
    </row>
    <row r="911" spans="12:13" s="102" customFormat="1">
      <c r="L911" s="103"/>
      <c r="M911" s="103"/>
    </row>
    <row r="912" spans="12:13" s="102" customFormat="1">
      <c r="L912" s="103"/>
      <c r="M912" s="103"/>
    </row>
    <row r="913" spans="12:13" s="102" customFormat="1">
      <c r="L913" s="103"/>
      <c r="M913" s="103"/>
    </row>
    <row r="914" spans="12:13" s="102" customFormat="1">
      <c r="L914" s="103"/>
      <c r="M914" s="103"/>
    </row>
    <row r="915" spans="12:13" s="102" customFormat="1">
      <c r="L915" s="103"/>
      <c r="M915" s="103"/>
    </row>
    <row r="916" spans="12:13" s="102" customFormat="1">
      <c r="L916" s="103"/>
      <c r="M916" s="103"/>
    </row>
    <row r="917" spans="12:13" s="102" customFormat="1">
      <c r="L917" s="103"/>
      <c r="M917" s="103"/>
    </row>
    <row r="918" spans="12:13" s="102" customFormat="1">
      <c r="L918" s="103"/>
      <c r="M918" s="103"/>
    </row>
    <row r="919" spans="12:13" s="102" customFormat="1">
      <c r="L919" s="103"/>
      <c r="M919" s="103"/>
    </row>
    <row r="920" spans="12:13" s="102" customFormat="1">
      <c r="L920" s="103"/>
      <c r="M920" s="103"/>
    </row>
    <row r="921" spans="12:13" s="102" customFormat="1">
      <c r="L921" s="103"/>
      <c r="M921" s="103"/>
    </row>
    <row r="922" spans="12:13" s="102" customFormat="1">
      <c r="L922" s="103"/>
      <c r="M922" s="103"/>
    </row>
    <row r="923" spans="12:13" s="102" customFormat="1">
      <c r="L923" s="103"/>
      <c r="M923" s="103"/>
    </row>
    <row r="924" spans="12:13" s="102" customFormat="1">
      <c r="L924" s="103"/>
      <c r="M924" s="103"/>
    </row>
    <row r="925" spans="12:13" s="102" customFormat="1">
      <c r="L925" s="103"/>
      <c r="M925" s="103"/>
    </row>
    <row r="926" spans="12:13" s="102" customFormat="1">
      <c r="L926" s="103"/>
      <c r="M926" s="103"/>
    </row>
    <row r="927" spans="12:13" s="102" customFormat="1">
      <c r="L927" s="103"/>
      <c r="M927" s="103"/>
    </row>
    <row r="928" spans="12:13" s="102" customFormat="1">
      <c r="L928" s="103"/>
      <c r="M928" s="103"/>
    </row>
    <row r="929" spans="12:13" s="102" customFormat="1">
      <c r="L929" s="103"/>
      <c r="M929" s="103"/>
    </row>
    <row r="930" spans="12:13" s="102" customFormat="1">
      <c r="L930" s="103"/>
      <c r="M930" s="103"/>
    </row>
    <row r="931" spans="12:13" s="102" customFormat="1">
      <c r="L931" s="103"/>
      <c r="M931" s="103"/>
    </row>
    <row r="932" spans="12:13" s="102" customFormat="1">
      <c r="L932" s="103"/>
      <c r="M932" s="103"/>
    </row>
    <row r="933" spans="12:13" s="102" customFormat="1">
      <c r="L933" s="103"/>
      <c r="M933" s="103"/>
    </row>
    <row r="934" spans="12:13" s="102" customFormat="1">
      <c r="L934" s="103"/>
      <c r="M934" s="103"/>
    </row>
    <row r="935" spans="12:13" s="102" customFormat="1">
      <c r="L935" s="103"/>
      <c r="M935" s="103"/>
    </row>
    <row r="936" spans="12:13" s="102" customFormat="1">
      <c r="L936" s="103"/>
      <c r="M936" s="103"/>
    </row>
    <row r="937" spans="12:13" s="102" customFormat="1">
      <c r="L937" s="103"/>
      <c r="M937" s="103"/>
    </row>
    <row r="938" spans="12:13" s="102" customFormat="1">
      <c r="L938" s="103"/>
      <c r="M938" s="103"/>
    </row>
    <row r="939" spans="12:13" s="102" customFormat="1">
      <c r="L939" s="103"/>
      <c r="M939" s="103"/>
    </row>
    <row r="940" spans="12:13" s="102" customFormat="1">
      <c r="L940" s="103"/>
      <c r="M940" s="103"/>
    </row>
    <row r="941" spans="12:13" s="102" customFormat="1">
      <c r="L941" s="103"/>
      <c r="M941" s="103"/>
    </row>
    <row r="942" spans="12:13" s="102" customFormat="1">
      <c r="L942" s="103"/>
      <c r="M942" s="103"/>
    </row>
    <row r="943" spans="12:13" s="102" customFormat="1">
      <c r="L943" s="103"/>
      <c r="M943" s="103"/>
    </row>
    <row r="944" spans="12:13" s="102" customFormat="1">
      <c r="L944" s="103"/>
      <c r="M944" s="103"/>
    </row>
    <row r="945" spans="12:13" s="102" customFormat="1">
      <c r="L945" s="103"/>
      <c r="M945" s="103"/>
    </row>
    <row r="946" spans="12:13" s="102" customFormat="1">
      <c r="L946" s="103"/>
      <c r="M946" s="103"/>
    </row>
    <row r="947" spans="12:13" s="102" customFormat="1">
      <c r="L947" s="103"/>
      <c r="M947" s="103"/>
    </row>
    <row r="948" spans="12:13" s="102" customFormat="1">
      <c r="L948" s="103"/>
      <c r="M948" s="103"/>
    </row>
    <row r="949" spans="12:13" s="102" customFormat="1">
      <c r="L949" s="103"/>
      <c r="M949" s="103"/>
    </row>
    <row r="950" spans="12:13" s="102" customFormat="1">
      <c r="L950" s="103"/>
      <c r="M950" s="103"/>
    </row>
    <row r="951" spans="12:13" s="102" customFormat="1">
      <c r="L951" s="103"/>
      <c r="M951" s="103"/>
    </row>
    <row r="952" spans="12:13" s="102" customFormat="1">
      <c r="L952" s="103"/>
      <c r="M952" s="103"/>
    </row>
    <row r="953" spans="12:13" s="102" customFormat="1">
      <c r="L953" s="103"/>
      <c r="M953" s="103"/>
    </row>
    <row r="954" spans="12:13" s="102" customFormat="1">
      <c r="L954" s="103"/>
      <c r="M954" s="103"/>
    </row>
    <row r="955" spans="12:13" s="102" customFormat="1">
      <c r="L955" s="103"/>
      <c r="M955" s="103"/>
    </row>
    <row r="956" spans="12:13" s="102" customFormat="1">
      <c r="L956" s="103"/>
      <c r="M956" s="103"/>
    </row>
    <row r="957" spans="12:13" s="102" customFormat="1">
      <c r="L957" s="103"/>
      <c r="M957" s="103"/>
    </row>
    <row r="958" spans="12:13" s="102" customFormat="1">
      <c r="L958" s="103"/>
      <c r="M958" s="103"/>
    </row>
    <row r="959" spans="12:13" s="102" customFormat="1">
      <c r="L959" s="103"/>
      <c r="M959" s="103"/>
    </row>
    <row r="960" spans="12:13" s="102" customFormat="1">
      <c r="L960" s="103"/>
      <c r="M960" s="103"/>
    </row>
    <row r="961" spans="12:13" s="102" customFormat="1">
      <c r="L961" s="103"/>
      <c r="M961" s="103"/>
    </row>
    <row r="962" spans="12:13" s="102" customFormat="1">
      <c r="L962" s="103"/>
      <c r="M962" s="103"/>
    </row>
    <row r="963" spans="12:13" s="102" customFormat="1">
      <c r="L963" s="103"/>
      <c r="M963" s="103"/>
    </row>
    <row r="964" spans="12:13" s="102" customFormat="1">
      <c r="L964" s="103"/>
      <c r="M964" s="103"/>
    </row>
    <row r="965" spans="12:13" s="102" customFormat="1">
      <c r="L965" s="103"/>
      <c r="M965" s="103"/>
    </row>
    <row r="966" spans="12:13" s="102" customFormat="1">
      <c r="L966" s="103"/>
      <c r="M966" s="103"/>
    </row>
    <row r="967" spans="12:13" s="102" customFormat="1">
      <c r="L967" s="103"/>
      <c r="M967" s="103"/>
    </row>
    <row r="968" spans="12:13" s="102" customFormat="1">
      <c r="L968" s="103"/>
      <c r="M968" s="103"/>
    </row>
    <row r="969" spans="12:13" s="102" customFormat="1">
      <c r="L969" s="103"/>
      <c r="M969" s="103"/>
    </row>
    <row r="970" spans="12:13" s="102" customFormat="1">
      <c r="L970" s="103"/>
      <c r="M970" s="103"/>
    </row>
    <row r="971" spans="12:13" s="102" customFormat="1">
      <c r="L971" s="103"/>
      <c r="M971" s="103"/>
    </row>
    <row r="972" spans="12:13" s="102" customFormat="1">
      <c r="L972" s="103"/>
      <c r="M972" s="103"/>
    </row>
    <row r="973" spans="12:13" s="102" customFormat="1">
      <c r="L973" s="103"/>
      <c r="M973" s="103"/>
    </row>
    <row r="974" spans="12:13" s="102" customFormat="1">
      <c r="L974" s="103"/>
      <c r="M974" s="103"/>
    </row>
    <row r="975" spans="12:13" s="102" customFormat="1">
      <c r="L975" s="103"/>
      <c r="M975" s="103"/>
    </row>
    <row r="976" spans="12:13" s="102" customFormat="1">
      <c r="L976" s="103"/>
      <c r="M976" s="103"/>
    </row>
    <row r="977" spans="12:13" s="102" customFormat="1">
      <c r="L977" s="103"/>
      <c r="M977" s="103"/>
    </row>
    <row r="978" spans="12:13" s="102" customFormat="1">
      <c r="L978" s="103"/>
      <c r="M978" s="103"/>
    </row>
    <row r="979" spans="12:13" s="102" customFormat="1">
      <c r="L979" s="103"/>
      <c r="M979" s="103"/>
    </row>
    <row r="980" spans="12:13" s="102" customFormat="1">
      <c r="L980" s="103"/>
      <c r="M980" s="103"/>
    </row>
    <row r="981" spans="12:13" s="102" customFormat="1">
      <c r="L981" s="103"/>
      <c r="M981" s="103"/>
    </row>
    <row r="982" spans="12:13" s="102" customFormat="1">
      <c r="L982" s="103"/>
      <c r="M982" s="103"/>
    </row>
    <row r="983" spans="12:13" s="102" customFormat="1">
      <c r="L983" s="103"/>
      <c r="M983" s="103"/>
    </row>
    <row r="984" spans="12:13" s="102" customFormat="1">
      <c r="L984" s="103"/>
      <c r="M984" s="103"/>
    </row>
    <row r="985" spans="12:13" s="102" customFormat="1">
      <c r="L985" s="103"/>
      <c r="M985" s="103"/>
    </row>
    <row r="986" spans="12:13" s="102" customFormat="1">
      <c r="L986" s="103"/>
      <c r="M986" s="103"/>
    </row>
    <row r="987" spans="12:13" s="102" customFormat="1">
      <c r="L987" s="103"/>
      <c r="M987" s="103"/>
    </row>
    <row r="988" spans="12:13" s="102" customFormat="1">
      <c r="L988" s="103"/>
      <c r="M988" s="103"/>
    </row>
    <row r="989" spans="12:13" s="102" customFormat="1">
      <c r="L989" s="103"/>
      <c r="M989" s="103"/>
    </row>
    <row r="990" spans="12:13" s="102" customFormat="1">
      <c r="L990" s="103"/>
      <c r="M990" s="103"/>
    </row>
    <row r="991" spans="12:13" s="102" customFormat="1">
      <c r="L991" s="103"/>
      <c r="M991" s="103"/>
    </row>
    <row r="992" spans="12:13" s="102" customFormat="1">
      <c r="L992" s="103"/>
      <c r="M992" s="103"/>
    </row>
    <row r="993" spans="12:13" s="102" customFormat="1">
      <c r="L993" s="103"/>
      <c r="M993" s="103"/>
    </row>
    <row r="994" spans="12:13" s="102" customFormat="1">
      <c r="L994" s="103"/>
      <c r="M994" s="103"/>
    </row>
    <row r="995" spans="12:13" s="102" customFormat="1">
      <c r="L995" s="103"/>
      <c r="M995" s="103"/>
    </row>
    <row r="996" spans="12:13" s="102" customFormat="1">
      <c r="L996" s="103"/>
      <c r="M996" s="103"/>
    </row>
    <row r="997" spans="12:13" s="102" customFormat="1">
      <c r="L997" s="103"/>
      <c r="M997" s="103"/>
    </row>
    <row r="998" spans="12:13" s="102" customFormat="1">
      <c r="L998" s="103"/>
      <c r="M998" s="103"/>
    </row>
    <row r="999" spans="12:13" s="102" customFormat="1">
      <c r="L999" s="103"/>
      <c r="M999" s="103"/>
    </row>
    <row r="1000" spans="12:13" s="102" customFormat="1">
      <c r="L1000" s="103"/>
      <c r="M1000" s="103"/>
    </row>
    <row r="1001" spans="12:13" s="102" customFormat="1">
      <c r="L1001" s="103"/>
      <c r="M1001" s="103"/>
    </row>
    <row r="1002" spans="12:13" s="102" customFormat="1">
      <c r="L1002" s="103"/>
      <c r="M1002" s="103"/>
    </row>
    <row r="1003" spans="12:13" s="102" customFormat="1">
      <c r="L1003" s="103"/>
      <c r="M1003" s="103"/>
    </row>
    <row r="1004" spans="12:13" s="102" customFormat="1">
      <c r="L1004" s="103"/>
      <c r="M1004" s="103"/>
    </row>
    <row r="1005" spans="12:13" s="102" customFormat="1">
      <c r="L1005" s="103"/>
      <c r="M1005" s="103"/>
    </row>
    <row r="1006" spans="12:13" s="102" customFormat="1">
      <c r="L1006" s="103"/>
      <c r="M1006" s="103"/>
    </row>
    <row r="1007" spans="12:13" s="102" customFormat="1">
      <c r="L1007" s="103"/>
      <c r="M1007" s="103"/>
    </row>
    <row r="1008" spans="12:13" s="102" customFormat="1">
      <c r="L1008" s="103"/>
      <c r="M1008" s="103"/>
    </row>
    <row r="1009" spans="12:13" s="102" customFormat="1">
      <c r="L1009" s="103"/>
      <c r="M1009" s="103"/>
    </row>
    <row r="1010" spans="12:13" s="102" customFormat="1">
      <c r="L1010" s="103"/>
      <c r="M1010" s="103"/>
    </row>
    <row r="1011" spans="12:13" s="102" customFormat="1">
      <c r="L1011" s="103"/>
      <c r="M1011" s="103"/>
    </row>
    <row r="1012" spans="12:13" s="102" customFormat="1">
      <c r="L1012" s="103"/>
      <c r="M1012" s="103"/>
    </row>
    <row r="1013" spans="12:13" s="102" customFormat="1">
      <c r="L1013" s="103"/>
      <c r="M1013" s="103"/>
    </row>
    <row r="1014" spans="12:13" s="102" customFormat="1">
      <c r="L1014" s="103"/>
      <c r="M1014" s="103"/>
    </row>
    <row r="1015" spans="12:13" s="102" customFormat="1">
      <c r="L1015" s="103"/>
      <c r="M1015" s="103"/>
    </row>
    <row r="1016" spans="12:13" s="102" customFormat="1">
      <c r="L1016" s="103"/>
      <c r="M1016" s="103"/>
    </row>
    <row r="1017" spans="12:13" s="102" customFormat="1">
      <c r="L1017" s="103"/>
      <c r="M1017" s="103"/>
    </row>
    <row r="1018" spans="12:13" s="102" customFormat="1">
      <c r="L1018" s="103"/>
      <c r="M1018" s="103"/>
    </row>
    <row r="1019" spans="12:13" s="102" customFormat="1">
      <c r="L1019" s="103"/>
      <c r="M1019" s="103"/>
    </row>
    <row r="1020" spans="12:13" s="102" customFormat="1">
      <c r="L1020" s="103"/>
      <c r="M1020" s="103"/>
    </row>
    <row r="1021" spans="12:13" s="102" customFormat="1">
      <c r="L1021" s="103"/>
      <c r="M1021" s="103"/>
    </row>
    <row r="1022" spans="12:13" s="102" customFormat="1">
      <c r="L1022" s="103"/>
      <c r="M1022" s="103"/>
    </row>
    <row r="1023" spans="12:13" s="102" customFormat="1">
      <c r="L1023" s="103"/>
      <c r="M1023" s="103"/>
    </row>
    <row r="1024" spans="12:13" s="102" customFormat="1">
      <c r="L1024" s="103"/>
      <c r="M1024" s="103"/>
    </row>
    <row r="1025" spans="12:13" s="102" customFormat="1">
      <c r="L1025" s="103"/>
      <c r="M1025" s="103"/>
    </row>
    <row r="1026" spans="12:13" s="102" customFormat="1">
      <c r="L1026" s="103"/>
      <c r="M1026" s="103"/>
    </row>
    <row r="1027" spans="12:13" s="102" customFormat="1">
      <c r="L1027" s="103"/>
      <c r="M1027" s="103"/>
    </row>
    <row r="1028" spans="12:13" s="102" customFormat="1">
      <c r="L1028" s="103"/>
      <c r="M1028" s="103"/>
    </row>
    <row r="1029" spans="12:13" s="102" customFormat="1">
      <c r="L1029" s="103"/>
      <c r="M1029" s="103"/>
    </row>
    <row r="1030" spans="12:13" s="102" customFormat="1">
      <c r="L1030" s="103"/>
      <c r="M1030" s="103"/>
    </row>
    <row r="1031" spans="12:13" s="102" customFormat="1">
      <c r="L1031" s="103"/>
      <c r="M1031" s="103"/>
    </row>
    <row r="1032" spans="12:13" s="102" customFormat="1">
      <c r="L1032" s="103"/>
      <c r="M1032" s="103"/>
    </row>
    <row r="1033" spans="12:13" s="102" customFormat="1">
      <c r="L1033" s="103"/>
      <c r="M1033" s="103"/>
    </row>
    <row r="1034" spans="12:13" s="102" customFormat="1">
      <c r="L1034" s="103"/>
      <c r="M1034" s="103"/>
    </row>
    <row r="1035" spans="12:13" s="102" customFormat="1">
      <c r="L1035" s="103"/>
      <c r="M1035" s="103"/>
    </row>
    <row r="1036" spans="12:13" s="102" customFormat="1">
      <c r="L1036" s="103"/>
      <c r="M1036" s="103"/>
    </row>
    <row r="1037" spans="12:13" s="102" customFormat="1">
      <c r="L1037" s="103"/>
      <c r="M1037" s="103"/>
    </row>
    <row r="1038" spans="12:13" s="102" customFormat="1">
      <c r="L1038" s="103"/>
      <c r="M1038" s="103"/>
    </row>
    <row r="1039" spans="12:13" s="102" customFormat="1">
      <c r="L1039" s="103"/>
      <c r="M1039" s="103"/>
    </row>
    <row r="1040" spans="12:13" s="102" customFormat="1">
      <c r="L1040" s="103"/>
      <c r="M1040" s="103"/>
    </row>
    <row r="1041" spans="12:13" s="102" customFormat="1">
      <c r="L1041" s="103"/>
      <c r="M1041" s="103"/>
    </row>
    <row r="1042" spans="12:13" s="102" customFormat="1">
      <c r="L1042" s="103"/>
      <c r="M1042" s="103"/>
    </row>
    <row r="1043" spans="12:13" s="102" customFormat="1">
      <c r="L1043" s="103"/>
      <c r="M1043" s="103"/>
    </row>
    <row r="1044" spans="12:13" s="102" customFormat="1">
      <c r="L1044" s="103"/>
      <c r="M1044" s="103"/>
    </row>
    <row r="1045" spans="12:13" s="102" customFormat="1">
      <c r="L1045" s="103"/>
      <c r="M1045" s="103"/>
    </row>
    <row r="1046" spans="12:13" s="102" customFormat="1">
      <c r="L1046" s="103"/>
      <c r="M1046" s="103"/>
    </row>
    <row r="1047" spans="12:13" s="102" customFormat="1">
      <c r="L1047" s="103"/>
      <c r="M1047" s="103"/>
    </row>
    <row r="1048" spans="12:13" s="102" customFormat="1">
      <c r="L1048" s="103"/>
      <c r="M1048" s="103"/>
    </row>
    <row r="1049" spans="12:13" s="102" customFormat="1">
      <c r="L1049" s="103"/>
      <c r="M1049" s="103"/>
    </row>
    <row r="1050" spans="12:13" s="102" customFormat="1">
      <c r="L1050" s="103"/>
      <c r="M1050" s="103"/>
    </row>
    <row r="1051" spans="12:13" s="102" customFormat="1">
      <c r="L1051" s="103"/>
      <c r="M1051" s="103"/>
    </row>
    <row r="1052" spans="12:13" s="102" customFormat="1">
      <c r="L1052" s="103"/>
      <c r="M1052" s="103"/>
    </row>
    <row r="1053" spans="12:13" s="102" customFormat="1">
      <c r="L1053" s="103"/>
      <c r="M1053" s="103"/>
    </row>
    <row r="1054" spans="12:13" s="102" customFormat="1">
      <c r="L1054" s="103"/>
      <c r="M1054" s="103"/>
    </row>
    <row r="1055" spans="12:13" s="102" customFormat="1">
      <c r="L1055" s="103"/>
      <c r="M1055" s="103"/>
    </row>
    <row r="1056" spans="12:13" s="102" customFormat="1">
      <c r="L1056" s="103"/>
      <c r="M1056" s="103"/>
    </row>
    <row r="1057" spans="12:13" s="102" customFormat="1">
      <c r="L1057" s="103"/>
      <c r="M1057" s="103"/>
    </row>
    <row r="1058" spans="12:13" s="102" customFormat="1">
      <c r="L1058" s="103"/>
      <c r="M1058" s="103"/>
    </row>
    <row r="1059" spans="12:13" s="102" customFormat="1">
      <c r="L1059" s="103"/>
      <c r="M1059" s="103"/>
    </row>
    <row r="1060" spans="12:13" s="102" customFormat="1">
      <c r="L1060" s="103"/>
      <c r="M1060" s="103"/>
    </row>
    <row r="1061" spans="12:13" s="102" customFormat="1">
      <c r="L1061" s="103"/>
      <c r="M1061" s="103"/>
    </row>
    <row r="1062" spans="12:13" s="102" customFormat="1">
      <c r="L1062" s="103"/>
      <c r="M1062" s="103"/>
    </row>
    <row r="1063" spans="12:13" s="102" customFormat="1">
      <c r="L1063" s="103"/>
      <c r="M1063" s="103"/>
    </row>
    <row r="1064" spans="12:13" s="102" customFormat="1">
      <c r="L1064" s="103"/>
      <c r="M1064" s="103"/>
    </row>
    <row r="1065" spans="12:13" s="102" customFormat="1">
      <c r="L1065" s="103"/>
      <c r="M1065" s="103"/>
    </row>
    <row r="1066" spans="12:13" s="102" customFormat="1">
      <c r="L1066" s="103"/>
      <c r="M1066" s="103"/>
    </row>
    <row r="1067" spans="12:13" s="102" customFormat="1">
      <c r="L1067" s="103"/>
      <c r="M1067" s="103"/>
    </row>
    <row r="1068" spans="12:13" s="102" customFormat="1">
      <c r="L1068" s="103"/>
      <c r="M1068" s="103"/>
    </row>
    <row r="1069" spans="12:13" s="102" customFormat="1">
      <c r="L1069" s="103"/>
      <c r="M1069" s="103"/>
    </row>
    <row r="1070" spans="12:13" s="102" customFormat="1">
      <c r="L1070" s="103"/>
      <c r="M1070" s="103"/>
    </row>
    <row r="1071" spans="12:13" s="102" customFormat="1">
      <c r="L1071" s="103"/>
      <c r="M1071" s="103"/>
    </row>
    <row r="1072" spans="12:13" s="102" customFormat="1">
      <c r="L1072" s="103"/>
      <c r="M1072" s="103"/>
    </row>
    <row r="1073" spans="12:13" s="102" customFormat="1">
      <c r="L1073" s="103"/>
      <c r="M1073" s="103"/>
    </row>
    <row r="1074" spans="12:13" s="102" customFormat="1">
      <c r="L1074" s="103"/>
      <c r="M1074" s="103"/>
    </row>
    <row r="1075" spans="12:13" s="102" customFormat="1">
      <c r="L1075" s="103"/>
      <c r="M1075" s="103"/>
    </row>
    <row r="1076" spans="12:13" s="102" customFormat="1">
      <c r="L1076" s="103"/>
      <c r="M1076" s="103"/>
    </row>
    <row r="1077" spans="12:13" s="102" customFormat="1">
      <c r="L1077" s="103"/>
      <c r="M1077" s="103"/>
    </row>
    <row r="1078" spans="12:13" s="102" customFormat="1">
      <c r="L1078" s="103"/>
      <c r="M1078" s="103"/>
    </row>
    <row r="1079" spans="12:13" s="102" customFormat="1">
      <c r="L1079" s="103"/>
      <c r="M1079" s="103"/>
    </row>
    <row r="1080" spans="12:13" s="102" customFormat="1">
      <c r="L1080" s="103"/>
      <c r="M1080" s="103"/>
    </row>
    <row r="1081" spans="12:13" s="102" customFormat="1">
      <c r="L1081" s="103"/>
      <c r="M1081" s="103"/>
    </row>
    <row r="1082" spans="12:13" s="102" customFormat="1">
      <c r="L1082" s="103"/>
      <c r="M1082" s="103"/>
    </row>
    <row r="1083" spans="12:13" s="102" customFormat="1">
      <c r="L1083" s="103"/>
      <c r="M1083" s="103"/>
    </row>
    <row r="1084" spans="12:13" s="102" customFormat="1">
      <c r="L1084" s="103"/>
      <c r="M1084" s="103"/>
    </row>
    <row r="1085" spans="12:13" s="102" customFormat="1">
      <c r="L1085" s="103"/>
      <c r="M1085" s="103"/>
    </row>
    <row r="1086" spans="12:13" s="102" customFormat="1">
      <c r="L1086" s="103"/>
      <c r="M1086" s="103"/>
    </row>
    <row r="1087" spans="12:13" s="102" customFormat="1">
      <c r="L1087" s="103"/>
      <c r="M1087" s="103"/>
    </row>
    <row r="1088" spans="12:13" s="102" customFormat="1">
      <c r="L1088" s="103"/>
      <c r="M1088" s="103"/>
    </row>
    <row r="1089" spans="12:13" s="102" customFormat="1">
      <c r="L1089" s="103"/>
      <c r="M1089" s="103"/>
    </row>
    <row r="1090" spans="12:13" s="102" customFormat="1">
      <c r="L1090" s="103"/>
      <c r="M1090" s="103"/>
    </row>
    <row r="1091" spans="12:13" s="102" customFormat="1">
      <c r="L1091" s="103"/>
      <c r="M1091" s="103"/>
    </row>
    <row r="1092" spans="12:13" s="102" customFormat="1">
      <c r="L1092" s="103"/>
      <c r="M1092" s="103"/>
    </row>
    <row r="1093" spans="12:13" s="102" customFormat="1">
      <c r="L1093" s="103"/>
      <c r="M1093" s="103"/>
    </row>
    <row r="1094" spans="12:13" s="102" customFormat="1">
      <c r="L1094" s="103"/>
      <c r="M1094" s="103"/>
    </row>
    <row r="1095" spans="12:13" s="102" customFormat="1">
      <c r="L1095" s="103"/>
      <c r="M1095" s="103"/>
    </row>
    <row r="1096" spans="12:13" s="102" customFormat="1">
      <c r="L1096" s="103"/>
      <c r="M1096" s="103"/>
    </row>
    <row r="1097" spans="12:13" s="102" customFormat="1">
      <c r="L1097" s="103"/>
      <c r="M1097" s="103"/>
    </row>
    <row r="1098" spans="12:13" s="102" customFormat="1">
      <c r="L1098" s="103"/>
      <c r="M1098" s="103"/>
    </row>
    <row r="1099" spans="12:13" s="102" customFormat="1">
      <c r="L1099" s="103"/>
      <c r="M1099" s="103"/>
    </row>
    <row r="1100" spans="12:13" s="102" customFormat="1">
      <c r="L1100" s="103"/>
      <c r="M1100" s="103"/>
    </row>
    <row r="1101" spans="12:13" s="102" customFormat="1">
      <c r="L1101" s="103"/>
      <c r="M1101" s="103"/>
    </row>
    <row r="1102" spans="12:13" s="102" customFormat="1">
      <c r="L1102" s="103"/>
      <c r="M1102" s="103"/>
    </row>
    <row r="1103" spans="12:13" s="102" customFormat="1">
      <c r="L1103" s="103"/>
      <c r="M1103" s="103"/>
    </row>
    <row r="1104" spans="12:13" s="102" customFormat="1">
      <c r="L1104" s="103"/>
      <c r="M1104" s="103"/>
    </row>
    <row r="1105" spans="12:13" s="102" customFormat="1">
      <c r="L1105" s="103"/>
      <c r="M1105" s="103"/>
    </row>
    <row r="1106" spans="12:13" s="102" customFormat="1">
      <c r="L1106" s="103"/>
      <c r="M1106" s="103"/>
    </row>
    <row r="1107" spans="12:13" s="102" customFormat="1">
      <c r="L1107" s="103"/>
      <c r="M1107" s="103"/>
    </row>
    <row r="1108" spans="12:13" s="102" customFormat="1">
      <c r="L1108" s="103"/>
      <c r="M1108" s="103"/>
    </row>
    <row r="1109" spans="12:13" s="102" customFormat="1">
      <c r="L1109" s="103"/>
      <c r="M1109" s="103"/>
    </row>
    <row r="1110" spans="12:13" s="102" customFormat="1">
      <c r="L1110" s="103"/>
      <c r="M1110" s="103"/>
    </row>
    <row r="1111" spans="12:13" s="102" customFormat="1">
      <c r="L1111" s="103"/>
      <c r="M1111" s="103"/>
    </row>
    <row r="1112" spans="12:13" s="102" customFormat="1">
      <c r="L1112" s="103"/>
      <c r="M1112" s="103"/>
    </row>
    <row r="1113" spans="12:13" s="102" customFormat="1">
      <c r="L1113" s="103"/>
      <c r="M1113" s="103"/>
    </row>
    <row r="1114" spans="12:13" s="102" customFormat="1">
      <c r="L1114" s="103"/>
      <c r="M1114" s="103"/>
    </row>
    <row r="1115" spans="12:13" s="102" customFormat="1">
      <c r="L1115" s="103"/>
      <c r="M1115" s="103"/>
    </row>
    <row r="1116" spans="12:13" s="102" customFormat="1">
      <c r="L1116" s="103"/>
      <c r="M1116" s="103"/>
    </row>
    <row r="1117" spans="12:13" s="102" customFormat="1">
      <c r="L1117" s="103"/>
      <c r="M1117" s="103"/>
    </row>
    <row r="1118" spans="12:13" s="102" customFormat="1">
      <c r="L1118" s="103"/>
      <c r="M1118" s="103"/>
    </row>
    <row r="1119" spans="12:13" s="102" customFormat="1">
      <c r="L1119" s="103"/>
      <c r="M1119" s="103"/>
    </row>
    <row r="1120" spans="12:13" s="102" customFormat="1">
      <c r="L1120" s="103"/>
      <c r="M1120" s="103"/>
    </row>
    <row r="1121" spans="12:13" s="102" customFormat="1">
      <c r="L1121" s="103"/>
      <c r="M1121" s="103"/>
    </row>
    <row r="1122" spans="12:13" s="102" customFormat="1">
      <c r="L1122" s="103"/>
      <c r="M1122" s="103"/>
    </row>
    <row r="1123" spans="12:13" s="102" customFormat="1">
      <c r="L1123" s="103"/>
      <c r="M1123" s="103"/>
    </row>
    <row r="1124" spans="12:13" s="102" customFormat="1">
      <c r="L1124" s="103"/>
      <c r="M1124" s="103"/>
    </row>
    <row r="1125" spans="12:13" s="102" customFormat="1">
      <c r="L1125" s="103"/>
      <c r="M1125" s="103"/>
    </row>
    <row r="1126" spans="12:13" s="102" customFormat="1">
      <c r="L1126" s="103"/>
      <c r="M1126" s="103"/>
    </row>
    <row r="1127" spans="12:13" s="102" customFormat="1">
      <c r="L1127" s="103"/>
      <c r="M1127" s="103"/>
    </row>
    <row r="1128" spans="12:13" s="102" customFormat="1">
      <c r="L1128" s="103"/>
      <c r="M1128" s="103"/>
    </row>
    <row r="1129" spans="12:13" s="102" customFormat="1">
      <c r="L1129" s="103"/>
      <c r="M1129" s="103"/>
    </row>
    <row r="1130" spans="12:13" s="102" customFormat="1">
      <c r="L1130" s="103"/>
      <c r="M1130" s="103"/>
    </row>
    <row r="1131" spans="12:13" s="102" customFormat="1">
      <c r="L1131" s="103"/>
      <c r="M1131" s="103"/>
    </row>
    <row r="1132" spans="12:13" s="102" customFormat="1">
      <c r="L1132" s="103"/>
      <c r="M1132" s="103"/>
    </row>
    <row r="1133" spans="12:13" s="102" customFormat="1">
      <c r="L1133" s="103"/>
      <c r="M1133" s="103"/>
    </row>
    <row r="1134" spans="12:13" s="102" customFormat="1">
      <c r="L1134" s="103"/>
      <c r="M1134" s="103"/>
    </row>
    <row r="1135" spans="12:13" s="102" customFormat="1">
      <c r="L1135" s="103"/>
      <c r="M1135" s="103"/>
    </row>
    <row r="1136" spans="12:13" s="102" customFormat="1">
      <c r="L1136" s="103"/>
      <c r="M1136" s="103"/>
    </row>
    <row r="1137" spans="12:13" s="102" customFormat="1">
      <c r="L1137" s="103"/>
      <c r="M1137" s="103"/>
    </row>
    <row r="1138" spans="12:13" s="102" customFormat="1">
      <c r="L1138" s="103"/>
      <c r="M1138" s="103"/>
    </row>
    <row r="1139" spans="12:13" s="102" customFormat="1">
      <c r="L1139" s="103"/>
      <c r="M1139" s="103"/>
    </row>
    <row r="1140" spans="12:13" s="102" customFormat="1">
      <c r="L1140" s="103"/>
      <c r="M1140" s="103"/>
    </row>
    <row r="1141" spans="12:13" s="102" customFormat="1">
      <c r="L1141" s="103"/>
      <c r="M1141" s="103"/>
    </row>
    <row r="1142" spans="12:13" s="102" customFormat="1">
      <c r="L1142" s="103"/>
      <c r="M1142" s="103"/>
    </row>
    <row r="1143" spans="12:13" s="102" customFormat="1">
      <c r="L1143" s="103"/>
      <c r="M1143" s="103"/>
    </row>
    <row r="1144" spans="12:13" s="102" customFormat="1">
      <c r="L1144" s="103"/>
      <c r="M1144" s="103"/>
    </row>
    <row r="1145" spans="12:13" s="102" customFormat="1">
      <c r="L1145" s="103"/>
      <c r="M1145" s="103"/>
    </row>
    <row r="1146" spans="12:13" s="102" customFormat="1">
      <c r="L1146" s="103"/>
      <c r="M1146" s="103"/>
    </row>
    <row r="1147" spans="12:13" s="102" customFormat="1">
      <c r="L1147" s="103"/>
      <c r="M1147" s="103"/>
    </row>
    <row r="1148" spans="12:13" s="102" customFormat="1">
      <c r="L1148" s="103"/>
      <c r="M1148" s="103"/>
    </row>
    <row r="1149" spans="12:13" s="102" customFormat="1">
      <c r="L1149" s="103"/>
      <c r="M1149" s="103"/>
    </row>
    <row r="1150" spans="12:13" s="102" customFormat="1">
      <c r="L1150" s="103"/>
      <c r="M1150" s="103"/>
    </row>
    <row r="1151" spans="12:13" s="102" customFormat="1">
      <c r="L1151" s="103"/>
      <c r="M1151" s="103"/>
    </row>
    <row r="1152" spans="12:13" s="102" customFormat="1">
      <c r="L1152" s="103"/>
      <c r="M1152" s="103"/>
    </row>
    <row r="1153" spans="12:13" s="102" customFormat="1">
      <c r="L1153" s="103"/>
      <c r="M1153" s="103"/>
    </row>
    <row r="1154" spans="12:13" s="102" customFormat="1">
      <c r="L1154" s="103"/>
      <c r="M1154" s="103"/>
    </row>
    <row r="1155" spans="12:13" s="102" customFormat="1">
      <c r="L1155" s="103"/>
      <c r="M1155" s="103"/>
    </row>
    <row r="1156" spans="12:13" s="102" customFormat="1">
      <c r="L1156" s="103"/>
      <c r="M1156" s="103"/>
    </row>
    <row r="1157" spans="12:13" s="102" customFormat="1">
      <c r="L1157" s="103"/>
      <c r="M1157" s="103"/>
    </row>
    <row r="1158" spans="12:13" s="102" customFormat="1">
      <c r="L1158" s="103"/>
      <c r="M1158" s="103"/>
    </row>
    <row r="1159" spans="12:13" s="102" customFormat="1">
      <c r="L1159" s="103"/>
      <c r="M1159" s="103"/>
    </row>
    <row r="1160" spans="12:13" s="102" customFormat="1">
      <c r="L1160" s="103"/>
      <c r="M1160" s="103"/>
    </row>
    <row r="1161" spans="12:13" s="102" customFormat="1">
      <c r="L1161" s="103"/>
      <c r="M1161" s="103"/>
    </row>
    <row r="1162" spans="12:13" s="102" customFormat="1">
      <c r="L1162" s="103"/>
      <c r="M1162" s="103"/>
    </row>
    <row r="1163" spans="12:13" s="102" customFormat="1">
      <c r="L1163" s="103"/>
      <c r="M1163" s="103"/>
    </row>
    <row r="1164" spans="12:13" s="102" customFormat="1">
      <c r="L1164" s="103"/>
      <c r="M1164" s="103"/>
    </row>
    <row r="1165" spans="12:13" s="102" customFormat="1">
      <c r="L1165" s="103"/>
      <c r="M1165" s="103"/>
    </row>
    <row r="1166" spans="12:13" s="102" customFormat="1">
      <c r="L1166" s="103"/>
      <c r="M1166" s="103"/>
    </row>
    <row r="1167" spans="12:13" s="102" customFormat="1">
      <c r="L1167" s="103"/>
      <c r="M1167" s="103"/>
    </row>
    <row r="1168" spans="12:13" s="102" customFormat="1">
      <c r="L1168" s="103"/>
      <c r="M1168" s="103"/>
    </row>
    <row r="1169" spans="12:13" s="102" customFormat="1">
      <c r="L1169" s="103"/>
      <c r="M1169" s="103"/>
    </row>
    <row r="1170" spans="12:13" s="102" customFormat="1">
      <c r="L1170" s="103"/>
      <c r="M1170" s="103"/>
    </row>
    <row r="1171" spans="12:13" s="102" customFormat="1">
      <c r="L1171" s="103"/>
      <c r="M1171" s="103"/>
    </row>
    <row r="1172" spans="12:13" s="102" customFormat="1">
      <c r="L1172" s="103"/>
      <c r="M1172" s="103"/>
    </row>
    <row r="1173" spans="12:13" s="102" customFormat="1">
      <c r="L1173" s="103"/>
      <c r="M1173" s="103"/>
    </row>
    <row r="1174" spans="12:13" s="102" customFormat="1">
      <c r="L1174" s="103"/>
      <c r="M1174" s="103"/>
    </row>
    <row r="1175" spans="12:13" s="102" customFormat="1">
      <c r="L1175" s="103"/>
      <c r="M1175" s="103"/>
    </row>
    <row r="1176" spans="12:13" s="102" customFormat="1">
      <c r="L1176" s="103"/>
      <c r="M1176" s="103"/>
    </row>
    <row r="1177" spans="12:13" s="102" customFormat="1">
      <c r="L1177" s="103"/>
      <c r="M1177" s="103"/>
    </row>
    <row r="1178" spans="12:13" s="102" customFormat="1">
      <c r="L1178" s="103"/>
      <c r="M1178" s="103"/>
    </row>
    <row r="1179" spans="12:13" s="102" customFormat="1">
      <c r="L1179" s="103"/>
      <c r="M1179" s="103"/>
    </row>
    <row r="1180" spans="12:13" s="102" customFormat="1">
      <c r="L1180" s="103"/>
      <c r="M1180" s="103"/>
    </row>
    <row r="1181" spans="12:13" s="102" customFormat="1">
      <c r="L1181" s="103"/>
      <c r="M1181" s="103"/>
    </row>
    <row r="1182" spans="12:13" s="102" customFormat="1">
      <c r="L1182" s="103"/>
      <c r="M1182" s="103"/>
    </row>
    <row r="1183" spans="12:13" s="102" customFormat="1">
      <c r="L1183" s="103"/>
      <c r="M1183" s="103"/>
    </row>
    <row r="1184" spans="12:13" s="102" customFormat="1">
      <c r="L1184" s="103"/>
      <c r="M1184" s="103"/>
    </row>
    <row r="1185" spans="12:13" s="102" customFormat="1">
      <c r="L1185" s="103"/>
      <c r="M1185" s="103"/>
    </row>
    <row r="1186" spans="12:13" s="102" customFormat="1">
      <c r="L1186" s="103"/>
      <c r="M1186" s="103"/>
    </row>
    <row r="1187" spans="12:13" s="102" customFormat="1">
      <c r="L1187" s="103"/>
      <c r="M1187" s="103"/>
    </row>
    <row r="1188" spans="12:13" s="102" customFormat="1">
      <c r="L1188" s="103"/>
      <c r="M1188" s="103"/>
    </row>
    <row r="1189" spans="12:13" s="102" customFormat="1">
      <c r="L1189" s="103"/>
      <c r="M1189" s="103"/>
    </row>
    <row r="1190" spans="12:13" s="102" customFormat="1">
      <c r="L1190" s="103"/>
      <c r="M1190" s="103"/>
    </row>
    <row r="1191" spans="12:13" s="102" customFormat="1">
      <c r="L1191" s="103"/>
      <c r="M1191" s="103"/>
    </row>
    <row r="1192" spans="12:13" s="102" customFormat="1">
      <c r="L1192" s="103"/>
      <c r="M1192" s="103"/>
    </row>
    <row r="1193" spans="12:13" s="102" customFormat="1">
      <c r="L1193" s="103"/>
      <c r="M1193" s="103"/>
    </row>
    <row r="1194" spans="12:13" s="102" customFormat="1">
      <c r="L1194" s="103"/>
      <c r="M1194" s="103"/>
    </row>
    <row r="1195" spans="12:13" s="102" customFormat="1">
      <c r="L1195" s="103"/>
      <c r="M1195" s="103"/>
    </row>
    <row r="1196" spans="12:13" s="102" customFormat="1">
      <c r="L1196" s="103"/>
      <c r="M1196" s="103"/>
    </row>
    <row r="1197" spans="12:13" s="102" customFormat="1">
      <c r="L1197" s="103"/>
      <c r="M1197" s="103"/>
    </row>
    <row r="1198" spans="12:13" s="102" customFormat="1">
      <c r="L1198" s="103"/>
      <c r="M1198" s="103"/>
    </row>
    <row r="1199" spans="12:13" s="102" customFormat="1">
      <c r="L1199" s="103"/>
      <c r="M1199" s="103"/>
    </row>
    <row r="1200" spans="12:13" s="102" customFormat="1">
      <c r="L1200" s="103"/>
      <c r="M1200" s="103"/>
    </row>
    <row r="1201" spans="12:13" s="102" customFormat="1">
      <c r="L1201" s="103"/>
      <c r="M1201" s="103"/>
    </row>
    <row r="1202" spans="12:13" s="102" customFormat="1">
      <c r="L1202" s="103"/>
      <c r="M1202" s="103"/>
    </row>
    <row r="1203" spans="12:13" s="102" customFormat="1">
      <c r="L1203" s="103"/>
      <c r="M1203" s="103"/>
    </row>
    <row r="1204" spans="12:13" s="102" customFormat="1">
      <c r="L1204" s="103"/>
      <c r="M1204" s="103"/>
    </row>
    <row r="1205" spans="12:13" s="102" customFormat="1">
      <c r="L1205" s="103"/>
      <c r="M1205" s="103"/>
    </row>
    <row r="1206" spans="12:13" s="102" customFormat="1">
      <c r="L1206" s="103"/>
      <c r="M1206" s="103"/>
    </row>
    <row r="1207" spans="12:13" s="102" customFormat="1">
      <c r="L1207" s="103"/>
      <c r="M1207" s="103"/>
    </row>
    <row r="1208" spans="12:13" s="102" customFormat="1">
      <c r="L1208" s="103"/>
      <c r="M1208" s="103"/>
    </row>
    <row r="1209" spans="12:13" s="102" customFormat="1">
      <c r="L1209" s="103"/>
      <c r="M1209" s="103"/>
    </row>
    <row r="1210" spans="12:13" s="102" customFormat="1">
      <c r="L1210" s="103"/>
      <c r="M1210" s="103"/>
    </row>
    <row r="1211" spans="12:13" s="102" customFormat="1">
      <c r="L1211" s="103"/>
      <c r="M1211" s="103"/>
    </row>
    <row r="1212" spans="12:13" s="102" customFormat="1">
      <c r="L1212" s="103"/>
      <c r="M1212" s="103"/>
    </row>
    <row r="1213" spans="12:13" s="102" customFormat="1">
      <c r="L1213" s="103"/>
      <c r="M1213" s="103"/>
    </row>
    <row r="1214" spans="12:13" s="102" customFormat="1">
      <c r="L1214" s="103"/>
      <c r="M1214" s="103"/>
    </row>
    <row r="1215" spans="12:13" s="102" customFormat="1">
      <c r="L1215" s="103"/>
      <c r="M1215" s="103"/>
    </row>
    <row r="1216" spans="12:13" s="102" customFormat="1">
      <c r="L1216" s="103"/>
      <c r="M1216" s="103"/>
    </row>
    <row r="1217" spans="12:13" s="102" customFormat="1">
      <c r="L1217" s="103"/>
      <c r="M1217" s="103"/>
    </row>
    <row r="1218" spans="12:13" s="102" customFormat="1">
      <c r="L1218" s="103"/>
      <c r="M1218" s="103"/>
    </row>
    <row r="1219" spans="12:13" s="102" customFormat="1">
      <c r="L1219" s="103"/>
      <c r="M1219" s="103"/>
    </row>
    <row r="1220" spans="12:13" s="102" customFormat="1">
      <c r="L1220" s="103"/>
      <c r="M1220" s="103"/>
    </row>
    <row r="1221" spans="12:13" s="102" customFormat="1">
      <c r="L1221" s="103"/>
      <c r="M1221" s="103"/>
    </row>
    <row r="1222" spans="12:13" s="102" customFormat="1">
      <c r="L1222" s="103"/>
      <c r="M1222" s="103"/>
    </row>
    <row r="1223" spans="12:13" s="102" customFormat="1">
      <c r="L1223" s="103"/>
      <c r="M1223" s="103"/>
    </row>
    <row r="1224" spans="12:13" s="102" customFormat="1">
      <c r="L1224" s="103"/>
      <c r="M1224" s="103"/>
    </row>
    <row r="1225" spans="12:13" s="102" customFormat="1">
      <c r="L1225" s="103"/>
      <c r="M1225" s="103"/>
    </row>
    <row r="1226" spans="12:13" s="102" customFormat="1">
      <c r="L1226" s="103"/>
      <c r="M1226" s="103"/>
    </row>
    <row r="1227" spans="12:13" s="102" customFormat="1">
      <c r="L1227" s="103"/>
      <c r="M1227" s="103"/>
    </row>
    <row r="1228" spans="12:13" s="102" customFormat="1">
      <c r="L1228" s="103"/>
      <c r="M1228" s="103"/>
    </row>
    <row r="1229" spans="12:13" s="102" customFormat="1">
      <c r="L1229" s="103"/>
      <c r="M1229" s="103"/>
    </row>
    <row r="1230" spans="12:13" s="102" customFormat="1">
      <c r="L1230" s="103"/>
      <c r="M1230" s="103"/>
    </row>
    <row r="1231" spans="12:13" s="102" customFormat="1">
      <c r="L1231" s="103"/>
      <c r="M1231" s="103"/>
    </row>
    <row r="1232" spans="12:13" s="102" customFormat="1">
      <c r="L1232" s="103"/>
      <c r="M1232" s="103"/>
    </row>
    <row r="1233" spans="12:13" s="102" customFormat="1">
      <c r="L1233" s="103"/>
      <c r="M1233" s="103"/>
    </row>
    <row r="1234" spans="12:13" s="102" customFormat="1">
      <c r="L1234" s="103"/>
      <c r="M1234" s="103"/>
    </row>
    <row r="1235" spans="12:13" s="102" customFormat="1">
      <c r="L1235" s="103"/>
      <c r="M1235" s="103"/>
    </row>
    <row r="1236" spans="12:13" s="102" customFormat="1">
      <c r="L1236" s="103"/>
      <c r="M1236" s="103"/>
    </row>
    <row r="1237" spans="12:13" s="102" customFormat="1">
      <c r="L1237" s="103"/>
      <c r="M1237" s="103"/>
    </row>
    <row r="1238" spans="12:13" s="102" customFormat="1">
      <c r="L1238" s="103"/>
      <c r="M1238" s="103"/>
    </row>
    <row r="1239" spans="12:13" s="102" customFormat="1">
      <c r="L1239" s="103"/>
      <c r="M1239" s="103"/>
    </row>
    <row r="1240" spans="12:13" s="102" customFormat="1">
      <c r="L1240" s="103"/>
      <c r="M1240" s="103"/>
    </row>
    <row r="1241" spans="12:13" s="102" customFormat="1">
      <c r="L1241" s="103"/>
      <c r="M1241" s="103"/>
    </row>
    <row r="1242" spans="12:13" s="102" customFormat="1">
      <c r="L1242" s="103"/>
      <c r="M1242" s="103"/>
    </row>
    <row r="1243" spans="12:13" s="102" customFormat="1">
      <c r="L1243" s="103"/>
      <c r="M1243" s="103"/>
    </row>
    <row r="1244" spans="12:13" s="102" customFormat="1">
      <c r="L1244" s="103"/>
      <c r="M1244" s="103"/>
    </row>
    <row r="1245" spans="12:13" s="102" customFormat="1">
      <c r="L1245" s="103"/>
      <c r="M1245" s="103"/>
    </row>
    <row r="1246" spans="12:13" s="102" customFormat="1">
      <c r="L1246" s="103"/>
      <c r="M1246" s="103"/>
    </row>
    <row r="1247" spans="12:13" s="102" customFormat="1">
      <c r="L1247" s="103"/>
      <c r="M1247" s="103"/>
    </row>
    <row r="1248" spans="12:13" s="102" customFormat="1">
      <c r="L1248" s="103"/>
      <c r="M1248" s="103"/>
    </row>
    <row r="1249" spans="12:13" s="102" customFormat="1">
      <c r="L1249" s="103"/>
      <c r="M1249" s="103"/>
    </row>
    <row r="1250" spans="12:13" s="102" customFormat="1">
      <c r="L1250" s="103"/>
      <c r="M1250" s="103"/>
    </row>
    <row r="1251" spans="12:13" s="102" customFormat="1">
      <c r="L1251" s="103"/>
      <c r="M1251" s="103"/>
    </row>
    <row r="1252" spans="12:13" s="102" customFormat="1">
      <c r="L1252" s="103"/>
      <c r="M1252" s="103"/>
    </row>
    <row r="1253" spans="12:13" s="102" customFormat="1">
      <c r="L1253" s="103"/>
      <c r="M1253" s="103"/>
    </row>
    <row r="1254" spans="12:13" s="102" customFormat="1">
      <c r="L1254" s="103"/>
      <c r="M1254" s="103"/>
    </row>
    <row r="1255" spans="12:13" s="102" customFormat="1">
      <c r="L1255" s="103"/>
      <c r="M1255" s="103"/>
    </row>
    <row r="1256" spans="12:13" s="102" customFormat="1">
      <c r="L1256" s="103"/>
      <c r="M1256" s="103"/>
    </row>
    <row r="1257" spans="12:13" s="102" customFormat="1">
      <c r="L1257" s="103"/>
      <c r="M1257" s="103"/>
    </row>
    <row r="1258" spans="12:13" s="102" customFormat="1">
      <c r="L1258" s="103"/>
      <c r="M1258" s="103"/>
    </row>
    <row r="1259" spans="12:13" s="102" customFormat="1">
      <c r="L1259" s="103"/>
      <c r="M1259" s="103"/>
    </row>
    <row r="1260" spans="12:13" s="102" customFormat="1">
      <c r="L1260" s="103"/>
      <c r="M1260" s="103"/>
    </row>
    <row r="1261" spans="12:13" s="102" customFormat="1">
      <c r="L1261" s="103"/>
      <c r="M1261" s="103"/>
    </row>
    <row r="1262" spans="12:13" s="102" customFormat="1">
      <c r="L1262" s="103"/>
      <c r="M1262" s="103"/>
    </row>
    <row r="1263" spans="12:13" s="102" customFormat="1">
      <c r="L1263" s="103"/>
      <c r="M1263" s="103"/>
    </row>
    <row r="1264" spans="12:13" s="102" customFormat="1">
      <c r="L1264" s="103"/>
      <c r="M1264" s="103"/>
    </row>
    <row r="1265" spans="12:13" s="102" customFormat="1">
      <c r="L1265" s="103"/>
      <c r="M1265" s="103"/>
    </row>
    <row r="1266" spans="12:13" s="102" customFormat="1">
      <c r="L1266" s="103"/>
      <c r="M1266" s="103"/>
    </row>
    <row r="1267" spans="12:13" s="102" customFormat="1">
      <c r="L1267" s="103"/>
      <c r="M1267" s="103"/>
    </row>
    <row r="1268" spans="12:13" s="102" customFormat="1">
      <c r="L1268" s="103"/>
      <c r="M1268" s="103"/>
    </row>
    <row r="1269" spans="12:13" s="102" customFormat="1">
      <c r="L1269" s="103"/>
      <c r="M1269" s="103"/>
    </row>
    <row r="1270" spans="12:13" s="102" customFormat="1">
      <c r="L1270" s="103"/>
      <c r="M1270" s="103"/>
    </row>
    <row r="1271" spans="12:13" s="102" customFormat="1">
      <c r="L1271" s="103"/>
      <c r="M1271" s="103"/>
    </row>
    <row r="1272" spans="12:13" s="102" customFormat="1">
      <c r="L1272" s="103"/>
      <c r="M1272" s="103"/>
    </row>
    <row r="1273" spans="12:13" s="102" customFormat="1">
      <c r="L1273" s="103"/>
      <c r="M1273" s="103"/>
    </row>
    <row r="1274" spans="12:13" s="102" customFormat="1">
      <c r="L1274" s="103"/>
      <c r="M1274" s="103"/>
    </row>
    <row r="1275" spans="12:13" s="102" customFormat="1">
      <c r="L1275" s="103"/>
      <c r="M1275" s="103"/>
    </row>
    <row r="1276" spans="12:13" s="102" customFormat="1">
      <c r="L1276" s="103"/>
      <c r="M1276" s="103"/>
    </row>
    <row r="1277" spans="12:13" s="102" customFormat="1">
      <c r="L1277" s="103"/>
      <c r="M1277" s="103"/>
    </row>
    <row r="1278" spans="12:13" s="102" customFormat="1">
      <c r="L1278" s="103"/>
      <c r="M1278" s="103"/>
    </row>
    <row r="1279" spans="12:13" s="102" customFormat="1">
      <c r="L1279" s="103"/>
      <c r="M1279" s="103"/>
    </row>
    <row r="1280" spans="12:13" s="102" customFormat="1">
      <c r="L1280" s="103"/>
      <c r="M1280" s="103"/>
    </row>
    <row r="1281" spans="12:13" s="102" customFormat="1">
      <c r="L1281" s="103"/>
      <c r="M1281" s="103"/>
    </row>
    <row r="1282" spans="12:13" s="102" customFormat="1">
      <c r="L1282" s="103"/>
      <c r="M1282" s="103"/>
    </row>
    <row r="1283" spans="12:13" s="102" customFormat="1">
      <c r="L1283" s="103"/>
      <c r="M1283" s="103"/>
    </row>
    <row r="1284" spans="12:13" s="102" customFormat="1">
      <c r="L1284" s="103"/>
      <c r="M1284" s="103"/>
    </row>
    <row r="1285" spans="12:13" s="102" customFormat="1">
      <c r="L1285" s="103"/>
      <c r="M1285" s="103"/>
    </row>
    <row r="1286" spans="12:13" s="102" customFormat="1">
      <c r="L1286" s="103"/>
      <c r="M1286" s="103"/>
    </row>
    <row r="1287" spans="12:13" s="102" customFormat="1">
      <c r="L1287" s="103"/>
      <c r="M1287" s="103"/>
    </row>
    <row r="1288" spans="12:13" s="102" customFormat="1">
      <c r="L1288" s="103"/>
      <c r="M1288" s="103"/>
    </row>
    <row r="1289" spans="12:13" s="102" customFormat="1">
      <c r="L1289" s="103"/>
      <c r="M1289" s="103"/>
    </row>
    <row r="1290" spans="12:13" s="102" customFormat="1">
      <c r="L1290" s="103"/>
      <c r="M1290" s="103"/>
    </row>
    <row r="1291" spans="12:13" s="102" customFormat="1">
      <c r="L1291" s="103"/>
      <c r="M1291" s="103"/>
    </row>
    <row r="1292" spans="12:13" s="102" customFormat="1">
      <c r="L1292" s="103"/>
      <c r="M1292" s="103"/>
    </row>
    <row r="1293" spans="12:13" s="102" customFormat="1">
      <c r="L1293" s="103"/>
      <c r="M1293" s="103"/>
    </row>
    <row r="1294" spans="12:13" s="102" customFormat="1">
      <c r="L1294" s="103"/>
      <c r="M1294" s="103"/>
    </row>
    <row r="1295" spans="12:13" s="102" customFormat="1">
      <c r="L1295" s="103"/>
      <c r="M1295" s="103"/>
    </row>
    <row r="1296" spans="12:13" s="102" customFormat="1">
      <c r="L1296" s="103"/>
      <c r="M1296" s="103"/>
    </row>
    <row r="1297" spans="12:13" s="102" customFormat="1">
      <c r="L1297" s="103"/>
      <c r="M1297" s="103"/>
    </row>
    <row r="1298" spans="12:13" s="102" customFormat="1">
      <c r="L1298" s="103"/>
      <c r="M1298" s="103"/>
    </row>
    <row r="1299" spans="12:13" s="102" customFormat="1">
      <c r="L1299" s="103"/>
      <c r="M1299" s="103"/>
    </row>
    <row r="1300" spans="12:13" s="102" customFormat="1">
      <c r="L1300" s="103"/>
      <c r="M1300" s="103"/>
    </row>
    <row r="1301" spans="12:13" s="102" customFormat="1">
      <c r="L1301" s="103"/>
      <c r="M1301" s="103"/>
    </row>
    <row r="1302" spans="12:13" s="102" customFormat="1">
      <c r="L1302" s="103"/>
      <c r="M1302" s="103"/>
    </row>
    <row r="1303" spans="12:13" s="102" customFormat="1">
      <c r="L1303" s="103"/>
      <c r="M1303" s="103"/>
    </row>
    <row r="1304" spans="12:13" s="102" customFormat="1">
      <c r="L1304" s="103"/>
      <c r="M1304" s="103"/>
    </row>
    <row r="1305" spans="12:13" s="102" customFormat="1">
      <c r="L1305" s="103"/>
      <c r="M1305" s="103"/>
    </row>
    <row r="1306" spans="12:13" s="102" customFormat="1">
      <c r="L1306" s="103"/>
      <c r="M1306" s="103"/>
    </row>
    <row r="1307" spans="12:13" s="102" customFormat="1">
      <c r="L1307" s="103"/>
      <c r="M1307" s="103"/>
    </row>
    <row r="1308" spans="12:13" s="102" customFormat="1">
      <c r="L1308" s="103"/>
      <c r="M1308" s="103"/>
    </row>
    <row r="1309" spans="12:13" s="102" customFormat="1">
      <c r="L1309" s="103"/>
      <c r="M1309" s="103"/>
    </row>
    <row r="1310" spans="12:13" s="102" customFormat="1">
      <c r="L1310" s="103"/>
      <c r="M1310" s="103"/>
    </row>
    <row r="1311" spans="12:13" s="102" customFormat="1">
      <c r="L1311" s="103"/>
      <c r="M1311" s="103"/>
    </row>
    <row r="1312" spans="12:13" s="102" customFormat="1">
      <c r="L1312" s="103"/>
      <c r="M1312" s="103"/>
    </row>
    <row r="1313" spans="12:13" s="102" customFormat="1">
      <c r="L1313" s="103"/>
      <c r="M1313" s="103"/>
    </row>
    <row r="1314" spans="12:13" s="102" customFormat="1">
      <c r="L1314" s="103"/>
      <c r="M1314" s="103"/>
    </row>
    <row r="1315" spans="12:13" s="102" customFormat="1">
      <c r="L1315" s="103"/>
      <c r="M1315" s="103"/>
    </row>
    <row r="1316" spans="12:13" s="102" customFormat="1">
      <c r="L1316" s="103"/>
      <c r="M1316" s="103"/>
    </row>
    <row r="1317" spans="12:13" s="102" customFormat="1">
      <c r="L1317" s="103"/>
      <c r="M1317" s="103"/>
    </row>
    <row r="1318" spans="12:13" s="102" customFormat="1">
      <c r="L1318" s="103"/>
      <c r="M1318" s="103"/>
    </row>
    <row r="1319" spans="12:13" s="102" customFormat="1">
      <c r="L1319" s="103"/>
      <c r="M1319" s="103"/>
    </row>
    <row r="1320" spans="12:13" s="102" customFormat="1">
      <c r="L1320" s="103"/>
      <c r="M1320" s="103"/>
    </row>
    <row r="1321" spans="12:13" s="102" customFormat="1">
      <c r="L1321" s="103"/>
      <c r="M1321" s="103"/>
    </row>
    <row r="1322" spans="12:13" s="102" customFormat="1">
      <c r="L1322" s="103"/>
      <c r="M1322" s="103"/>
    </row>
    <row r="1323" spans="12:13" s="102" customFormat="1">
      <c r="L1323" s="103"/>
      <c r="M1323" s="103"/>
    </row>
    <row r="1324" spans="12:13" s="102" customFormat="1">
      <c r="L1324" s="103"/>
      <c r="M1324" s="103"/>
    </row>
    <row r="1325" spans="12:13" s="102" customFormat="1">
      <c r="L1325" s="103"/>
      <c r="M1325" s="103"/>
    </row>
    <row r="1326" spans="12:13" s="102" customFormat="1">
      <c r="L1326" s="103"/>
      <c r="M1326" s="103"/>
    </row>
    <row r="1327" spans="12:13" s="102" customFormat="1">
      <c r="L1327" s="103"/>
      <c r="M1327" s="103"/>
    </row>
    <row r="1328" spans="12:13" s="102" customFormat="1">
      <c r="L1328" s="103"/>
      <c r="M1328" s="103"/>
    </row>
    <row r="1329" spans="12:13" s="102" customFormat="1">
      <c r="L1329" s="103"/>
      <c r="M1329" s="103"/>
    </row>
    <row r="1330" spans="12:13" s="102" customFormat="1">
      <c r="L1330" s="103"/>
      <c r="M1330" s="103"/>
    </row>
    <row r="1331" spans="12:13" s="102" customFormat="1">
      <c r="L1331" s="103"/>
      <c r="M1331" s="103"/>
    </row>
    <row r="1332" spans="12:13" s="102" customFormat="1">
      <c r="L1332" s="103"/>
      <c r="M1332" s="103"/>
    </row>
    <row r="1333" spans="12:13" s="102" customFormat="1">
      <c r="L1333" s="103"/>
      <c r="M1333" s="103"/>
    </row>
    <row r="1334" spans="12:13" s="102" customFormat="1">
      <c r="L1334" s="103"/>
      <c r="M1334" s="103"/>
    </row>
    <row r="1335" spans="12:13" s="102" customFormat="1">
      <c r="L1335" s="103"/>
      <c r="M1335" s="103"/>
    </row>
    <row r="1336" spans="12:13" s="102" customFormat="1">
      <c r="L1336" s="103"/>
      <c r="M1336" s="103"/>
    </row>
    <row r="1337" spans="12:13" s="102" customFormat="1">
      <c r="L1337" s="103"/>
      <c r="M1337" s="103"/>
    </row>
    <row r="1338" spans="12:13" s="102" customFormat="1">
      <c r="L1338" s="103"/>
      <c r="M1338" s="103"/>
    </row>
    <row r="1339" spans="12:13" s="102" customFormat="1">
      <c r="L1339" s="103"/>
      <c r="M1339" s="103"/>
    </row>
    <row r="1340" spans="12:13" s="102" customFormat="1">
      <c r="L1340" s="103"/>
      <c r="M1340" s="103"/>
    </row>
    <row r="1341" spans="12:13" s="102" customFormat="1">
      <c r="L1341" s="103"/>
      <c r="M1341" s="103"/>
    </row>
    <row r="1342" spans="12:13" s="102" customFormat="1">
      <c r="L1342" s="103"/>
      <c r="M1342" s="103"/>
    </row>
    <row r="1343" spans="12:13" s="102" customFormat="1">
      <c r="L1343" s="103"/>
      <c r="M1343" s="103"/>
    </row>
    <row r="1344" spans="12:13" s="102" customFormat="1">
      <c r="L1344" s="103"/>
      <c r="M1344" s="103"/>
    </row>
    <row r="1345" spans="12:13" s="102" customFormat="1">
      <c r="L1345" s="103"/>
      <c r="M1345" s="103"/>
    </row>
    <row r="1346" spans="12:13" s="102" customFormat="1">
      <c r="L1346" s="103"/>
      <c r="M1346" s="103"/>
    </row>
    <row r="1347" spans="12:13" s="102" customFormat="1">
      <c r="L1347" s="103"/>
      <c r="M1347" s="103"/>
    </row>
    <row r="1348" spans="12:13" s="102" customFormat="1">
      <c r="L1348" s="103"/>
      <c r="M1348" s="103"/>
    </row>
    <row r="1349" spans="12:13" s="102" customFormat="1">
      <c r="L1349" s="103"/>
      <c r="M1349" s="103"/>
    </row>
    <row r="1350" spans="12:13" s="102" customFormat="1">
      <c r="L1350" s="103"/>
      <c r="M1350" s="103"/>
    </row>
    <row r="1351" spans="12:13" s="102" customFormat="1">
      <c r="L1351" s="103"/>
      <c r="M1351" s="103"/>
    </row>
    <row r="1352" spans="12:13" s="102" customFormat="1">
      <c r="L1352" s="103"/>
      <c r="M1352" s="103"/>
    </row>
    <row r="1353" spans="12:13" s="102" customFormat="1">
      <c r="L1353" s="103"/>
      <c r="M1353" s="103"/>
    </row>
    <row r="1354" spans="12:13" s="102" customFormat="1">
      <c r="L1354" s="103"/>
      <c r="M1354" s="103"/>
    </row>
    <row r="1355" spans="12:13" s="102" customFormat="1">
      <c r="L1355" s="103"/>
      <c r="M1355" s="103"/>
    </row>
    <row r="1356" spans="12:13" s="102" customFormat="1">
      <c r="L1356" s="103"/>
      <c r="M1356" s="103"/>
    </row>
    <row r="1357" spans="12:13" s="102" customFormat="1">
      <c r="L1357" s="103"/>
      <c r="M1357" s="103"/>
    </row>
    <row r="1358" spans="12:13" s="102" customFormat="1">
      <c r="L1358" s="103"/>
      <c r="M1358" s="103"/>
    </row>
    <row r="1359" spans="12:13" s="102" customFormat="1">
      <c r="L1359" s="103"/>
      <c r="M1359" s="103"/>
    </row>
    <row r="1360" spans="12:13" s="102" customFormat="1">
      <c r="L1360" s="103"/>
      <c r="M1360" s="103"/>
    </row>
    <row r="1361" spans="12:13" s="102" customFormat="1">
      <c r="L1361" s="103"/>
      <c r="M1361" s="103"/>
    </row>
    <row r="1362" spans="12:13" s="102" customFormat="1">
      <c r="L1362" s="103"/>
      <c r="M1362" s="103"/>
    </row>
    <row r="1363" spans="12:13" s="102" customFormat="1">
      <c r="L1363" s="103"/>
      <c r="M1363" s="103"/>
    </row>
    <row r="1364" spans="12:13" s="102" customFormat="1">
      <c r="L1364" s="103"/>
      <c r="M1364" s="103"/>
    </row>
    <row r="1365" spans="12:13" s="102" customFormat="1">
      <c r="L1365" s="103"/>
      <c r="M1365" s="103"/>
    </row>
    <row r="1366" spans="12:13" s="102" customFormat="1">
      <c r="L1366" s="103"/>
      <c r="M1366" s="103"/>
    </row>
    <row r="1367" spans="12:13" s="102" customFormat="1">
      <c r="L1367" s="103"/>
      <c r="M1367" s="103"/>
    </row>
    <row r="1368" spans="12:13" s="102" customFormat="1">
      <c r="L1368" s="103"/>
      <c r="M1368" s="103"/>
    </row>
    <row r="1369" spans="12:13" s="102" customFormat="1">
      <c r="L1369" s="103"/>
      <c r="M1369" s="103"/>
    </row>
    <row r="1370" spans="12:13" s="102" customFormat="1">
      <c r="L1370" s="103"/>
      <c r="M1370" s="103"/>
    </row>
    <row r="1371" spans="12:13" s="102" customFormat="1">
      <c r="L1371" s="103"/>
      <c r="M1371" s="103"/>
    </row>
    <row r="1372" spans="12:13" s="102" customFormat="1">
      <c r="L1372" s="103"/>
      <c r="M1372" s="103"/>
    </row>
    <row r="1373" spans="12:13" s="102" customFormat="1">
      <c r="L1373" s="103"/>
      <c r="M1373" s="103"/>
    </row>
    <row r="1374" spans="12:13" s="102" customFormat="1">
      <c r="L1374" s="103"/>
      <c r="M1374" s="103"/>
    </row>
    <row r="1375" spans="12:13" s="102" customFormat="1">
      <c r="L1375" s="103"/>
      <c r="M1375" s="103"/>
    </row>
    <row r="1376" spans="12:13" s="102" customFormat="1">
      <c r="L1376" s="103"/>
      <c r="M1376" s="103"/>
    </row>
    <row r="1377" spans="12:13" s="102" customFormat="1">
      <c r="L1377" s="103"/>
      <c r="M1377" s="103"/>
    </row>
    <row r="1378" spans="12:13" s="102" customFormat="1">
      <c r="L1378" s="103"/>
      <c r="M1378" s="103"/>
    </row>
    <row r="1379" spans="12:13" s="102" customFormat="1">
      <c r="L1379" s="103"/>
      <c r="M1379" s="103"/>
    </row>
    <row r="1380" spans="12:13" s="102" customFormat="1">
      <c r="L1380" s="103"/>
      <c r="M1380" s="103"/>
    </row>
    <row r="1381" spans="12:13" s="102" customFormat="1">
      <c r="L1381" s="103"/>
      <c r="M1381" s="103"/>
    </row>
    <row r="1382" spans="12:13" s="102" customFormat="1">
      <c r="L1382" s="103"/>
      <c r="M1382" s="103"/>
    </row>
    <row r="1383" spans="12:13" s="102" customFormat="1">
      <c r="L1383" s="103"/>
      <c r="M1383" s="103"/>
    </row>
    <row r="1384" spans="12:13" s="102" customFormat="1">
      <c r="L1384" s="103"/>
      <c r="M1384" s="103"/>
    </row>
    <row r="1385" spans="12:13" s="102" customFormat="1">
      <c r="L1385" s="103"/>
      <c r="M1385" s="103"/>
    </row>
    <row r="1386" spans="12:13" s="102" customFormat="1">
      <c r="L1386" s="103"/>
      <c r="M1386" s="103"/>
    </row>
    <row r="1387" spans="12:13" s="102" customFormat="1">
      <c r="L1387" s="103"/>
      <c r="M1387" s="103"/>
    </row>
    <row r="1388" spans="12:13" s="102" customFormat="1">
      <c r="L1388" s="103"/>
      <c r="M1388" s="103"/>
    </row>
    <row r="1389" spans="12:13" s="102" customFormat="1">
      <c r="L1389" s="103"/>
      <c r="M1389" s="103"/>
    </row>
    <row r="1390" spans="12:13" s="102" customFormat="1">
      <c r="L1390" s="103"/>
      <c r="M1390" s="103"/>
    </row>
    <row r="1391" spans="12:13" s="102" customFormat="1">
      <c r="L1391" s="103"/>
      <c r="M1391" s="103"/>
    </row>
    <row r="1392" spans="12:13" s="102" customFormat="1">
      <c r="L1392" s="103"/>
      <c r="M1392" s="103"/>
    </row>
    <row r="1393" spans="12:13" s="102" customFormat="1">
      <c r="L1393" s="103"/>
      <c r="M1393" s="103"/>
    </row>
    <row r="1394" spans="12:13" s="102" customFormat="1">
      <c r="L1394" s="103"/>
      <c r="M1394" s="103"/>
    </row>
    <row r="1395" spans="12:13" s="102" customFormat="1">
      <c r="L1395" s="103"/>
      <c r="M1395" s="103"/>
    </row>
    <row r="1396" spans="12:13" s="102" customFormat="1">
      <c r="L1396" s="103"/>
      <c r="M1396" s="103"/>
    </row>
    <row r="1397" spans="12:13" s="102" customFormat="1">
      <c r="L1397" s="103"/>
      <c r="M1397" s="103"/>
    </row>
    <row r="1398" spans="12:13" s="102" customFormat="1">
      <c r="L1398" s="103"/>
      <c r="M1398" s="103"/>
    </row>
    <row r="1399" spans="12:13" s="102" customFormat="1">
      <c r="L1399" s="103"/>
      <c r="M1399" s="103"/>
    </row>
    <row r="1400" spans="12:13" s="102" customFormat="1">
      <c r="L1400" s="103"/>
      <c r="M1400" s="103"/>
    </row>
    <row r="1401" spans="12:13" s="102" customFormat="1">
      <c r="L1401" s="103"/>
      <c r="M1401" s="103"/>
    </row>
    <row r="1402" spans="12:13" s="102" customFormat="1">
      <c r="L1402" s="103"/>
      <c r="M1402" s="103"/>
    </row>
    <row r="1403" spans="12:13" s="102" customFormat="1">
      <c r="L1403" s="103"/>
      <c r="M1403" s="103"/>
    </row>
    <row r="1404" spans="12:13" s="102" customFormat="1">
      <c r="L1404" s="103"/>
      <c r="M1404" s="103"/>
    </row>
    <row r="1405" spans="12:13" s="102" customFormat="1">
      <c r="L1405" s="103"/>
      <c r="M1405" s="103"/>
    </row>
    <row r="1406" spans="12:13" s="102" customFormat="1">
      <c r="L1406" s="103"/>
      <c r="M1406" s="103"/>
    </row>
    <row r="1407" spans="12:13" s="102" customFormat="1">
      <c r="L1407" s="103"/>
      <c r="M1407" s="103"/>
    </row>
    <row r="1408" spans="12:13" s="102" customFormat="1">
      <c r="L1408" s="103"/>
      <c r="M1408" s="103"/>
    </row>
    <row r="1409" spans="12:13" s="102" customFormat="1">
      <c r="L1409" s="103"/>
      <c r="M1409" s="103"/>
    </row>
    <row r="1410" spans="12:13" s="102" customFormat="1">
      <c r="L1410" s="103"/>
      <c r="M1410" s="103"/>
    </row>
    <row r="1411" spans="12:13" s="102" customFormat="1">
      <c r="L1411" s="103"/>
      <c r="M1411" s="103"/>
    </row>
    <row r="1412" spans="12:13" s="102" customFormat="1">
      <c r="L1412" s="103"/>
      <c r="M1412" s="103"/>
    </row>
    <row r="1413" spans="12:13" s="102" customFormat="1">
      <c r="L1413" s="103"/>
      <c r="M1413" s="103"/>
    </row>
    <row r="1414" spans="12:13" s="102" customFormat="1">
      <c r="L1414" s="103"/>
      <c r="M1414" s="103"/>
    </row>
    <row r="1415" spans="12:13" s="102" customFormat="1">
      <c r="L1415" s="103"/>
      <c r="M1415" s="103"/>
    </row>
    <row r="1416" spans="12:13" s="102" customFormat="1">
      <c r="L1416" s="103"/>
      <c r="M1416" s="103"/>
    </row>
    <row r="1417" spans="12:13" s="102" customFormat="1">
      <c r="L1417" s="103"/>
      <c r="M1417" s="103"/>
    </row>
    <row r="1418" spans="12:13" s="102" customFormat="1">
      <c r="L1418" s="103"/>
      <c r="M1418" s="103"/>
    </row>
    <row r="1419" spans="12:13" s="102" customFormat="1">
      <c r="L1419" s="103"/>
      <c r="M1419" s="103"/>
    </row>
    <row r="1420" spans="12:13" s="102" customFormat="1">
      <c r="L1420" s="103"/>
      <c r="M1420" s="103"/>
    </row>
    <row r="1421" spans="12:13" s="102" customFormat="1">
      <c r="L1421" s="103"/>
      <c r="M1421" s="103"/>
    </row>
    <row r="1422" spans="12:13" s="102" customFormat="1">
      <c r="L1422" s="103"/>
      <c r="M1422" s="103"/>
    </row>
    <row r="1423" spans="12:13" s="102" customFormat="1">
      <c r="L1423" s="103"/>
      <c r="M1423" s="103"/>
    </row>
    <row r="1424" spans="12:13" s="102" customFormat="1">
      <c r="L1424" s="103"/>
      <c r="M1424" s="103"/>
    </row>
    <row r="1425" spans="12:13" s="102" customFormat="1">
      <c r="L1425" s="103"/>
      <c r="M1425" s="103"/>
    </row>
    <row r="1426" spans="12:13" s="102" customFormat="1">
      <c r="L1426" s="103"/>
      <c r="M1426" s="103"/>
    </row>
    <row r="1427" spans="12:13" s="102" customFormat="1">
      <c r="L1427" s="103"/>
      <c r="M1427" s="103"/>
    </row>
    <row r="1428" spans="12:13" s="102" customFormat="1">
      <c r="L1428" s="103"/>
      <c r="M1428" s="103"/>
    </row>
    <row r="1429" spans="12:13" s="102" customFormat="1">
      <c r="L1429" s="103"/>
      <c r="M1429" s="103"/>
    </row>
    <row r="1430" spans="12:13" s="102" customFormat="1">
      <c r="L1430" s="103"/>
      <c r="M1430" s="103"/>
    </row>
    <row r="1431" spans="12:13" s="102" customFormat="1">
      <c r="L1431" s="103"/>
      <c r="M1431" s="103"/>
    </row>
    <row r="1432" spans="12:13" s="102" customFormat="1">
      <c r="L1432" s="103"/>
      <c r="M1432" s="103"/>
    </row>
    <row r="1433" spans="12:13" s="102" customFormat="1">
      <c r="L1433" s="103"/>
      <c r="M1433" s="103"/>
    </row>
    <row r="1434" spans="12:13" s="102" customFormat="1">
      <c r="L1434" s="103"/>
      <c r="M1434" s="103"/>
    </row>
    <row r="1435" spans="12:13" s="102" customFormat="1">
      <c r="L1435" s="103"/>
      <c r="M1435" s="103"/>
    </row>
    <row r="1436" spans="12:13" s="102" customFormat="1">
      <c r="L1436" s="103"/>
      <c r="M1436" s="103"/>
    </row>
    <row r="1437" spans="12:13" s="102" customFormat="1">
      <c r="L1437" s="103"/>
      <c r="M1437" s="103"/>
    </row>
    <row r="1438" spans="12:13" s="102" customFormat="1">
      <c r="L1438" s="103"/>
      <c r="M1438" s="103"/>
    </row>
    <row r="1439" spans="12:13" s="102" customFormat="1">
      <c r="L1439" s="103"/>
      <c r="M1439" s="103"/>
    </row>
    <row r="1440" spans="12:13" s="102" customFormat="1">
      <c r="L1440" s="103"/>
      <c r="M1440" s="103"/>
    </row>
    <row r="1441" spans="12:13" s="102" customFormat="1">
      <c r="L1441" s="103"/>
      <c r="M1441" s="103"/>
    </row>
    <row r="1442" spans="12:13" s="102" customFormat="1">
      <c r="L1442" s="103"/>
      <c r="M1442" s="103"/>
    </row>
    <row r="1443" spans="12:13" s="102" customFormat="1">
      <c r="L1443" s="103"/>
      <c r="M1443" s="103"/>
    </row>
    <row r="1444" spans="12:13" s="102" customFormat="1">
      <c r="L1444" s="103"/>
      <c r="M1444" s="103"/>
    </row>
    <row r="1445" spans="12:13" s="102" customFormat="1">
      <c r="L1445" s="103"/>
      <c r="M1445" s="103"/>
    </row>
    <row r="1446" spans="12:13" s="102" customFormat="1">
      <c r="L1446" s="103"/>
      <c r="M1446" s="103"/>
    </row>
    <row r="1447" spans="12:13" s="102" customFormat="1">
      <c r="L1447" s="103"/>
      <c r="M1447" s="103"/>
    </row>
    <row r="1448" spans="12:13" s="102" customFormat="1">
      <c r="L1448" s="103"/>
      <c r="M1448" s="103"/>
    </row>
    <row r="1449" spans="12:13" s="102" customFormat="1">
      <c r="L1449" s="103"/>
      <c r="M1449" s="103"/>
    </row>
    <row r="1450" spans="12:13" s="102" customFormat="1">
      <c r="L1450" s="103"/>
      <c r="M1450" s="103"/>
    </row>
    <row r="1451" spans="12:13" s="102" customFormat="1">
      <c r="L1451" s="103"/>
      <c r="M1451" s="103"/>
    </row>
    <row r="1452" spans="12:13" s="102" customFormat="1">
      <c r="L1452" s="103"/>
      <c r="M1452" s="103"/>
    </row>
    <row r="1453" spans="12:13" s="102" customFormat="1">
      <c r="L1453" s="103"/>
      <c r="M1453" s="103"/>
    </row>
    <row r="1454" spans="12:13" s="102" customFormat="1">
      <c r="L1454" s="103"/>
      <c r="M1454" s="103"/>
    </row>
    <row r="1455" spans="12:13" s="102" customFormat="1">
      <c r="L1455" s="103"/>
      <c r="M1455" s="103"/>
    </row>
    <row r="1456" spans="12:13" s="102" customFormat="1">
      <c r="L1456" s="103"/>
      <c r="M1456" s="103"/>
    </row>
    <row r="1457" spans="7:13" s="102" customFormat="1">
      <c r="L1457" s="103"/>
      <c r="M1457" s="103"/>
    </row>
    <row r="1458" spans="7:13" s="102" customFormat="1">
      <c r="L1458" s="103"/>
      <c r="M1458" s="103"/>
    </row>
    <row r="1459" spans="7:13" s="102" customFormat="1">
      <c r="L1459" s="103"/>
      <c r="M1459" s="103"/>
    </row>
    <row r="1460" spans="7:13" s="102" customFormat="1">
      <c r="L1460" s="103"/>
      <c r="M1460" s="103"/>
    </row>
    <row r="1461" spans="7:13" s="102" customFormat="1">
      <c r="L1461" s="103"/>
      <c r="M1461" s="103"/>
    </row>
    <row r="1462" spans="7:13" s="102" customFormat="1">
      <c r="L1462" s="103"/>
      <c r="M1462" s="103"/>
    </row>
    <row r="1463" spans="7:13" s="102" customFormat="1">
      <c r="L1463" s="103"/>
      <c r="M1463" s="103"/>
    </row>
    <row r="1464" spans="7:13" s="102" customFormat="1">
      <c r="L1464" s="103"/>
      <c r="M1464" s="103"/>
    </row>
    <row r="1465" spans="7:13" s="102" customFormat="1">
      <c r="L1465" s="103"/>
      <c r="M1465" s="103"/>
    </row>
    <row r="1466" spans="7:13" s="102" customFormat="1">
      <c r="L1466" s="103"/>
      <c r="M1466" s="103"/>
    </row>
    <row r="1467" spans="7:13">
      <c r="G1467" s="102"/>
      <c r="H1467" s="102"/>
      <c r="I1467" s="102"/>
    </row>
    <row r="1468" spans="7:13">
      <c r="G1468" s="102"/>
      <c r="H1468" s="102"/>
      <c r="I1468" s="102"/>
    </row>
    <row r="1469" spans="7:13">
      <c r="G1469" s="102"/>
      <c r="H1469" s="102"/>
      <c r="I1469" s="102"/>
    </row>
    <row r="1470" spans="7:13">
      <c r="G1470" s="102"/>
      <c r="H1470" s="102"/>
      <c r="I1470" s="102"/>
    </row>
    <row r="1471" spans="7:13">
      <c r="G1471" s="102"/>
      <c r="H1471" s="102"/>
      <c r="I1471" s="102"/>
    </row>
    <row r="1472" spans="7:13">
      <c r="G1472" s="102"/>
      <c r="H1472" s="102"/>
      <c r="I1472" s="102"/>
    </row>
    <row r="1473" spans="7:9">
      <c r="G1473" s="102"/>
      <c r="H1473" s="102"/>
      <c r="I1473" s="102"/>
    </row>
    <row r="1474" spans="7:9">
      <c r="G1474" s="102"/>
      <c r="H1474" s="102"/>
      <c r="I1474" s="102"/>
    </row>
    <row r="1475" spans="7:9">
      <c r="G1475" s="102"/>
      <c r="H1475" s="102"/>
      <c r="I1475" s="102"/>
    </row>
    <row r="1476" spans="7:9">
      <c r="G1476" s="102"/>
      <c r="H1476" s="102"/>
      <c r="I1476" s="102"/>
    </row>
    <row r="1477" spans="7:9">
      <c r="G1477" s="102"/>
      <c r="H1477" s="102"/>
      <c r="I1477" s="102"/>
    </row>
    <row r="1478" spans="7:9">
      <c r="G1478" s="102"/>
      <c r="H1478" s="102"/>
      <c r="I1478" s="102"/>
    </row>
    <row r="1479" spans="7:9">
      <c r="G1479" s="102"/>
      <c r="H1479" s="102"/>
      <c r="I1479" s="102"/>
    </row>
    <row r="1480" spans="7:9">
      <c r="G1480" s="102"/>
      <c r="H1480" s="102"/>
      <c r="I1480" s="102"/>
    </row>
    <row r="1481" spans="7:9">
      <c r="G1481" s="102"/>
      <c r="H1481" s="102"/>
      <c r="I1481" s="102"/>
    </row>
    <row r="1482" spans="7:9">
      <c r="G1482" s="102"/>
      <c r="H1482" s="102"/>
      <c r="I1482" s="102"/>
    </row>
    <row r="1483" spans="7:9">
      <c r="G1483" s="102"/>
      <c r="H1483" s="102"/>
      <c r="I1483" s="102"/>
    </row>
    <row r="1484" spans="7:9">
      <c r="G1484" s="102"/>
      <c r="H1484" s="102"/>
      <c r="I1484" s="102"/>
    </row>
    <row r="1485" spans="7:9">
      <c r="G1485" s="102"/>
      <c r="H1485" s="102"/>
      <c r="I1485" s="102"/>
    </row>
    <row r="1486" spans="7:9">
      <c r="G1486" s="102"/>
      <c r="H1486" s="102"/>
      <c r="I1486" s="102"/>
    </row>
    <row r="1487" spans="7:9">
      <c r="G1487" s="102"/>
      <c r="H1487" s="102"/>
      <c r="I1487" s="102"/>
    </row>
    <row r="1488" spans="7:9">
      <c r="G1488" s="102"/>
      <c r="H1488" s="102"/>
      <c r="I1488" s="102"/>
    </row>
    <row r="1489" spans="7:9">
      <c r="G1489" s="102"/>
      <c r="H1489" s="102"/>
      <c r="I1489" s="102"/>
    </row>
    <row r="1490" spans="7:9">
      <c r="G1490" s="102"/>
      <c r="H1490" s="102"/>
      <c r="I1490" s="102"/>
    </row>
    <row r="1491" spans="7:9">
      <c r="G1491" s="102"/>
      <c r="H1491" s="102"/>
      <c r="I1491" s="102"/>
    </row>
    <row r="1492" spans="7:9">
      <c r="G1492" s="102"/>
      <c r="H1492" s="102"/>
      <c r="I1492" s="102"/>
    </row>
    <row r="1493" spans="7:9">
      <c r="G1493" s="102"/>
      <c r="H1493" s="102"/>
      <c r="I1493" s="102"/>
    </row>
    <row r="1494" spans="7:9">
      <c r="G1494" s="102"/>
      <c r="H1494" s="102"/>
      <c r="I1494" s="102"/>
    </row>
    <row r="1495" spans="7:9">
      <c r="G1495" s="102"/>
      <c r="H1495" s="102"/>
      <c r="I1495" s="102"/>
    </row>
    <row r="1496" spans="7:9">
      <c r="G1496" s="102"/>
      <c r="H1496" s="102"/>
      <c r="I1496" s="102"/>
    </row>
    <row r="1497" spans="7:9">
      <c r="G1497" s="102"/>
      <c r="H1497" s="102"/>
      <c r="I1497" s="102"/>
    </row>
    <row r="1498" spans="7:9">
      <c r="G1498" s="102"/>
      <c r="H1498" s="102"/>
      <c r="I1498" s="102"/>
    </row>
    <row r="1499" spans="7:9">
      <c r="G1499" s="102"/>
      <c r="H1499" s="102"/>
      <c r="I1499" s="102"/>
    </row>
    <row r="1500" spans="7:9">
      <c r="G1500" s="102"/>
      <c r="H1500" s="102"/>
      <c r="I1500" s="102"/>
    </row>
    <row r="1501" spans="7:9">
      <c r="G1501" s="102"/>
      <c r="H1501" s="102"/>
      <c r="I1501" s="102"/>
    </row>
    <row r="1502" spans="7:9">
      <c r="G1502" s="102"/>
      <c r="H1502" s="102"/>
      <c r="I1502" s="102"/>
    </row>
    <row r="1503" spans="7:9">
      <c r="G1503" s="102"/>
      <c r="H1503" s="102"/>
      <c r="I1503" s="102"/>
    </row>
    <row r="1504" spans="7:9">
      <c r="G1504" s="102"/>
      <c r="H1504" s="102"/>
      <c r="I1504" s="102"/>
    </row>
    <row r="1505" spans="7:9">
      <c r="G1505" s="102"/>
      <c r="H1505" s="102"/>
      <c r="I1505" s="102"/>
    </row>
    <row r="1506" spans="7:9">
      <c r="G1506" s="102"/>
      <c r="H1506" s="102"/>
      <c r="I1506" s="102"/>
    </row>
    <row r="1507" spans="7:9">
      <c r="G1507" s="102"/>
      <c r="H1507" s="102"/>
      <c r="I1507" s="102"/>
    </row>
    <row r="1508" spans="7:9">
      <c r="G1508" s="102"/>
      <c r="H1508" s="102"/>
      <c r="I1508" s="102"/>
    </row>
    <row r="1509" spans="7:9">
      <c r="G1509" s="102"/>
      <c r="H1509" s="102"/>
      <c r="I1509" s="102"/>
    </row>
    <row r="1510" spans="7:9">
      <c r="G1510" s="102"/>
      <c r="H1510" s="102"/>
      <c r="I1510" s="102"/>
    </row>
    <row r="1511" spans="7:9">
      <c r="G1511" s="102"/>
      <c r="H1511" s="102"/>
      <c r="I1511" s="102"/>
    </row>
    <row r="1512" spans="7:9">
      <c r="G1512" s="102"/>
      <c r="H1512" s="102"/>
      <c r="I1512" s="102"/>
    </row>
    <row r="1513" spans="7:9">
      <c r="G1513" s="102"/>
      <c r="H1513" s="102"/>
      <c r="I1513" s="102"/>
    </row>
    <row r="1514" spans="7:9">
      <c r="G1514" s="102"/>
      <c r="H1514" s="102"/>
      <c r="I1514" s="102"/>
    </row>
    <row r="1515" spans="7:9">
      <c r="G1515" s="102"/>
      <c r="H1515" s="102"/>
      <c r="I1515" s="102"/>
    </row>
    <row r="1516" spans="7:9">
      <c r="G1516" s="102"/>
      <c r="H1516" s="102"/>
      <c r="I1516" s="102"/>
    </row>
    <row r="1517" spans="7:9">
      <c r="G1517" s="102"/>
      <c r="H1517" s="102"/>
      <c r="I1517" s="102"/>
    </row>
    <row r="1518" spans="7:9">
      <c r="G1518" s="102"/>
      <c r="H1518" s="102"/>
      <c r="I1518" s="102"/>
    </row>
    <row r="1519" spans="7:9">
      <c r="G1519" s="102"/>
      <c r="H1519" s="102"/>
      <c r="I1519" s="102"/>
    </row>
    <row r="1520" spans="7:9">
      <c r="G1520" s="102"/>
      <c r="H1520" s="102"/>
      <c r="I1520" s="102"/>
    </row>
    <row r="1521" spans="7:9">
      <c r="G1521" s="102"/>
      <c r="H1521" s="102"/>
      <c r="I1521" s="102"/>
    </row>
    <row r="1522" spans="7:9">
      <c r="G1522" s="102"/>
      <c r="H1522" s="102"/>
      <c r="I1522" s="102"/>
    </row>
    <row r="1523" spans="7:9">
      <c r="G1523" s="102"/>
      <c r="H1523" s="102"/>
      <c r="I1523" s="102"/>
    </row>
    <row r="1524" spans="7:9">
      <c r="G1524" s="102"/>
      <c r="H1524" s="102"/>
      <c r="I1524" s="102"/>
    </row>
    <row r="1525" spans="7:9">
      <c r="G1525" s="102"/>
      <c r="H1525" s="102"/>
      <c r="I1525" s="102"/>
    </row>
    <row r="1526" spans="7:9">
      <c r="G1526" s="102"/>
      <c r="H1526" s="102"/>
      <c r="I1526" s="102"/>
    </row>
    <row r="1527" spans="7:9">
      <c r="G1527" s="102"/>
      <c r="H1527" s="102"/>
      <c r="I1527" s="102"/>
    </row>
    <row r="1528" spans="7:9">
      <c r="G1528" s="102"/>
      <c r="H1528" s="102"/>
      <c r="I1528" s="102"/>
    </row>
    <row r="1529" spans="7:9">
      <c r="G1529" s="102"/>
      <c r="H1529" s="102"/>
      <c r="I1529" s="102"/>
    </row>
    <row r="1530" spans="7:9">
      <c r="G1530" s="102"/>
      <c r="H1530" s="102"/>
      <c r="I1530" s="102"/>
    </row>
    <row r="1531" spans="7:9">
      <c r="G1531" s="102"/>
      <c r="H1531" s="102"/>
      <c r="I1531" s="102"/>
    </row>
    <row r="1532" spans="7:9">
      <c r="G1532" s="102"/>
      <c r="H1532" s="102"/>
      <c r="I1532" s="102"/>
    </row>
    <row r="1533" spans="7:9">
      <c r="G1533" s="102"/>
      <c r="H1533" s="102"/>
      <c r="I1533" s="102"/>
    </row>
    <row r="1534" spans="7:9">
      <c r="G1534" s="102"/>
      <c r="H1534" s="102"/>
      <c r="I1534" s="102"/>
    </row>
    <row r="1535" spans="7:9">
      <c r="G1535" s="102"/>
      <c r="H1535" s="102"/>
      <c r="I1535" s="102"/>
    </row>
    <row r="1536" spans="7:9">
      <c r="G1536" s="102"/>
      <c r="H1536" s="102"/>
      <c r="I1536" s="102"/>
    </row>
    <row r="1537" spans="7:9">
      <c r="G1537" s="102"/>
      <c r="H1537" s="102"/>
      <c r="I1537" s="102"/>
    </row>
    <row r="1538" spans="7:9">
      <c r="G1538" s="102"/>
      <c r="H1538" s="102"/>
      <c r="I1538" s="102"/>
    </row>
    <row r="1539" spans="7:9">
      <c r="G1539" s="102"/>
      <c r="H1539" s="102"/>
      <c r="I1539" s="102"/>
    </row>
    <row r="1540" spans="7:9">
      <c r="G1540" s="102"/>
      <c r="H1540" s="102"/>
      <c r="I1540" s="102"/>
    </row>
    <row r="1541" spans="7:9">
      <c r="G1541" s="102"/>
      <c r="H1541" s="102"/>
      <c r="I1541" s="102"/>
    </row>
    <row r="1542" spans="7:9">
      <c r="G1542" s="102"/>
      <c r="H1542" s="102"/>
      <c r="I1542" s="102"/>
    </row>
    <row r="1543" spans="7:9">
      <c r="G1543" s="102"/>
      <c r="H1543" s="102"/>
      <c r="I1543" s="102"/>
    </row>
    <row r="1544" spans="7:9">
      <c r="G1544" s="102"/>
      <c r="H1544" s="102"/>
      <c r="I1544" s="102"/>
    </row>
    <row r="1545" spans="7:9">
      <c r="G1545" s="102"/>
      <c r="H1545" s="102"/>
      <c r="I1545" s="102"/>
    </row>
    <row r="1546" spans="7:9">
      <c r="G1546" s="102"/>
      <c r="H1546" s="102"/>
      <c r="I1546" s="102"/>
    </row>
    <row r="1547" spans="7:9">
      <c r="G1547" s="102"/>
      <c r="H1547" s="102"/>
      <c r="I1547" s="102"/>
    </row>
    <row r="1548" spans="7:9">
      <c r="G1548" s="102"/>
      <c r="H1548" s="102"/>
      <c r="I1548" s="102"/>
    </row>
    <row r="1549" spans="7:9">
      <c r="G1549" s="102"/>
      <c r="H1549" s="102"/>
      <c r="I1549" s="102"/>
    </row>
    <row r="1550" spans="7:9">
      <c r="G1550" s="102"/>
      <c r="H1550" s="102"/>
      <c r="I1550" s="102"/>
    </row>
    <row r="1551" spans="7:9">
      <c r="G1551" s="102"/>
      <c r="H1551" s="102"/>
      <c r="I1551" s="102"/>
    </row>
    <row r="1552" spans="7:9">
      <c r="G1552" s="102"/>
      <c r="H1552" s="102"/>
      <c r="I1552" s="102"/>
    </row>
  </sheetData>
  <mergeCells count="7">
    <mergeCell ref="V1:X1"/>
    <mergeCell ref="B1:F1"/>
    <mergeCell ref="G1:I1"/>
    <mergeCell ref="J1:K1"/>
    <mergeCell ref="L1:M1"/>
    <mergeCell ref="N1:P1"/>
    <mergeCell ref="Q1:U1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X1557"/>
  <sheetViews>
    <sheetView topLeftCell="M101" workbookViewId="0">
      <selection activeCell="T125" sqref="T125"/>
    </sheetView>
  </sheetViews>
  <sheetFormatPr defaultRowHeight="12.75"/>
  <cols>
    <col min="1" max="1" width="28.140625" style="104" customWidth="1"/>
    <col min="2" max="2" width="13.7109375" style="105" customWidth="1"/>
    <col min="3" max="3" width="23.42578125" style="105" customWidth="1"/>
    <col min="4" max="4" width="11.140625" style="105" bestFit="1" customWidth="1"/>
    <col min="5" max="5" width="10.140625" style="105" bestFit="1" customWidth="1"/>
    <col min="6" max="6" width="9.85546875" style="105" bestFit="1" customWidth="1"/>
    <col min="7" max="7" width="11.140625" style="111" bestFit="1" customWidth="1"/>
    <col min="8" max="8" width="10.140625" style="111" bestFit="1" customWidth="1"/>
    <col min="9" max="9" width="9.85546875" style="111" bestFit="1" customWidth="1"/>
    <col min="10" max="10" width="15.5703125" style="106" bestFit="1" customWidth="1"/>
    <col min="11" max="11" width="15.5703125" style="106" customWidth="1"/>
    <col min="12" max="12" width="15.85546875" style="107" bestFit="1" customWidth="1"/>
    <col min="13" max="13" width="15.85546875" style="107" customWidth="1"/>
    <col min="14" max="14" width="12.140625" style="108" bestFit="1" customWidth="1"/>
    <col min="15" max="15" width="11" style="108" bestFit="1" customWidth="1"/>
    <col min="16" max="16" width="16" style="108" bestFit="1" customWidth="1"/>
    <col min="17" max="17" width="37.7109375" style="109" bestFit="1" customWidth="1"/>
    <col min="18" max="19" width="7.28515625" style="109" bestFit="1" customWidth="1"/>
    <col min="20" max="21" width="8.5703125" style="109" bestFit="1" customWidth="1"/>
    <col min="22" max="22" width="20.7109375" style="110" bestFit="1" customWidth="1"/>
    <col min="23" max="23" width="40.140625" style="78" bestFit="1" customWidth="1"/>
    <col min="24" max="24" width="25" style="78" bestFit="1" customWidth="1"/>
    <col min="25" max="258" width="9.140625" style="78"/>
    <col min="259" max="259" width="40.140625" style="78" bestFit="1" customWidth="1"/>
    <col min="260" max="260" width="12.140625" style="78" bestFit="1" customWidth="1"/>
    <col min="261" max="261" width="14.5703125" style="78" bestFit="1" customWidth="1"/>
    <col min="262" max="262" width="12.140625" style="78" bestFit="1" customWidth="1"/>
    <col min="263" max="263" width="11" style="78" bestFit="1" customWidth="1"/>
    <col min="264" max="264" width="10.28515625" style="78" bestFit="1" customWidth="1"/>
    <col min="265" max="265" width="12.140625" style="78" bestFit="1" customWidth="1"/>
    <col min="266" max="266" width="11" style="78" bestFit="1" customWidth="1"/>
    <col min="267" max="267" width="10.28515625" style="78" bestFit="1" customWidth="1"/>
    <col min="268" max="269" width="17" style="78" bestFit="1" customWidth="1"/>
    <col min="270" max="270" width="12.140625" style="78" bestFit="1" customWidth="1"/>
    <col min="271" max="271" width="11" style="78" bestFit="1" customWidth="1"/>
    <col min="272" max="272" width="10.42578125" style="78" bestFit="1" customWidth="1"/>
    <col min="273" max="273" width="18.42578125" style="78" bestFit="1" customWidth="1"/>
    <col min="274" max="275" width="7.28515625" style="78" bestFit="1" customWidth="1"/>
    <col min="276" max="277" width="8.5703125" style="78" bestFit="1" customWidth="1"/>
    <col min="278" max="278" width="20.7109375" style="78" bestFit="1" customWidth="1"/>
    <col min="279" max="279" width="40.140625" style="78" bestFit="1" customWidth="1"/>
    <col min="280" max="280" width="25" style="78" bestFit="1" customWidth="1"/>
    <col min="281" max="514" width="9.140625" style="78"/>
    <col min="515" max="515" width="40.140625" style="78" bestFit="1" customWidth="1"/>
    <col min="516" max="516" width="12.140625" style="78" bestFit="1" customWidth="1"/>
    <col min="517" max="517" width="14.5703125" style="78" bestFit="1" customWidth="1"/>
    <col min="518" max="518" width="12.140625" style="78" bestFit="1" customWidth="1"/>
    <col min="519" max="519" width="11" style="78" bestFit="1" customWidth="1"/>
    <col min="520" max="520" width="10.28515625" style="78" bestFit="1" customWidth="1"/>
    <col min="521" max="521" width="12.140625" style="78" bestFit="1" customWidth="1"/>
    <col min="522" max="522" width="11" style="78" bestFit="1" customWidth="1"/>
    <col min="523" max="523" width="10.28515625" style="78" bestFit="1" customWidth="1"/>
    <col min="524" max="525" width="17" style="78" bestFit="1" customWidth="1"/>
    <col min="526" max="526" width="12.140625" style="78" bestFit="1" customWidth="1"/>
    <col min="527" max="527" width="11" style="78" bestFit="1" customWidth="1"/>
    <col min="528" max="528" width="10.42578125" style="78" bestFit="1" customWidth="1"/>
    <col min="529" max="529" width="18.42578125" style="78" bestFit="1" customWidth="1"/>
    <col min="530" max="531" width="7.28515625" style="78" bestFit="1" customWidth="1"/>
    <col min="532" max="533" width="8.5703125" style="78" bestFit="1" customWidth="1"/>
    <col min="534" max="534" width="20.7109375" style="78" bestFit="1" customWidth="1"/>
    <col min="535" max="535" width="40.140625" style="78" bestFit="1" customWidth="1"/>
    <col min="536" max="536" width="25" style="78" bestFit="1" customWidth="1"/>
    <col min="537" max="770" width="9.140625" style="78"/>
    <col min="771" max="771" width="40.140625" style="78" bestFit="1" customWidth="1"/>
    <col min="772" max="772" width="12.140625" style="78" bestFit="1" customWidth="1"/>
    <col min="773" max="773" width="14.5703125" style="78" bestFit="1" customWidth="1"/>
    <col min="774" max="774" width="12.140625" style="78" bestFit="1" customWidth="1"/>
    <col min="775" max="775" width="11" style="78" bestFit="1" customWidth="1"/>
    <col min="776" max="776" width="10.28515625" style="78" bestFit="1" customWidth="1"/>
    <col min="777" max="777" width="12.140625" style="78" bestFit="1" customWidth="1"/>
    <col min="778" max="778" width="11" style="78" bestFit="1" customWidth="1"/>
    <col min="779" max="779" width="10.28515625" style="78" bestFit="1" customWidth="1"/>
    <col min="780" max="781" width="17" style="78" bestFit="1" customWidth="1"/>
    <col min="782" max="782" width="12.140625" style="78" bestFit="1" customWidth="1"/>
    <col min="783" max="783" width="11" style="78" bestFit="1" customWidth="1"/>
    <col min="784" max="784" width="10.42578125" style="78" bestFit="1" customWidth="1"/>
    <col min="785" max="785" width="18.42578125" style="78" bestFit="1" customWidth="1"/>
    <col min="786" max="787" width="7.28515625" style="78" bestFit="1" customWidth="1"/>
    <col min="788" max="789" width="8.5703125" style="78" bestFit="1" customWidth="1"/>
    <col min="790" max="790" width="20.7109375" style="78" bestFit="1" customWidth="1"/>
    <col min="791" max="791" width="40.140625" style="78" bestFit="1" customWidth="1"/>
    <col min="792" max="792" width="25" style="78" bestFit="1" customWidth="1"/>
    <col min="793" max="1026" width="9.140625" style="78"/>
    <col min="1027" max="1027" width="40.140625" style="78" bestFit="1" customWidth="1"/>
    <col min="1028" max="1028" width="12.140625" style="78" bestFit="1" customWidth="1"/>
    <col min="1029" max="1029" width="14.5703125" style="78" bestFit="1" customWidth="1"/>
    <col min="1030" max="1030" width="12.140625" style="78" bestFit="1" customWidth="1"/>
    <col min="1031" max="1031" width="11" style="78" bestFit="1" customWidth="1"/>
    <col min="1032" max="1032" width="10.28515625" style="78" bestFit="1" customWidth="1"/>
    <col min="1033" max="1033" width="12.140625" style="78" bestFit="1" customWidth="1"/>
    <col min="1034" max="1034" width="11" style="78" bestFit="1" customWidth="1"/>
    <col min="1035" max="1035" width="10.28515625" style="78" bestFit="1" customWidth="1"/>
    <col min="1036" max="1037" width="17" style="78" bestFit="1" customWidth="1"/>
    <col min="1038" max="1038" width="12.140625" style="78" bestFit="1" customWidth="1"/>
    <col min="1039" max="1039" width="11" style="78" bestFit="1" customWidth="1"/>
    <col min="1040" max="1040" width="10.42578125" style="78" bestFit="1" customWidth="1"/>
    <col min="1041" max="1041" width="18.42578125" style="78" bestFit="1" customWidth="1"/>
    <col min="1042" max="1043" width="7.28515625" style="78" bestFit="1" customWidth="1"/>
    <col min="1044" max="1045" width="8.5703125" style="78" bestFit="1" customWidth="1"/>
    <col min="1046" max="1046" width="20.7109375" style="78" bestFit="1" customWidth="1"/>
    <col min="1047" max="1047" width="40.140625" style="78" bestFit="1" customWidth="1"/>
    <col min="1048" max="1048" width="25" style="78" bestFit="1" customWidth="1"/>
    <col min="1049" max="1282" width="9.140625" style="78"/>
    <col min="1283" max="1283" width="40.140625" style="78" bestFit="1" customWidth="1"/>
    <col min="1284" max="1284" width="12.140625" style="78" bestFit="1" customWidth="1"/>
    <col min="1285" max="1285" width="14.5703125" style="78" bestFit="1" customWidth="1"/>
    <col min="1286" max="1286" width="12.140625" style="78" bestFit="1" customWidth="1"/>
    <col min="1287" max="1287" width="11" style="78" bestFit="1" customWidth="1"/>
    <col min="1288" max="1288" width="10.28515625" style="78" bestFit="1" customWidth="1"/>
    <col min="1289" max="1289" width="12.140625" style="78" bestFit="1" customWidth="1"/>
    <col min="1290" max="1290" width="11" style="78" bestFit="1" customWidth="1"/>
    <col min="1291" max="1291" width="10.28515625" style="78" bestFit="1" customWidth="1"/>
    <col min="1292" max="1293" width="17" style="78" bestFit="1" customWidth="1"/>
    <col min="1294" max="1294" width="12.140625" style="78" bestFit="1" customWidth="1"/>
    <col min="1295" max="1295" width="11" style="78" bestFit="1" customWidth="1"/>
    <col min="1296" max="1296" width="10.42578125" style="78" bestFit="1" customWidth="1"/>
    <col min="1297" max="1297" width="18.42578125" style="78" bestFit="1" customWidth="1"/>
    <col min="1298" max="1299" width="7.28515625" style="78" bestFit="1" customWidth="1"/>
    <col min="1300" max="1301" width="8.5703125" style="78" bestFit="1" customWidth="1"/>
    <col min="1302" max="1302" width="20.7109375" style="78" bestFit="1" customWidth="1"/>
    <col min="1303" max="1303" width="40.140625" style="78" bestFit="1" customWidth="1"/>
    <col min="1304" max="1304" width="25" style="78" bestFit="1" customWidth="1"/>
    <col min="1305" max="1538" width="9.140625" style="78"/>
    <col min="1539" max="1539" width="40.140625" style="78" bestFit="1" customWidth="1"/>
    <col min="1540" max="1540" width="12.140625" style="78" bestFit="1" customWidth="1"/>
    <col min="1541" max="1541" width="14.5703125" style="78" bestFit="1" customWidth="1"/>
    <col min="1542" max="1542" width="12.140625" style="78" bestFit="1" customWidth="1"/>
    <col min="1543" max="1543" width="11" style="78" bestFit="1" customWidth="1"/>
    <col min="1544" max="1544" width="10.28515625" style="78" bestFit="1" customWidth="1"/>
    <col min="1545" max="1545" width="12.140625" style="78" bestFit="1" customWidth="1"/>
    <col min="1546" max="1546" width="11" style="78" bestFit="1" customWidth="1"/>
    <col min="1547" max="1547" width="10.28515625" style="78" bestFit="1" customWidth="1"/>
    <col min="1548" max="1549" width="17" style="78" bestFit="1" customWidth="1"/>
    <col min="1550" max="1550" width="12.140625" style="78" bestFit="1" customWidth="1"/>
    <col min="1551" max="1551" width="11" style="78" bestFit="1" customWidth="1"/>
    <col min="1552" max="1552" width="10.42578125" style="78" bestFit="1" customWidth="1"/>
    <col min="1553" max="1553" width="18.42578125" style="78" bestFit="1" customWidth="1"/>
    <col min="1554" max="1555" width="7.28515625" style="78" bestFit="1" customWidth="1"/>
    <col min="1556" max="1557" width="8.5703125" style="78" bestFit="1" customWidth="1"/>
    <col min="1558" max="1558" width="20.7109375" style="78" bestFit="1" customWidth="1"/>
    <col min="1559" max="1559" width="40.140625" style="78" bestFit="1" customWidth="1"/>
    <col min="1560" max="1560" width="25" style="78" bestFit="1" customWidth="1"/>
    <col min="1561" max="1794" width="9.140625" style="78"/>
    <col min="1795" max="1795" width="40.140625" style="78" bestFit="1" customWidth="1"/>
    <col min="1796" max="1796" width="12.140625" style="78" bestFit="1" customWidth="1"/>
    <col min="1797" max="1797" width="14.5703125" style="78" bestFit="1" customWidth="1"/>
    <col min="1798" max="1798" width="12.140625" style="78" bestFit="1" customWidth="1"/>
    <col min="1799" max="1799" width="11" style="78" bestFit="1" customWidth="1"/>
    <col min="1800" max="1800" width="10.28515625" style="78" bestFit="1" customWidth="1"/>
    <col min="1801" max="1801" width="12.140625" style="78" bestFit="1" customWidth="1"/>
    <col min="1802" max="1802" width="11" style="78" bestFit="1" customWidth="1"/>
    <col min="1803" max="1803" width="10.28515625" style="78" bestFit="1" customWidth="1"/>
    <col min="1804" max="1805" width="17" style="78" bestFit="1" customWidth="1"/>
    <col min="1806" max="1806" width="12.140625" style="78" bestFit="1" customWidth="1"/>
    <col min="1807" max="1807" width="11" style="78" bestFit="1" customWidth="1"/>
    <col min="1808" max="1808" width="10.42578125" style="78" bestFit="1" customWidth="1"/>
    <col min="1809" max="1809" width="18.42578125" style="78" bestFit="1" customWidth="1"/>
    <col min="1810" max="1811" width="7.28515625" style="78" bestFit="1" customWidth="1"/>
    <col min="1812" max="1813" width="8.5703125" style="78" bestFit="1" customWidth="1"/>
    <col min="1814" max="1814" width="20.7109375" style="78" bestFit="1" customWidth="1"/>
    <col min="1815" max="1815" width="40.140625" style="78" bestFit="1" customWidth="1"/>
    <col min="1816" max="1816" width="25" style="78" bestFit="1" customWidth="1"/>
    <col min="1817" max="2050" width="9.140625" style="78"/>
    <col min="2051" max="2051" width="40.140625" style="78" bestFit="1" customWidth="1"/>
    <col min="2052" max="2052" width="12.140625" style="78" bestFit="1" customWidth="1"/>
    <col min="2053" max="2053" width="14.5703125" style="78" bestFit="1" customWidth="1"/>
    <col min="2054" max="2054" width="12.140625" style="78" bestFit="1" customWidth="1"/>
    <col min="2055" max="2055" width="11" style="78" bestFit="1" customWidth="1"/>
    <col min="2056" max="2056" width="10.28515625" style="78" bestFit="1" customWidth="1"/>
    <col min="2057" max="2057" width="12.140625" style="78" bestFit="1" customWidth="1"/>
    <col min="2058" max="2058" width="11" style="78" bestFit="1" customWidth="1"/>
    <col min="2059" max="2059" width="10.28515625" style="78" bestFit="1" customWidth="1"/>
    <col min="2060" max="2061" width="17" style="78" bestFit="1" customWidth="1"/>
    <col min="2062" max="2062" width="12.140625" style="78" bestFit="1" customWidth="1"/>
    <col min="2063" max="2063" width="11" style="78" bestFit="1" customWidth="1"/>
    <col min="2064" max="2064" width="10.42578125" style="78" bestFit="1" customWidth="1"/>
    <col min="2065" max="2065" width="18.42578125" style="78" bestFit="1" customWidth="1"/>
    <col min="2066" max="2067" width="7.28515625" style="78" bestFit="1" customWidth="1"/>
    <col min="2068" max="2069" width="8.5703125" style="78" bestFit="1" customWidth="1"/>
    <col min="2070" max="2070" width="20.7109375" style="78" bestFit="1" customWidth="1"/>
    <col min="2071" max="2071" width="40.140625" style="78" bestFit="1" customWidth="1"/>
    <col min="2072" max="2072" width="25" style="78" bestFit="1" customWidth="1"/>
    <col min="2073" max="2306" width="9.140625" style="78"/>
    <col min="2307" max="2307" width="40.140625" style="78" bestFit="1" customWidth="1"/>
    <col min="2308" max="2308" width="12.140625" style="78" bestFit="1" customWidth="1"/>
    <col min="2309" max="2309" width="14.5703125" style="78" bestFit="1" customWidth="1"/>
    <col min="2310" max="2310" width="12.140625" style="78" bestFit="1" customWidth="1"/>
    <col min="2311" max="2311" width="11" style="78" bestFit="1" customWidth="1"/>
    <col min="2312" max="2312" width="10.28515625" style="78" bestFit="1" customWidth="1"/>
    <col min="2313" max="2313" width="12.140625" style="78" bestFit="1" customWidth="1"/>
    <col min="2314" max="2314" width="11" style="78" bestFit="1" customWidth="1"/>
    <col min="2315" max="2315" width="10.28515625" style="78" bestFit="1" customWidth="1"/>
    <col min="2316" max="2317" width="17" style="78" bestFit="1" customWidth="1"/>
    <col min="2318" max="2318" width="12.140625" style="78" bestFit="1" customWidth="1"/>
    <col min="2319" max="2319" width="11" style="78" bestFit="1" customWidth="1"/>
    <col min="2320" max="2320" width="10.42578125" style="78" bestFit="1" customWidth="1"/>
    <col min="2321" max="2321" width="18.42578125" style="78" bestFit="1" customWidth="1"/>
    <col min="2322" max="2323" width="7.28515625" style="78" bestFit="1" customWidth="1"/>
    <col min="2324" max="2325" width="8.5703125" style="78" bestFit="1" customWidth="1"/>
    <col min="2326" max="2326" width="20.7109375" style="78" bestFit="1" customWidth="1"/>
    <col min="2327" max="2327" width="40.140625" style="78" bestFit="1" customWidth="1"/>
    <col min="2328" max="2328" width="25" style="78" bestFit="1" customWidth="1"/>
    <col min="2329" max="2562" width="9.140625" style="78"/>
    <col min="2563" max="2563" width="40.140625" style="78" bestFit="1" customWidth="1"/>
    <col min="2564" max="2564" width="12.140625" style="78" bestFit="1" customWidth="1"/>
    <col min="2565" max="2565" width="14.5703125" style="78" bestFit="1" customWidth="1"/>
    <col min="2566" max="2566" width="12.140625" style="78" bestFit="1" customWidth="1"/>
    <col min="2567" max="2567" width="11" style="78" bestFit="1" customWidth="1"/>
    <col min="2568" max="2568" width="10.28515625" style="78" bestFit="1" customWidth="1"/>
    <col min="2569" max="2569" width="12.140625" style="78" bestFit="1" customWidth="1"/>
    <col min="2570" max="2570" width="11" style="78" bestFit="1" customWidth="1"/>
    <col min="2571" max="2571" width="10.28515625" style="78" bestFit="1" customWidth="1"/>
    <col min="2572" max="2573" width="17" style="78" bestFit="1" customWidth="1"/>
    <col min="2574" max="2574" width="12.140625" style="78" bestFit="1" customWidth="1"/>
    <col min="2575" max="2575" width="11" style="78" bestFit="1" customWidth="1"/>
    <col min="2576" max="2576" width="10.42578125" style="78" bestFit="1" customWidth="1"/>
    <col min="2577" max="2577" width="18.42578125" style="78" bestFit="1" customWidth="1"/>
    <col min="2578" max="2579" width="7.28515625" style="78" bestFit="1" customWidth="1"/>
    <col min="2580" max="2581" width="8.5703125" style="78" bestFit="1" customWidth="1"/>
    <col min="2582" max="2582" width="20.7109375" style="78" bestFit="1" customWidth="1"/>
    <col min="2583" max="2583" width="40.140625" style="78" bestFit="1" customWidth="1"/>
    <col min="2584" max="2584" width="25" style="78" bestFit="1" customWidth="1"/>
    <col min="2585" max="2818" width="9.140625" style="78"/>
    <col min="2819" max="2819" width="40.140625" style="78" bestFit="1" customWidth="1"/>
    <col min="2820" max="2820" width="12.140625" style="78" bestFit="1" customWidth="1"/>
    <col min="2821" max="2821" width="14.5703125" style="78" bestFit="1" customWidth="1"/>
    <col min="2822" max="2822" width="12.140625" style="78" bestFit="1" customWidth="1"/>
    <col min="2823" max="2823" width="11" style="78" bestFit="1" customWidth="1"/>
    <col min="2824" max="2824" width="10.28515625" style="78" bestFit="1" customWidth="1"/>
    <col min="2825" max="2825" width="12.140625" style="78" bestFit="1" customWidth="1"/>
    <col min="2826" max="2826" width="11" style="78" bestFit="1" customWidth="1"/>
    <col min="2827" max="2827" width="10.28515625" style="78" bestFit="1" customWidth="1"/>
    <col min="2828" max="2829" width="17" style="78" bestFit="1" customWidth="1"/>
    <col min="2830" max="2830" width="12.140625" style="78" bestFit="1" customWidth="1"/>
    <col min="2831" max="2831" width="11" style="78" bestFit="1" customWidth="1"/>
    <col min="2832" max="2832" width="10.42578125" style="78" bestFit="1" customWidth="1"/>
    <col min="2833" max="2833" width="18.42578125" style="78" bestFit="1" customWidth="1"/>
    <col min="2834" max="2835" width="7.28515625" style="78" bestFit="1" customWidth="1"/>
    <col min="2836" max="2837" width="8.5703125" style="78" bestFit="1" customWidth="1"/>
    <col min="2838" max="2838" width="20.7109375" style="78" bestFit="1" customWidth="1"/>
    <col min="2839" max="2839" width="40.140625" style="78" bestFit="1" customWidth="1"/>
    <col min="2840" max="2840" width="25" style="78" bestFit="1" customWidth="1"/>
    <col min="2841" max="3074" width="9.140625" style="78"/>
    <col min="3075" max="3075" width="40.140625" style="78" bestFit="1" customWidth="1"/>
    <col min="3076" max="3076" width="12.140625" style="78" bestFit="1" customWidth="1"/>
    <col min="3077" max="3077" width="14.5703125" style="78" bestFit="1" customWidth="1"/>
    <col min="3078" max="3078" width="12.140625" style="78" bestFit="1" customWidth="1"/>
    <col min="3079" max="3079" width="11" style="78" bestFit="1" customWidth="1"/>
    <col min="3080" max="3080" width="10.28515625" style="78" bestFit="1" customWidth="1"/>
    <col min="3081" max="3081" width="12.140625" style="78" bestFit="1" customWidth="1"/>
    <col min="3082" max="3082" width="11" style="78" bestFit="1" customWidth="1"/>
    <col min="3083" max="3083" width="10.28515625" style="78" bestFit="1" customWidth="1"/>
    <col min="3084" max="3085" width="17" style="78" bestFit="1" customWidth="1"/>
    <col min="3086" max="3086" width="12.140625" style="78" bestFit="1" customWidth="1"/>
    <col min="3087" max="3087" width="11" style="78" bestFit="1" customWidth="1"/>
    <col min="3088" max="3088" width="10.42578125" style="78" bestFit="1" customWidth="1"/>
    <col min="3089" max="3089" width="18.42578125" style="78" bestFit="1" customWidth="1"/>
    <col min="3090" max="3091" width="7.28515625" style="78" bestFit="1" customWidth="1"/>
    <col min="3092" max="3093" width="8.5703125" style="78" bestFit="1" customWidth="1"/>
    <col min="3094" max="3094" width="20.7109375" style="78" bestFit="1" customWidth="1"/>
    <col min="3095" max="3095" width="40.140625" style="78" bestFit="1" customWidth="1"/>
    <col min="3096" max="3096" width="25" style="78" bestFit="1" customWidth="1"/>
    <col min="3097" max="3330" width="9.140625" style="78"/>
    <col min="3331" max="3331" width="40.140625" style="78" bestFit="1" customWidth="1"/>
    <col min="3332" max="3332" width="12.140625" style="78" bestFit="1" customWidth="1"/>
    <col min="3333" max="3333" width="14.5703125" style="78" bestFit="1" customWidth="1"/>
    <col min="3334" max="3334" width="12.140625" style="78" bestFit="1" customWidth="1"/>
    <col min="3335" max="3335" width="11" style="78" bestFit="1" customWidth="1"/>
    <col min="3336" max="3336" width="10.28515625" style="78" bestFit="1" customWidth="1"/>
    <col min="3337" max="3337" width="12.140625" style="78" bestFit="1" customWidth="1"/>
    <col min="3338" max="3338" width="11" style="78" bestFit="1" customWidth="1"/>
    <col min="3339" max="3339" width="10.28515625" style="78" bestFit="1" customWidth="1"/>
    <col min="3340" max="3341" width="17" style="78" bestFit="1" customWidth="1"/>
    <col min="3342" max="3342" width="12.140625" style="78" bestFit="1" customWidth="1"/>
    <col min="3343" max="3343" width="11" style="78" bestFit="1" customWidth="1"/>
    <col min="3344" max="3344" width="10.42578125" style="78" bestFit="1" customWidth="1"/>
    <col min="3345" max="3345" width="18.42578125" style="78" bestFit="1" customWidth="1"/>
    <col min="3346" max="3347" width="7.28515625" style="78" bestFit="1" customWidth="1"/>
    <col min="3348" max="3349" width="8.5703125" style="78" bestFit="1" customWidth="1"/>
    <col min="3350" max="3350" width="20.7109375" style="78" bestFit="1" customWidth="1"/>
    <col min="3351" max="3351" width="40.140625" style="78" bestFit="1" customWidth="1"/>
    <col min="3352" max="3352" width="25" style="78" bestFit="1" customWidth="1"/>
    <col min="3353" max="3586" width="9.140625" style="78"/>
    <col min="3587" max="3587" width="40.140625" style="78" bestFit="1" customWidth="1"/>
    <col min="3588" max="3588" width="12.140625" style="78" bestFit="1" customWidth="1"/>
    <col min="3589" max="3589" width="14.5703125" style="78" bestFit="1" customWidth="1"/>
    <col min="3590" max="3590" width="12.140625" style="78" bestFit="1" customWidth="1"/>
    <col min="3591" max="3591" width="11" style="78" bestFit="1" customWidth="1"/>
    <col min="3592" max="3592" width="10.28515625" style="78" bestFit="1" customWidth="1"/>
    <col min="3593" max="3593" width="12.140625" style="78" bestFit="1" customWidth="1"/>
    <col min="3594" max="3594" width="11" style="78" bestFit="1" customWidth="1"/>
    <col min="3595" max="3595" width="10.28515625" style="78" bestFit="1" customWidth="1"/>
    <col min="3596" max="3597" width="17" style="78" bestFit="1" customWidth="1"/>
    <col min="3598" max="3598" width="12.140625" style="78" bestFit="1" customWidth="1"/>
    <col min="3599" max="3599" width="11" style="78" bestFit="1" customWidth="1"/>
    <col min="3600" max="3600" width="10.42578125" style="78" bestFit="1" customWidth="1"/>
    <col min="3601" max="3601" width="18.42578125" style="78" bestFit="1" customWidth="1"/>
    <col min="3602" max="3603" width="7.28515625" style="78" bestFit="1" customWidth="1"/>
    <col min="3604" max="3605" width="8.5703125" style="78" bestFit="1" customWidth="1"/>
    <col min="3606" max="3606" width="20.7109375" style="78" bestFit="1" customWidth="1"/>
    <col min="3607" max="3607" width="40.140625" style="78" bestFit="1" customWidth="1"/>
    <col min="3608" max="3608" width="25" style="78" bestFit="1" customWidth="1"/>
    <col min="3609" max="3842" width="9.140625" style="78"/>
    <col min="3843" max="3843" width="40.140625" style="78" bestFit="1" customWidth="1"/>
    <col min="3844" max="3844" width="12.140625" style="78" bestFit="1" customWidth="1"/>
    <col min="3845" max="3845" width="14.5703125" style="78" bestFit="1" customWidth="1"/>
    <col min="3846" max="3846" width="12.140625" style="78" bestFit="1" customWidth="1"/>
    <col min="3847" max="3847" width="11" style="78" bestFit="1" customWidth="1"/>
    <col min="3848" max="3848" width="10.28515625" style="78" bestFit="1" customWidth="1"/>
    <col min="3849" max="3849" width="12.140625" style="78" bestFit="1" customWidth="1"/>
    <col min="3850" max="3850" width="11" style="78" bestFit="1" customWidth="1"/>
    <col min="3851" max="3851" width="10.28515625" style="78" bestFit="1" customWidth="1"/>
    <col min="3852" max="3853" width="17" style="78" bestFit="1" customWidth="1"/>
    <col min="3854" max="3854" width="12.140625" style="78" bestFit="1" customWidth="1"/>
    <col min="3855" max="3855" width="11" style="78" bestFit="1" customWidth="1"/>
    <col min="3856" max="3856" width="10.42578125" style="78" bestFit="1" customWidth="1"/>
    <col min="3857" max="3857" width="18.42578125" style="78" bestFit="1" customWidth="1"/>
    <col min="3858" max="3859" width="7.28515625" style="78" bestFit="1" customWidth="1"/>
    <col min="3860" max="3861" width="8.5703125" style="78" bestFit="1" customWidth="1"/>
    <col min="3862" max="3862" width="20.7109375" style="78" bestFit="1" customWidth="1"/>
    <col min="3863" max="3863" width="40.140625" style="78" bestFit="1" customWidth="1"/>
    <col min="3864" max="3864" width="25" style="78" bestFit="1" customWidth="1"/>
    <col min="3865" max="4098" width="9.140625" style="78"/>
    <col min="4099" max="4099" width="40.140625" style="78" bestFit="1" customWidth="1"/>
    <col min="4100" max="4100" width="12.140625" style="78" bestFit="1" customWidth="1"/>
    <col min="4101" max="4101" width="14.5703125" style="78" bestFit="1" customWidth="1"/>
    <col min="4102" max="4102" width="12.140625" style="78" bestFit="1" customWidth="1"/>
    <col min="4103" max="4103" width="11" style="78" bestFit="1" customWidth="1"/>
    <col min="4104" max="4104" width="10.28515625" style="78" bestFit="1" customWidth="1"/>
    <col min="4105" max="4105" width="12.140625" style="78" bestFit="1" customWidth="1"/>
    <col min="4106" max="4106" width="11" style="78" bestFit="1" customWidth="1"/>
    <col min="4107" max="4107" width="10.28515625" style="78" bestFit="1" customWidth="1"/>
    <col min="4108" max="4109" width="17" style="78" bestFit="1" customWidth="1"/>
    <col min="4110" max="4110" width="12.140625" style="78" bestFit="1" customWidth="1"/>
    <col min="4111" max="4111" width="11" style="78" bestFit="1" customWidth="1"/>
    <col min="4112" max="4112" width="10.42578125" style="78" bestFit="1" customWidth="1"/>
    <col min="4113" max="4113" width="18.42578125" style="78" bestFit="1" customWidth="1"/>
    <col min="4114" max="4115" width="7.28515625" style="78" bestFit="1" customWidth="1"/>
    <col min="4116" max="4117" width="8.5703125" style="78" bestFit="1" customWidth="1"/>
    <col min="4118" max="4118" width="20.7109375" style="78" bestFit="1" customWidth="1"/>
    <col min="4119" max="4119" width="40.140625" style="78" bestFit="1" customWidth="1"/>
    <col min="4120" max="4120" width="25" style="78" bestFit="1" customWidth="1"/>
    <col min="4121" max="4354" width="9.140625" style="78"/>
    <col min="4355" max="4355" width="40.140625" style="78" bestFit="1" customWidth="1"/>
    <col min="4356" max="4356" width="12.140625" style="78" bestFit="1" customWidth="1"/>
    <col min="4357" max="4357" width="14.5703125" style="78" bestFit="1" customWidth="1"/>
    <col min="4358" max="4358" width="12.140625" style="78" bestFit="1" customWidth="1"/>
    <col min="4359" max="4359" width="11" style="78" bestFit="1" customWidth="1"/>
    <col min="4360" max="4360" width="10.28515625" style="78" bestFit="1" customWidth="1"/>
    <col min="4361" max="4361" width="12.140625" style="78" bestFit="1" customWidth="1"/>
    <col min="4362" max="4362" width="11" style="78" bestFit="1" customWidth="1"/>
    <col min="4363" max="4363" width="10.28515625" style="78" bestFit="1" customWidth="1"/>
    <col min="4364" max="4365" width="17" style="78" bestFit="1" customWidth="1"/>
    <col min="4366" max="4366" width="12.140625" style="78" bestFit="1" customWidth="1"/>
    <col min="4367" max="4367" width="11" style="78" bestFit="1" customWidth="1"/>
    <col min="4368" max="4368" width="10.42578125" style="78" bestFit="1" customWidth="1"/>
    <col min="4369" max="4369" width="18.42578125" style="78" bestFit="1" customWidth="1"/>
    <col min="4370" max="4371" width="7.28515625" style="78" bestFit="1" customWidth="1"/>
    <col min="4372" max="4373" width="8.5703125" style="78" bestFit="1" customWidth="1"/>
    <col min="4374" max="4374" width="20.7109375" style="78" bestFit="1" customWidth="1"/>
    <col min="4375" max="4375" width="40.140625" style="78" bestFit="1" customWidth="1"/>
    <col min="4376" max="4376" width="25" style="78" bestFit="1" customWidth="1"/>
    <col min="4377" max="4610" width="9.140625" style="78"/>
    <col min="4611" max="4611" width="40.140625" style="78" bestFit="1" customWidth="1"/>
    <col min="4612" max="4612" width="12.140625" style="78" bestFit="1" customWidth="1"/>
    <col min="4613" max="4613" width="14.5703125" style="78" bestFit="1" customWidth="1"/>
    <col min="4614" max="4614" width="12.140625" style="78" bestFit="1" customWidth="1"/>
    <col min="4615" max="4615" width="11" style="78" bestFit="1" customWidth="1"/>
    <col min="4616" max="4616" width="10.28515625" style="78" bestFit="1" customWidth="1"/>
    <col min="4617" max="4617" width="12.140625" style="78" bestFit="1" customWidth="1"/>
    <col min="4618" max="4618" width="11" style="78" bestFit="1" customWidth="1"/>
    <col min="4619" max="4619" width="10.28515625" style="78" bestFit="1" customWidth="1"/>
    <col min="4620" max="4621" width="17" style="78" bestFit="1" customWidth="1"/>
    <col min="4622" max="4622" width="12.140625" style="78" bestFit="1" customWidth="1"/>
    <col min="4623" max="4623" width="11" style="78" bestFit="1" customWidth="1"/>
    <col min="4624" max="4624" width="10.42578125" style="78" bestFit="1" customWidth="1"/>
    <col min="4625" max="4625" width="18.42578125" style="78" bestFit="1" customWidth="1"/>
    <col min="4626" max="4627" width="7.28515625" style="78" bestFit="1" customWidth="1"/>
    <col min="4628" max="4629" width="8.5703125" style="78" bestFit="1" customWidth="1"/>
    <col min="4630" max="4630" width="20.7109375" style="78" bestFit="1" customWidth="1"/>
    <col min="4631" max="4631" width="40.140625" style="78" bestFit="1" customWidth="1"/>
    <col min="4632" max="4632" width="25" style="78" bestFit="1" customWidth="1"/>
    <col min="4633" max="4866" width="9.140625" style="78"/>
    <col min="4867" max="4867" width="40.140625" style="78" bestFit="1" customWidth="1"/>
    <col min="4868" max="4868" width="12.140625" style="78" bestFit="1" customWidth="1"/>
    <col min="4869" max="4869" width="14.5703125" style="78" bestFit="1" customWidth="1"/>
    <col min="4870" max="4870" width="12.140625" style="78" bestFit="1" customWidth="1"/>
    <col min="4871" max="4871" width="11" style="78" bestFit="1" customWidth="1"/>
    <col min="4872" max="4872" width="10.28515625" style="78" bestFit="1" customWidth="1"/>
    <col min="4873" max="4873" width="12.140625" style="78" bestFit="1" customWidth="1"/>
    <col min="4874" max="4874" width="11" style="78" bestFit="1" customWidth="1"/>
    <col min="4875" max="4875" width="10.28515625" style="78" bestFit="1" customWidth="1"/>
    <col min="4876" max="4877" width="17" style="78" bestFit="1" customWidth="1"/>
    <col min="4878" max="4878" width="12.140625" style="78" bestFit="1" customWidth="1"/>
    <col min="4879" max="4879" width="11" style="78" bestFit="1" customWidth="1"/>
    <col min="4880" max="4880" width="10.42578125" style="78" bestFit="1" customWidth="1"/>
    <col min="4881" max="4881" width="18.42578125" style="78" bestFit="1" customWidth="1"/>
    <col min="4882" max="4883" width="7.28515625" style="78" bestFit="1" customWidth="1"/>
    <col min="4884" max="4885" width="8.5703125" style="78" bestFit="1" customWidth="1"/>
    <col min="4886" max="4886" width="20.7109375" style="78" bestFit="1" customWidth="1"/>
    <col min="4887" max="4887" width="40.140625" style="78" bestFit="1" customWidth="1"/>
    <col min="4888" max="4888" width="25" style="78" bestFit="1" customWidth="1"/>
    <col min="4889" max="5122" width="9.140625" style="78"/>
    <col min="5123" max="5123" width="40.140625" style="78" bestFit="1" customWidth="1"/>
    <col min="5124" max="5124" width="12.140625" style="78" bestFit="1" customWidth="1"/>
    <col min="5125" max="5125" width="14.5703125" style="78" bestFit="1" customWidth="1"/>
    <col min="5126" max="5126" width="12.140625" style="78" bestFit="1" customWidth="1"/>
    <col min="5127" max="5127" width="11" style="78" bestFit="1" customWidth="1"/>
    <col min="5128" max="5128" width="10.28515625" style="78" bestFit="1" customWidth="1"/>
    <col min="5129" max="5129" width="12.140625" style="78" bestFit="1" customWidth="1"/>
    <col min="5130" max="5130" width="11" style="78" bestFit="1" customWidth="1"/>
    <col min="5131" max="5131" width="10.28515625" style="78" bestFit="1" customWidth="1"/>
    <col min="5132" max="5133" width="17" style="78" bestFit="1" customWidth="1"/>
    <col min="5134" max="5134" width="12.140625" style="78" bestFit="1" customWidth="1"/>
    <col min="5135" max="5135" width="11" style="78" bestFit="1" customWidth="1"/>
    <col min="5136" max="5136" width="10.42578125" style="78" bestFit="1" customWidth="1"/>
    <col min="5137" max="5137" width="18.42578125" style="78" bestFit="1" customWidth="1"/>
    <col min="5138" max="5139" width="7.28515625" style="78" bestFit="1" customWidth="1"/>
    <col min="5140" max="5141" width="8.5703125" style="78" bestFit="1" customWidth="1"/>
    <col min="5142" max="5142" width="20.7109375" style="78" bestFit="1" customWidth="1"/>
    <col min="5143" max="5143" width="40.140625" style="78" bestFit="1" customWidth="1"/>
    <col min="5144" max="5144" width="25" style="78" bestFit="1" customWidth="1"/>
    <col min="5145" max="5378" width="9.140625" style="78"/>
    <col min="5379" max="5379" width="40.140625" style="78" bestFit="1" customWidth="1"/>
    <col min="5380" max="5380" width="12.140625" style="78" bestFit="1" customWidth="1"/>
    <col min="5381" max="5381" width="14.5703125" style="78" bestFit="1" customWidth="1"/>
    <col min="5382" max="5382" width="12.140625" style="78" bestFit="1" customWidth="1"/>
    <col min="5383" max="5383" width="11" style="78" bestFit="1" customWidth="1"/>
    <col min="5384" max="5384" width="10.28515625" style="78" bestFit="1" customWidth="1"/>
    <col min="5385" max="5385" width="12.140625" style="78" bestFit="1" customWidth="1"/>
    <col min="5386" max="5386" width="11" style="78" bestFit="1" customWidth="1"/>
    <col min="5387" max="5387" width="10.28515625" style="78" bestFit="1" customWidth="1"/>
    <col min="5388" max="5389" width="17" style="78" bestFit="1" customWidth="1"/>
    <col min="5390" max="5390" width="12.140625" style="78" bestFit="1" customWidth="1"/>
    <col min="5391" max="5391" width="11" style="78" bestFit="1" customWidth="1"/>
    <col min="5392" max="5392" width="10.42578125" style="78" bestFit="1" customWidth="1"/>
    <col min="5393" max="5393" width="18.42578125" style="78" bestFit="1" customWidth="1"/>
    <col min="5394" max="5395" width="7.28515625" style="78" bestFit="1" customWidth="1"/>
    <col min="5396" max="5397" width="8.5703125" style="78" bestFit="1" customWidth="1"/>
    <col min="5398" max="5398" width="20.7109375" style="78" bestFit="1" customWidth="1"/>
    <col min="5399" max="5399" width="40.140625" style="78" bestFit="1" customWidth="1"/>
    <col min="5400" max="5400" width="25" style="78" bestFit="1" customWidth="1"/>
    <col min="5401" max="5634" width="9.140625" style="78"/>
    <col min="5635" max="5635" width="40.140625" style="78" bestFit="1" customWidth="1"/>
    <col min="5636" max="5636" width="12.140625" style="78" bestFit="1" customWidth="1"/>
    <col min="5637" max="5637" width="14.5703125" style="78" bestFit="1" customWidth="1"/>
    <col min="5638" max="5638" width="12.140625" style="78" bestFit="1" customWidth="1"/>
    <col min="5639" max="5639" width="11" style="78" bestFit="1" customWidth="1"/>
    <col min="5640" max="5640" width="10.28515625" style="78" bestFit="1" customWidth="1"/>
    <col min="5641" max="5641" width="12.140625" style="78" bestFit="1" customWidth="1"/>
    <col min="5642" max="5642" width="11" style="78" bestFit="1" customWidth="1"/>
    <col min="5643" max="5643" width="10.28515625" style="78" bestFit="1" customWidth="1"/>
    <col min="5644" max="5645" width="17" style="78" bestFit="1" customWidth="1"/>
    <col min="5646" max="5646" width="12.140625" style="78" bestFit="1" customWidth="1"/>
    <col min="5647" max="5647" width="11" style="78" bestFit="1" customWidth="1"/>
    <col min="5648" max="5648" width="10.42578125" style="78" bestFit="1" customWidth="1"/>
    <col min="5649" max="5649" width="18.42578125" style="78" bestFit="1" customWidth="1"/>
    <col min="5650" max="5651" width="7.28515625" style="78" bestFit="1" customWidth="1"/>
    <col min="5652" max="5653" width="8.5703125" style="78" bestFit="1" customWidth="1"/>
    <col min="5654" max="5654" width="20.7109375" style="78" bestFit="1" customWidth="1"/>
    <col min="5655" max="5655" width="40.140625" style="78" bestFit="1" customWidth="1"/>
    <col min="5656" max="5656" width="25" style="78" bestFit="1" customWidth="1"/>
    <col min="5657" max="5890" width="9.140625" style="78"/>
    <col min="5891" max="5891" width="40.140625" style="78" bestFit="1" customWidth="1"/>
    <col min="5892" max="5892" width="12.140625" style="78" bestFit="1" customWidth="1"/>
    <col min="5893" max="5893" width="14.5703125" style="78" bestFit="1" customWidth="1"/>
    <col min="5894" max="5894" width="12.140625" style="78" bestFit="1" customWidth="1"/>
    <col min="5895" max="5895" width="11" style="78" bestFit="1" customWidth="1"/>
    <col min="5896" max="5896" width="10.28515625" style="78" bestFit="1" customWidth="1"/>
    <col min="5897" max="5897" width="12.140625" style="78" bestFit="1" customWidth="1"/>
    <col min="5898" max="5898" width="11" style="78" bestFit="1" customWidth="1"/>
    <col min="5899" max="5899" width="10.28515625" style="78" bestFit="1" customWidth="1"/>
    <col min="5900" max="5901" width="17" style="78" bestFit="1" customWidth="1"/>
    <col min="5902" max="5902" width="12.140625" style="78" bestFit="1" customWidth="1"/>
    <col min="5903" max="5903" width="11" style="78" bestFit="1" customWidth="1"/>
    <col min="5904" max="5904" width="10.42578125" style="78" bestFit="1" customWidth="1"/>
    <col min="5905" max="5905" width="18.42578125" style="78" bestFit="1" customWidth="1"/>
    <col min="5906" max="5907" width="7.28515625" style="78" bestFit="1" customWidth="1"/>
    <col min="5908" max="5909" width="8.5703125" style="78" bestFit="1" customWidth="1"/>
    <col min="5910" max="5910" width="20.7109375" style="78" bestFit="1" customWidth="1"/>
    <col min="5911" max="5911" width="40.140625" style="78" bestFit="1" customWidth="1"/>
    <col min="5912" max="5912" width="25" style="78" bestFit="1" customWidth="1"/>
    <col min="5913" max="6146" width="9.140625" style="78"/>
    <col min="6147" max="6147" width="40.140625" style="78" bestFit="1" customWidth="1"/>
    <col min="6148" max="6148" width="12.140625" style="78" bestFit="1" customWidth="1"/>
    <col min="6149" max="6149" width="14.5703125" style="78" bestFit="1" customWidth="1"/>
    <col min="6150" max="6150" width="12.140625" style="78" bestFit="1" customWidth="1"/>
    <col min="6151" max="6151" width="11" style="78" bestFit="1" customWidth="1"/>
    <col min="6152" max="6152" width="10.28515625" style="78" bestFit="1" customWidth="1"/>
    <col min="6153" max="6153" width="12.140625" style="78" bestFit="1" customWidth="1"/>
    <col min="6154" max="6154" width="11" style="78" bestFit="1" customWidth="1"/>
    <col min="6155" max="6155" width="10.28515625" style="78" bestFit="1" customWidth="1"/>
    <col min="6156" max="6157" width="17" style="78" bestFit="1" customWidth="1"/>
    <col min="6158" max="6158" width="12.140625" style="78" bestFit="1" customWidth="1"/>
    <col min="6159" max="6159" width="11" style="78" bestFit="1" customWidth="1"/>
    <col min="6160" max="6160" width="10.42578125" style="78" bestFit="1" customWidth="1"/>
    <col min="6161" max="6161" width="18.42578125" style="78" bestFit="1" customWidth="1"/>
    <col min="6162" max="6163" width="7.28515625" style="78" bestFit="1" customWidth="1"/>
    <col min="6164" max="6165" width="8.5703125" style="78" bestFit="1" customWidth="1"/>
    <col min="6166" max="6166" width="20.7109375" style="78" bestFit="1" customWidth="1"/>
    <col min="6167" max="6167" width="40.140625" style="78" bestFit="1" customWidth="1"/>
    <col min="6168" max="6168" width="25" style="78" bestFit="1" customWidth="1"/>
    <col min="6169" max="6402" width="9.140625" style="78"/>
    <col min="6403" max="6403" width="40.140625" style="78" bestFit="1" customWidth="1"/>
    <col min="6404" max="6404" width="12.140625" style="78" bestFit="1" customWidth="1"/>
    <col min="6405" max="6405" width="14.5703125" style="78" bestFit="1" customWidth="1"/>
    <col min="6406" max="6406" width="12.140625" style="78" bestFit="1" customWidth="1"/>
    <col min="6407" max="6407" width="11" style="78" bestFit="1" customWidth="1"/>
    <col min="6408" max="6408" width="10.28515625" style="78" bestFit="1" customWidth="1"/>
    <col min="6409" max="6409" width="12.140625" style="78" bestFit="1" customWidth="1"/>
    <col min="6410" max="6410" width="11" style="78" bestFit="1" customWidth="1"/>
    <col min="6411" max="6411" width="10.28515625" style="78" bestFit="1" customWidth="1"/>
    <col min="6412" max="6413" width="17" style="78" bestFit="1" customWidth="1"/>
    <col min="6414" max="6414" width="12.140625" style="78" bestFit="1" customWidth="1"/>
    <col min="6415" max="6415" width="11" style="78" bestFit="1" customWidth="1"/>
    <col min="6416" max="6416" width="10.42578125" style="78" bestFit="1" customWidth="1"/>
    <col min="6417" max="6417" width="18.42578125" style="78" bestFit="1" customWidth="1"/>
    <col min="6418" max="6419" width="7.28515625" style="78" bestFit="1" customWidth="1"/>
    <col min="6420" max="6421" width="8.5703125" style="78" bestFit="1" customWidth="1"/>
    <col min="6422" max="6422" width="20.7109375" style="78" bestFit="1" customWidth="1"/>
    <col min="6423" max="6423" width="40.140625" style="78" bestFit="1" customWidth="1"/>
    <col min="6424" max="6424" width="25" style="78" bestFit="1" customWidth="1"/>
    <col min="6425" max="6658" width="9.140625" style="78"/>
    <col min="6659" max="6659" width="40.140625" style="78" bestFit="1" customWidth="1"/>
    <col min="6660" max="6660" width="12.140625" style="78" bestFit="1" customWidth="1"/>
    <col min="6661" max="6661" width="14.5703125" style="78" bestFit="1" customWidth="1"/>
    <col min="6662" max="6662" width="12.140625" style="78" bestFit="1" customWidth="1"/>
    <col min="6663" max="6663" width="11" style="78" bestFit="1" customWidth="1"/>
    <col min="6664" max="6664" width="10.28515625" style="78" bestFit="1" customWidth="1"/>
    <col min="6665" max="6665" width="12.140625" style="78" bestFit="1" customWidth="1"/>
    <col min="6666" max="6666" width="11" style="78" bestFit="1" customWidth="1"/>
    <col min="6667" max="6667" width="10.28515625" style="78" bestFit="1" customWidth="1"/>
    <col min="6668" max="6669" width="17" style="78" bestFit="1" customWidth="1"/>
    <col min="6670" max="6670" width="12.140625" style="78" bestFit="1" customWidth="1"/>
    <col min="6671" max="6671" width="11" style="78" bestFit="1" customWidth="1"/>
    <col min="6672" max="6672" width="10.42578125" style="78" bestFit="1" customWidth="1"/>
    <col min="6673" max="6673" width="18.42578125" style="78" bestFit="1" customWidth="1"/>
    <col min="6674" max="6675" width="7.28515625" style="78" bestFit="1" customWidth="1"/>
    <col min="6676" max="6677" width="8.5703125" style="78" bestFit="1" customWidth="1"/>
    <col min="6678" max="6678" width="20.7109375" style="78" bestFit="1" customWidth="1"/>
    <col min="6679" max="6679" width="40.140625" style="78" bestFit="1" customWidth="1"/>
    <col min="6680" max="6680" width="25" style="78" bestFit="1" customWidth="1"/>
    <col min="6681" max="6914" width="9.140625" style="78"/>
    <col min="6915" max="6915" width="40.140625" style="78" bestFit="1" customWidth="1"/>
    <col min="6916" max="6916" width="12.140625" style="78" bestFit="1" customWidth="1"/>
    <col min="6917" max="6917" width="14.5703125" style="78" bestFit="1" customWidth="1"/>
    <col min="6918" max="6918" width="12.140625" style="78" bestFit="1" customWidth="1"/>
    <col min="6919" max="6919" width="11" style="78" bestFit="1" customWidth="1"/>
    <col min="6920" max="6920" width="10.28515625" style="78" bestFit="1" customWidth="1"/>
    <col min="6921" max="6921" width="12.140625" style="78" bestFit="1" customWidth="1"/>
    <col min="6922" max="6922" width="11" style="78" bestFit="1" customWidth="1"/>
    <col min="6923" max="6923" width="10.28515625" style="78" bestFit="1" customWidth="1"/>
    <col min="6924" max="6925" width="17" style="78" bestFit="1" customWidth="1"/>
    <col min="6926" max="6926" width="12.140625" style="78" bestFit="1" customWidth="1"/>
    <col min="6927" max="6927" width="11" style="78" bestFit="1" customWidth="1"/>
    <col min="6928" max="6928" width="10.42578125" style="78" bestFit="1" customWidth="1"/>
    <col min="6929" max="6929" width="18.42578125" style="78" bestFit="1" customWidth="1"/>
    <col min="6930" max="6931" width="7.28515625" style="78" bestFit="1" customWidth="1"/>
    <col min="6932" max="6933" width="8.5703125" style="78" bestFit="1" customWidth="1"/>
    <col min="6934" max="6934" width="20.7109375" style="78" bestFit="1" customWidth="1"/>
    <col min="6935" max="6935" width="40.140625" style="78" bestFit="1" customWidth="1"/>
    <col min="6936" max="6936" width="25" style="78" bestFit="1" customWidth="1"/>
    <col min="6937" max="7170" width="9.140625" style="78"/>
    <col min="7171" max="7171" width="40.140625" style="78" bestFit="1" customWidth="1"/>
    <col min="7172" max="7172" width="12.140625" style="78" bestFit="1" customWidth="1"/>
    <col min="7173" max="7173" width="14.5703125" style="78" bestFit="1" customWidth="1"/>
    <col min="7174" max="7174" width="12.140625" style="78" bestFit="1" customWidth="1"/>
    <col min="7175" max="7175" width="11" style="78" bestFit="1" customWidth="1"/>
    <col min="7176" max="7176" width="10.28515625" style="78" bestFit="1" customWidth="1"/>
    <col min="7177" max="7177" width="12.140625" style="78" bestFit="1" customWidth="1"/>
    <col min="7178" max="7178" width="11" style="78" bestFit="1" customWidth="1"/>
    <col min="7179" max="7179" width="10.28515625" style="78" bestFit="1" customWidth="1"/>
    <col min="7180" max="7181" width="17" style="78" bestFit="1" customWidth="1"/>
    <col min="7182" max="7182" width="12.140625" style="78" bestFit="1" customWidth="1"/>
    <col min="7183" max="7183" width="11" style="78" bestFit="1" customWidth="1"/>
    <col min="7184" max="7184" width="10.42578125" style="78" bestFit="1" customWidth="1"/>
    <col min="7185" max="7185" width="18.42578125" style="78" bestFit="1" customWidth="1"/>
    <col min="7186" max="7187" width="7.28515625" style="78" bestFit="1" customWidth="1"/>
    <col min="7188" max="7189" width="8.5703125" style="78" bestFit="1" customWidth="1"/>
    <col min="7190" max="7190" width="20.7109375" style="78" bestFit="1" customWidth="1"/>
    <col min="7191" max="7191" width="40.140625" style="78" bestFit="1" customWidth="1"/>
    <col min="7192" max="7192" width="25" style="78" bestFit="1" customWidth="1"/>
    <col min="7193" max="7426" width="9.140625" style="78"/>
    <col min="7427" max="7427" width="40.140625" style="78" bestFit="1" customWidth="1"/>
    <col min="7428" max="7428" width="12.140625" style="78" bestFit="1" customWidth="1"/>
    <col min="7429" max="7429" width="14.5703125" style="78" bestFit="1" customWidth="1"/>
    <col min="7430" max="7430" width="12.140625" style="78" bestFit="1" customWidth="1"/>
    <col min="7431" max="7431" width="11" style="78" bestFit="1" customWidth="1"/>
    <col min="7432" max="7432" width="10.28515625" style="78" bestFit="1" customWidth="1"/>
    <col min="7433" max="7433" width="12.140625" style="78" bestFit="1" customWidth="1"/>
    <col min="7434" max="7434" width="11" style="78" bestFit="1" customWidth="1"/>
    <col min="7435" max="7435" width="10.28515625" style="78" bestFit="1" customWidth="1"/>
    <col min="7436" max="7437" width="17" style="78" bestFit="1" customWidth="1"/>
    <col min="7438" max="7438" width="12.140625" style="78" bestFit="1" customWidth="1"/>
    <col min="7439" max="7439" width="11" style="78" bestFit="1" customWidth="1"/>
    <col min="7440" max="7440" width="10.42578125" style="78" bestFit="1" customWidth="1"/>
    <col min="7441" max="7441" width="18.42578125" style="78" bestFit="1" customWidth="1"/>
    <col min="7442" max="7443" width="7.28515625" style="78" bestFit="1" customWidth="1"/>
    <col min="7444" max="7445" width="8.5703125" style="78" bestFit="1" customWidth="1"/>
    <col min="7446" max="7446" width="20.7109375" style="78" bestFit="1" customWidth="1"/>
    <col min="7447" max="7447" width="40.140625" style="78" bestFit="1" customWidth="1"/>
    <col min="7448" max="7448" width="25" style="78" bestFit="1" customWidth="1"/>
    <col min="7449" max="7682" width="9.140625" style="78"/>
    <col min="7683" max="7683" width="40.140625" style="78" bestFit="1" customWidth="1"/>
    <col min="7684" max="7684" width="12.140625" style="78" bestFit="1" customWidth="1"/>
    <col min="7685" max="7685" width="14.5703125" style="78" bestFit="1" customWidth="1"/>
    <col min="7686" max="7686" width="12.140625" style="78" bestFit="1" customWidth="1"/>
    <col min="7687" max="7687" width="11" style="78" bestFit="1" customWidth="1"/>
    <col min="7688" max="7688" width="10.28515625" style="78" bestFit="1" customWidth="1"/>
    <col min="7689" max="7689" width="12.140625" style="78" bestFit="1" customWidth="1"/>
    <col min="7690" max="7690" width="11" style="78" bestFit="1" customWidth="1"/>
    <col min="7691" max="7691" width="10.28515625" style="78" bestFit="1" customWidth="1"/>
    <col min="7692" max="7693" width="17" style="78" bestFit="1" customWidth="1"/>
    <col min="7694" max="7694" width="12.140625" style="78" bestFit="1" customWidth="1"/>
    <col min="7695" max="7695" width="11" style="78" bestFit="1" customWidth="1"/>
    <col min="7696" max="7696" width="10.42578125" style="78" bestFit="1" customWidth="1"/>
    <col min="7697" max="7697" width="18.42578125" style="78" bestFit="1" customWidth="1"/>
    <col min="7698" max="7699" width="7.28515625" style="78" bestFit="1" customWidth="1"/>
    <col min="7700" max="7701" width="8.5703125" style="78" bestFit="1" customWidth="1"/>
    <col min="7702" max="7702" width="20.7109375" style="78" bestFit="1" customWidth="1"/>
    <col min="7703" max="7703" width="40.140625" style="78" bestFit="1" customWidth="1"/>
    <col min="7704" max="7704" width="25" style="78" bestFit="1" customWidth="1"/>
    <col min="7705" max="7938" width="9.140625" style="78"/>
    <col min="7939" max="7939" width="40.140625" style="78" bestFit="1" customWidth="1"/>
    <col min="7940" max="7940" width="12.140625" style="78" bestFit="1" customWidth="1"/>
    <col min="7941" max="7941" width="14.5703125" style="78" bestFit="1" customWidth="1"/>
    <col min="7942" max="7942" width="12.140625" style="78" bestFit="1" customWidth="1"/>
    <col min="7943" max="7943" width="11" style="78" bestFit="1" customWidth="1"/>
    <col min="7944" max="7944" width="10.28515625" style="78" bestFit="1" customWidth="1"/>
    <col min="7945" max="7945" width="12.140625" style="78" bestFit="1" customWidth="1"/>
    <col min="7946" max="7946" width="11" style="78" bestFit="1" customWidth="1"/>
    <col min="7947" max="7947" width="10.28515625" style="78" bestFit="1" customWidth="1"/>
    <col min="7948" max="7949" width="17" style="78" bestFit="1" customWidth="1"/>
    <col min="7950" max="7950" width="12.140625" style="78" bestFit="1" customWidth="1"/>
    <col min="7951" max="7951" width="11" style="78" bestFit="1" customWidth="1"/>
    <col min="7952" max="7952" width="10.42578125" style="78" bestFit="1" customWidth="1"/>
    <col min="7953" max="7953" width="18.42578125" style="78" bestFit="1" customWidth="1"/>
    <col min="7954" max="7955" width="7.28515625" style="78" bestFit="1" customWidth="1"/>
    <col min="7956" max="7957" width="8.5703125" style="78" bestFit="1" customWidth="1"/>
    <col min="7958" max="7958" width="20.7109375" style="78" bestFit="1" customWidth="1"/>
    <col min="7959" max="7959" width="40.140625" style="78" bestFit="1" customWidth="1"/>
    <col min="7960" max="7960" width="25" style="78" bestFit="1" customWidth="1"/>
    <col min="7961" max="8194" width="9.140625" style="78"/>
    <col min="8195" max="8195" width="40.140625" style="78" bestFit="1" customWidth="1"/>
    <col min="8196" max="8196" width="12.140625" style="78" bestFit="1" customWidth="1"/>
    <col min="8197" max="8197" width="14.5703125" style="78" bestFit="1" customWidth="1"/>
    <col min="8198" max="8198" width="12.140625" style="78" bestFit="1" customWidth="1"/>
    <col min="8199" max="8199" width="11" style="78" bestFit="1" customWidth="1"/>
    <col min="8200" max="8200" width="10.28515625" style="78" bestFit="1" customWidth="1"/>
    <col min="8201" max="8201" width="12.140625" style="78" bestFit="1" customWidth="1"/>
    <col min="8202" max="8202" width="11" style="78" bestFit="1" customWidth="1"/>
    <col min="8203" max="8203" width="10.28515625" style="78" bestFit="1" customWidth="1"/>
    <col min="8204" max="8205" width="17" style="78" bestFit="1" customWidth="1"/>
    <col min="8206" max="8206" width="12.140625" style="78" bestFit="1" customWidth="1"/>
    <col min="8207" max="8207" width="11" style="78" bestFit="1" customWidth="1"/>
    <col min="8208" max="8208" width="10.42578125" style="78" bestFit="1" customWidth="1"/>
    <col min="8209" max="8209" width="18.42578125" style="78" bestFit="1" customWidth="1"/>
    <col min="8210" max="8211" width="7.28515625" style="78" bestFit="1" customWidth="1"/>
    <col min="8212" max="8213" width="8.5703125" style="78" bestFit="1" customWidth="1"/>
    <col min="8214" max="8214" width="20.7109375" style="78" bestFit="1" customWidth="1"/>
    <col min="8215" max="8215" width="40.140625" style="78" bestFit="1" customWidth="1"/>
    <col min="8216" max="8216" width="25" style="78" bestFit="1" customWidth="1"/>
    <col min="8217" max="8450" width="9.140625" style="78"/>
    <col min="8451" max="8451" width="40.140625" style="78" bestFit="1" customWidth="1"/>
    <col min="8452" max="8452" width="12.140625" style="78" bestFit="1" customWidth="1"/>
    <col min="8453" max="8453" width="14.5703125" style="78" bestFit="1" customWidth="1"/>
    <col min="8454" max="8454" width="12.140625" style="78" bestFit="1" customWidth="1"/>
    <col min="8455" max="8455" width="11" style="78" bestFit="1" customWidth="1"/>
    <col min="8456" max="8456" width="10.28515625" style="78" bestFit="1" customWidth="1"/>
    <col min="8457" max="8457" width="12.140625" style="78" bestFit="1" customWidth="1"/>
    <col min="8458" max="8458" width="11" style="78" bestFit="1" customWidth="1"/>
    <col min="8459" max="8459" width="10.28515625" style="78" bestFit="1" customWidth="1"/>
    <col min="8460" max="8461" width="17" style="78" bestFit="1" customWidth="1"/>
    <col min="8462" max="8462" width="12.140625" style="78" bestFit="1" customWidth="1"/>
    <col min="8463" max="8463" width="11" style="78" bestFit="1" customWidth="1"/>
    <col min="8464" max="8464" width="10.42578125" style="78" bestFit="1" customWidth="1"/>
    <col min="8465" max="8465" width="18.42578125" style="78" bestFit="1" customWidth="1"/>
    <col min="8466" max="8467" width="7.28515625" style="78" bestFit="1" customWidth="1"/>
    <col min="8468" max="8469" width="8.5703125" style="78" bestFit="1" customWidth="1"/>
    <col min="8470" max="8470" width="20.7109375" style="78" bestFit="1" customWidth="1"/>
    <col min="8471" max="8471" width="40.140625" style="78" bestFit="1" customWidth="1"/>
    <col min="8472" max="8472" width="25" style="78" bestFit="1" customWidth="1"/>
    <col min="8473" max="8706" width="9.140625" style="78"/>
    <col min="8707" max="8707" width="40.140625" style="78" bestFit="1" customWidth="1"/>
    <col min="8708" max="8708" width="12.140625" style="78" bestFit="1" customWidth="1"/>
    <col min="8709" max="8709" width="14.5703125" style="78" bestFit="1" customWidth="1"/>
    <col min="8710" max="8710" width="12.140625" style="78" bestFit="1" customWidth="1"/>
    <col min="8711" max="8711" width="11" style="78" bestFit="1" customWidth="1"/>
    <col min="8712" max="8712" width="10.28515625" style="78" bestFit="1" customWidth="1"/>
    <col min="8713" max="8713" width="12.140625" style="78" bestFit="1" customWidth="1"/>
    <col min="8714" max="8714" width="11" style="78" bestFit="1" customWidth="1"/>
    <col min="8715" max="8715" width="10.28515625" style="78" bestFit="1" customWidth="1"/>
    <col min="8716" max="8717" width="17" style="78" bestFit="1" customWidth="1"/>
    <col min="8718" max="8718" width="12.140625" style="78" bestFit="1" customWidth="1"/>
    <col min="8719" max="8719" width="11" style="78" bestFit="1" customWidth="1"/>
    <col min="8720" max="8720" width="10.42578125" style="78" bestFit="1" customWidth="1"/>
    <col min="8721" max="8721" width="18.42578125" style="78" bestFit="1" customWidth="1"/>
    <col min="8722" max="8723" width="7.28515625" style="78" bestFit="1" customWidth="1"/>
    <col min="8724" max="8725" width="8.5703125" style="78" bestFit="1" customWidth="1"/>
    <col min="8726" max="8726" width="20.7109375" style="78" bestFit="1" customWidth="1"/>
    <col min="8727" max="8727" width="40.140625" style="78" bestFit="1" customWidth="1"/>
    <col min="8728" max="8728" width="25" style="78" bestFit="1" customWidth="1"/>
    <col min="8729" max="8962" width="9.140625" style="78"/>
    <col min="8963" max="8963" width="40.140625" style="78" bestFit="1" customWidth="1"/>
    <col min="8964" max="8964" width="12.140625" style="78" bestFit="1" customWidth="1"/>
    <col min="8965" max="8965" width="14.5703125" style="78" bestFit="1" customWidth="1"/>
    <col min="8966" max="8966" width="12.140625" style="78" bestFit="1" customWidth="1"/>
    <col min="8967" max="8967" width="11" style="78" bestFit="1" customWidth="1"/>
    <col min="8968" max="8968" width="10.28515625" style="78" bestFit="1" customWidth="1"/>
    <col min="8969" max="8969" width="12.140625" style="78" bestFit="1" customWidth="1"/>
    <col min="8970" max="8970" width="11" style="78" bestFit="1" customWidth="1"/>
    <col min="8971" max="8971" width="10.28515625" style="78" bestFit="1" customWidth="1"/>
    <col min="8972" max="8973" width="17" style="78" bestFit="1" customWidth="1"/>
    <col min="8974" max="8974" width="12.140625" style="78" bestFit="1" customWidth="1"/>
    <col min="8975" max="8975" width="11" style="78" bestFit="1" customWidth="1"/>
    <col min="8976" max="8976" width="10.42578125" style="78" bestFit="1" customWidth="1"/>
    <col min="8977" max="8977" width="18.42578125" style="78" bestFit="1" customWidth="1"/>
    <col min="8978" max="8979" width="7.28515625" style="78" bestFit="1" customWidth="1"/>
    <col min="8980" max="8981" width="8.5703125" style="78" bestFit="1" customWidth="1"/>
    <col min="8982" max="8982" width="20.7109375" style="78" bestFit="1" customWidth="1"/>
    <col min="8983" max="8983" width="40.140625" style="78" bestFit="1" customWidth="1"/>
    <col min="8984" max="8984" width="25" style="78" bestFit="1" customWidth="1"/>
    <col min="8985" max="9218" width="9.140625" style="78"/>
    <col min="9219" max="9219" width="40.140625" style="78" bestFit="1" customWidth="1"/>
    <col min="9220" max="9220" width="12.140625" style="78" bestFit="1" customWidth="1"/>
    <col min="9221" max="9221" width="14.5703125" style="78" bestFit="1" customWidth="1"/>
    <col min="9222" max="9222" width="12.140625" style="78" bestFit="1" customWidth="1"/>
    <col min="9223" max="9223" width="11" style="78" bestFit="1" customWidth="1"/>
    <col min="9224" max="9224" width="10.28515625" style="78" bestFit="1" customWidth="1"/>
    <col min="9225" max="9225" width="12.140625" style="78" bestFit="1" customWidth="1"/>
    <col min="9226" max="9226" width="11" style="78" bestFit="1" customWidth="1"/>
    <col min="9227" max="9227" width="10.28515625" style="78" bestFit="1" customWidth="1"/>
    <col min="9228" max="9229" width="17" style="78" bestFit="1" customWidth="1"/>
    <col min="9230" max="9230" width="12.140625" style="78" bestFit="1" customWidth="1"/>
    <col min="9231" max="9231" width="11" style="78" bestFit="1" customWidth="1"/>
    <col min="9232" max="9232" width="10.42578125" style="78" bestFit="1" customWidth="1"/>
    <col min="9233" max="9233" width="18.42578125" style="78" bestFit="1" customWidth="1"/>
    <col min="9234" max="9235" width="7.28515625" style="78" bestFit="1" customWidth="1"/>
    <col min="9236" max="9237" width="8.5703125" style="78" bestFit="1" customWidth="1"/>
    <col min="9238" max="9238" width="20.7109375" style="78" bestFit="1" customWidth="1"/>
    <col min="9239" max="9239" width="40.140625" style="78" bestFit="1" customWidth="1"/>
    <col min="9240" max="9240" width="25" style="78" bestFit="1" customWidth="1"/>
    <col min="9241" max="9474" width="9.140625" style="78"/>
    <col min="9475" max="9475" width="40.140625" style="78" bestFit="1" customWidth="1"/>
    <col min="9476" max="9476" width="12.140625" style="78" bestFit="1" customWidth="1"/>
    <col min="9477" max="9477" width="14.5703125" style="78" bestFit="1" customWidth="1"/>
    <col min="9478" max="9478" width="12.140625" style="78" bestFit="1" customWidth="1"/>
    <col min="9479" max="9479" width="11" style="78" bestFit="1" customWidth="1"/>
    <col min="9480" max="9480" width="10.28515625" style="78" bestFit="1" customWidth="1"/>
    <col min="9481" max="9481" width="12.140625" style="78" bestFit="1" customWidth="1"/>
    <col min="9482" max="9482" width="11" style="78" bestFit="1" customWidth="1"/>
    <col min="9483" max="9483" width="10.28515625" style="78" bestFit="1" customWidth="1"/>
    <col min="9484" max="9485" width="17" style="78" bestFit="1" customWidth="1"/>
    <col min="9486" max="9486" width="12.140625" style="78" bestFit="1" customWidth="1"/>
    <col min="9487" max="9487" width="11" style="78" bestFit="1" customWidth="1"/>
    <col min="9488" max="9488" width="10.42578125" style="78" bestFit="1" customWidth="1"/>
    <col min="9489" max="9489" width="18.42578125" style="78" bestFit="1" customWidth="1"/>
    <col min="9490" max="9491" width="7.28515625" style="78" bestFit="1" customWidth="1"/>
    <col min="9492" max="9493" width="8.5703125" style="78" bestFit="1" customWidth="1"/>
    <col min="9494" max="9494" width="20.7109375" style="78" bestFit="1" customWidth="1"/>
    <col min="9495" max="9495" width="40.140625" style="78" bestFit="1" customWidth="1"/>
    <col min="9496" max="9496" width="25" style="78" bestFit="1" customWidth="1"/>
    <col min="9497" max="9730" width="9.140625" style="78"/>
    <col min="9731" max="9731" width="40.140625" style="78" bestFit="1" customWidth="1"/>
    <col min="9732" max="9732" width="12.140625" style="78" bestFit="1" customWidth="1"/>
    <col min="9733" max="9733" width="14.5703125" style="78" bestFit="1" customWidth="1"/>
    <col min="9734" max="9734" width="12.140625" style="78" bestFit="1" customWidth="1"/>
    <col min="9735" max="9735" width="11" style="78" bestFit="1" customWidth="1"/>
    <col min="9736" max="9736" width="10.28515625" style="78" bestFit="1" customWidth="1"/>
    <col min="9737" max="9737" width="12.140625" style="78" bestFit="1" customWidth="1"/>
    <col min="9738" max="9738" width="11" style="78" bestFit="1" customWidth="1"/>
    <col min="9739" max="9739" width="10.28515625" style="78" bestFit="1" customWidth="1"/>
    <col min="9740" max="9741" width="17" style="78" bestFit="1" customWidth="1"/>
    <col min="9742" max="9742" width="12.140625" style="78" bestFit="1" customWidth="1"/>
    <col min="9743" max="9743" width="11" style="78" bestFit="1" customWidth="1"/>
    <col min="9744" max="9744" width="10.42578125" style="78" bestFit="1" customWidth="1"/>
    <col min="9745" max="9745" width="18.42578125" style="78" bestFit="1" customWidth="1"/>
    <col min="9746" max="9747" width="7.28515625" style="78" bestFit="1" customWidth="1"/>
    <col min="9748" max="9749" width="8.5703125" style="78" bestFit="1" customWidth="1"/>
    <col min="9750" max="9750" width="20.7109375" style="78" bestFit="1" customWidth="1"/>
    <col min="9751" max="9751" width="40.140625" style="78" bestFit="1" customWidth="1"/>
    <col min="9752" max="9752" width="25" style="78" bestFit="1" customWidth="1"/>
    <col min="9753" max="9986" width="9.140625" style="78"/>
    <col min="9987" max="9987" width="40.140625" style="78" bestFit="1" customWidth="1"/>
    <col min="9988" max="9988" width="12.140625" style="78" bestFit="1" customWidth="1"/>
    <col min="9989" max="9989" width="14.5703125" style="78" bestFit="1" customWidth="1"/>
    <col min="9990" max="9990" width="12.140625" style="78" bestFit="1" customWidth="1"/>
    <col min="9991" max="9991" width="11" style="78" bestFit="1" customWidth="1"/>
    <col min="9992" max="9992" width="10.28515625" style="78" bestFit="1" customWidth="1"/>
    <col min="9993" max="9993" width="12.140625" style="78" bestFit="1" customWidth="1"/>
    <col min="9994" max="9994" width="11" style="78" bestFit="1" customWidth="1"/>
    <col min="9995" max="9995" width="10.28515625" style="78" bestFit="1" customWidth="1"/>
    <col min="9996" max="9997" width="17" style="78" bestFit="1" customWidth="1"/>
    <col min="9998" max="9998" width="12.140625" style="78" bestFit="1" customWidth="1"/>
    <col min="9999" max="9999" width="11" style="78" bestFit="1" customWidth="1"/>
    <col min="10000" max="10000" width="10.42578125" style="78" bestFit="1" customWidth="1"/>
    <col min="10001" max="10001" width="18.42578125" style="78" bestFit="1" customWidth="1"/>
    <col min="10002" max="10003" width="7.28515625" style="78" bestFit="1" customWidth="1"/>
    <col min="10004" max="10005" width="8.5703125" style="78" bestFit="1" customWidth="1"/>
    <col min="10006" max="10006" width="20.7109375" style="78" bestFit="1" customWidth="1"/>
    <col min="10007" max="10007" width="40.140625" style="78" bestFit="1" customWidth="1"/>
    <col min="10008" max="10008" width="25" style="78" bestFit="1" customWidth="1"/>
    <col min="10009" max="10242" width="9.140625" style="78"/>
    <col min="10243" max="10243" width="40.140625" style="78" bestFit="1" customWidth="1"/>
    <col min="10244" max="10244" width="12.140625" style="78" bestFit="1" customWidth="1"/>
    <col min="10245" max="10245" width="14.5703125" style="78" bestFit="1" customWidth="1"/>
    <col min="10246" max="10246" width="12.140625" style="78" bestFit="1" customWidth="1"/>
    <col min="10247" max="10247" width="11" style="78" bestFit="1" customWidth="1"/>
    <col min="10248" max="10248" width="10.28515625" style="78" bestFit="1" customWidth="1"/>
    <col min="10249" max="10249" width="12.140625" style="78" bestFit="1" customWidth="1"/>
    <col min="10250" max="10250" width="11" style="78" bestFit="1" customWidth="1"/>
    <col min="10251" max="10251" width="10.28515625" style="78" bestFit="1" customWidth="1"/>
    <col min="10252" max="10253" width="17" style="78" bestFit="1" customWidth="1"/>
    <col min="10254" max="10254" width="12.140625" style="78" bestFit="1" customWidth="1"/>
    <col min="10255" max="10255" width="11" style="78" bestFit="1" customWidth="1"/>
    <col min="10256" max="10256" width="10.42578125" style="78" bestFit="1" customWidth="1"/>
    <col min="10257" max="10257" width="18.42578125" style="78" bestFit="1" customWidth="1"/>
    <col min="10258" max="10259" width="7.28515625" style="78" bestFit="1" customWidth="1"/>
    <col min="10260" max="10261" width="8.5703125" style="78" bestFit="1" customWidth="1"/>
    <col min="10262" max="10262" width="20.7109375" style="78" bestFit="1" customWidth="1"/>
    <col min="10263" max="10263" width="40.140625" style="78" bestFit="1" customWidth="1"/>
    <col min="10264" max="10264" width="25" style="78" bestFit="1" customWidth="1"/>
    <col min="10265" max="10498" width="9.140625" style="78"/>
    <col min="10499" max="10499" width="40.140625" style="78" bestFit="1" customWidth="1"/>
    <col min="10500" max="10500" width="12.140625" style="78" bestFit="1" customWidth="1"/>
    <col min="10501" max="10501" width="14.5703125" style="78" bestFit="1" customWidth="1"/>
    <col min="10502" max="10502" width="12.140625" style="78" bestFit="1" customWidth="1"/>
    <col min="10503" max="10503" width="11" style="78" bestFit="1" customWidth="1"/>
    <col min="10504" max="10504" width="10.28515625" style="78" bestFit="1" customWidth="1"/>
    <col min="10505" max="10505" width="12.140625" style="78" bestFit="1" customWidth="1"/>
    <col min="10506" max="10506" width="11" style="78" bestFit="1" customWidth="1"/>
    <col min="10507" max="10507" width="10.28515625" style="78" bestFit="1" customWidth="1"/>
    <col min="10508" max="10509" width="17" style="78" bestFit="1" customWidth="1"/>
    <col min="10510" max="10510" width="12.140625" style="78" bestFit="1" customWidth="1"/>
    <col min="10511" max="10511" width="11" style="78" bestFit="1" customWidth="1"/>
    <col min="10512" max="10512" width="10.42578125" style="78" bestFit="1" customWidth="1"/>
    <col min="10513" max="10513" width="18.42578125" style="78" bestFit="1" customWidth="1"/>
    <col min="10514" max="10515" width="7.28515625" style="78" bestFit="1" customWidth="1"/>
    <col min="10516" max="10517" width="8.5703125" style="78" bestFit="1" customWidth="1"/>
    <col min="10518" max="10518" width="20.7109375" style="78" bestFit="1" customWidth="1"/>
    <col min="10519" max="10519" width="40.140625" style="78" bestFit="1" customWidth="1"/>
    <col min="10520" max="10520" width="25" style="78" bestFit="1" customWidth="1"/>
    <col min="10521" max="10754" width="9.140625" style="78"/>
    <col min="10755" max="10755" width="40.140625" style="78" bestFit="1" customWidth="1"/>
    <col min="10756" max="10756" width="12.140625" style="78" bestFit="1" customWidth="1"/>
    <col min="10757" max="10757" width="14.5703125" style="78" bestFit="1" customWidth="1"/>
    <col min="10758" max="10758" width="12.140625" style="78" bestFit="1" customWidth="1"/>
    <col min="10759" max="10759" width="11" style="78" bestFit="1" customWidth="1"/>
    <col min="10760" max="10760" width="10.28515625" style="78" bestFit="1" customWidth="1"/>
    <col min="10761" max="10761" width="12.140625" style="78" bestFit="1" customWidth="1"/>
    <col min="10762" max="10762" width="11" style="78" bestFit="1" customWidth="1"/>
    <col min="10763" max="10763" width="10.28515625" style="78" bestFit="1" customWidth="1"/>
    <col min="10764" max="10765" width="17" style="78" bestFit="1" customWidth="1"/>
    <col min="10766" max="10766" width="12.140625" style="78" bestFit="1" customWidth="1"/>
    <col min="10767" max="10767" width="11" style="78" bestFit="1" customWidth="1"/>
    <col min="10768" max="10768" width="10.42578125" style="78" bestFit="1" customWidth="1"/>
    <col min="10769" max="10769" width="18.42578125" style="78" bestFit="1" customWidth="1"/>
    <col min="10770" max="10771" width="7.28515625" style="78" bestFit="1" customWidth="1"/>
    <col min="10772" max="10773" width="8.5703125" style="78" bestFit="1" customWidth="1"/>
    <col min="10774" max="10774" width="20.7109375" style="78" bestFit="1" customWidth="1"/>
    <col min="10775" max="10775" width="40.140625" style="78" bestFit="1" customWidth="1"/>
    <col min="10776" max="10776" width="25" style="78" bestFit="1" customWidth="1"/>
    <col min="10777" max="11010" width="9.140625" style="78"/>
    <col min="11011" max="11011" width="40.140625" style="78" bestFit="1" customWidth="1"/>
    <col min="11012" max="11012" width="12.140625" style="78" bestFit="1" customWidth="1"/>
    <col min="11013" max="11013" width="14.5703125" style="78" bestFit="1" customWidth="1"/>
    <col min="11014" max="11014" width="12.140625" style="78" bestFit="1" customWidth="1"/>
    <col min="11015" max="11015" width="11" style="78" bestFit="1" customWidth="1"/>
    <col min="11016" max="11016" width="10.28515625" style="78" bestFit="1" customWidth="1"/>
    <col min="11017" max="11017" width="12.140625" style="78" bestFit="1" customWidth="1"/>
    <col min="11018" max="11018" width="11" style="78" bestFit="1" customWidth="1"/>
    <col min="11019" max="11019" width="10.28515625" style="78" bestFit="1" customWidth="1"/>
    <col min="11020" max="11021" width="17" style="78" bestFit="1" customWidth="1"/>
    <col min="11022" max="11022" width="12.140625" style="78" bestFit="1" customWidth="1"/>
    <col min="11023" max="11023" width="11" style="78" bestFit="1" customWidth="1"/>
    <col min="11024" max="11024" width="10.42578125" style="78" bestFit="1" customWidth="1"/>
    <col min="11025" max="11025" width="18.42578125" style="78" bestFit="1" customWidth="1"/>
    <col min="11026" max="11027" width="7.28515625" style="78" bestFit="1" customWidth="1"/>
    <col min="11028" max="11029" width="8.5703125" style="78" bestFit="1" customWidth="1"/>
    <col min="11030" max="11030" width="20.7109375" style="78" bestFit="1" customWidth="1"/>
    <col min="11031" max="11031" width="40.140625" style="78" bestFit="1" customWidth="1"/>
    <col min="11032" max="11032" width="25" style="78" bestFit="1" customWidth="1"/>
    <col min="11033" max="11266" width="9.140625" style="78"/>
    <col min="11267" max="11267" width="40.140625" style="78" bestFit="1" customWidth="1"/>
    <col min="11268" max="11268" width="12.140625" style="78" bestFit="1" customWidth="1"/>
    <col min="11269" max="11269" width="14.5703125" style="78" bestFit="1" customWidth="1"/>
    <col min="11270" max="11270" width="12.140625" style="78" bestFit="1" customWidth="1"/>
    <col min="11271" max="11271" width="11" style="78" bestFit="1" customWidth="1"/>
    <col min="11272" max="11272" width="10.28515625" style="78" bestFit="1" customWidth="1"/>
    <col min="11273" max="11273" width="12.140625" style="78" bestFit="1" customWidth="1"/>
    <col min="11274" max="11274" width="11" style="78" bestFit="1" customWidth="1"/>
    <col min="11275" max="11275" width="10.28515625" style="78" bestFit="1" customWidth="1"/>
    <col min="11276" max="11277" width="17" style="78" bestFit="1" customWidth="1"/>
    <col min="11278" max="11278" width="12.140625" style="78" bestFit="1" customWidth="1"/>
    <col min="11279" max="11279" width="11" style="78" bestFit="1" customWidth="1"/>
    <col min="11280" max="11280" width="10.42578125" style="78" bestFit="1" customWidth="1"/>
    <col min="11281" max="11281" width="18.42578125" style="78" bestFit="1" customWidth="1"/>
    <col min="11282" max="11283" width="7.28515625" style="78" bestFit="1" customWidth="1"/>
    <col min="11284" max="11285" width="8.5703125" style="78" bestFit="1" customWidth="1"/>
    <col min="11286" max="11286" width="20.7109375" style="78" bestFit="1" customWidth="1"/>
    <col min="11287" max="11287" width="40.140625" style="78" bestFit="1" customWidth="1"/>
    <col min="11288" max="11288" width="25" style="78" bestFit="1" customWidth="1"/>
    <col min="11289" max="11522" width="9.140625" style="78"/>
    <col min="11523" max="11523" width="40.140625" style="78" bestFit="1" customWidth="1"/>
    <col min="11524" max="11524" width="12.140625" style="78" bestFit="1" customWidth="1"/>
    <col min="11525" max="11525" width="14.5703125" style="78" bestFit="1" customWidth="1"/>
    <col min="11526" max="11526" width="12.140625" style="78" bestFit="1" customWidth="1"/>
    <col min="11527" max="11527" width="11" style="78" bestFit="1" customWidth="1"/>
    <col min="11528" max="11528" width="10.28515625" style="78" bestFit="1" customWidth="1"/>
    <col min="11529" max="11529" width="12.140625" style="78" bestFit="1" customWidth="1"/>
    <col min="11530" max="11530" width="11" style="78" bestFit="1" customWidth="1"/>
    <col min="11531" max="11531" width="10.28515625" style="78" bestFit="1" customWidth="1"/>
    <col min="11532" max="11533" width="17" style="78" bestFit="1" customWidth="1"/>
    <col min="11534" max="11534" width="12.140625" style="78" bestFit="1" customWidth="1"/>
    <col min="11535" max="11535" width="11" style="78" bestFit="1" customWidth="1"/>
    <col min="11536" max="11536" width="10.42578125" style="78" bestFit="1" customWidth="1"/>
    <col min="11537" max="11537" width="18.42578125" style="78" bestFit="1" customWidth="1"/>
    <col min="11538" max="11539" width="7.28515625" style="78" bestFit="1" customWidth="1"/>
    <col min="11540" max="11541" width="8.5703125" style="78" bestFit="1" customWidth="1"/>
    <col min="11542" max="11542" width="20.7109375" style="78" bestFit="1" customWidth="1"/>
    <col min="11543" max="11543" width="40.140625" style="78" bestFit="1" customWidth="1"/>
    <col min="11544" max="11544" width="25" style="78" bestFit="1" customWidth="1"/>
    <col min="11545" max="11778" width="9.140625" style="78"/>
    <col min="11779" max="11779" width="40.140625" style="78" bestFit="1" customWidth="1"/>
    <col min="11780" max="11780" width="12.140625" style="78" bestFit="1" customWidth="1"/>
    <col min="11781" max="11781" width="14.5703125" style="78" bestFit="1" customWidth="1"/>
    <col min="11782" max="11782" width="12.140625" style="78" bestFit="1" customWidth="1"/>
    <col min="11783" max="11783" width="11" style="78" bestFit="1" customWidth="1"/>
    <col min="11784" max="11784" width="10.28515625" style="78" bestFit="1" customWidth="1"/>
    <col min="11785" max="11785" width="12.140625" style="78" bestFit="1" customWidth="1"/>
    <col min="11786" max="11786" width="11" style="78" bestFit="1" customWidth="1"/>
    <col min="11787" max="11787" width="10.28515625" style="78" bestFit="1" customWidth="1"/>
    <col min="11788" max="11789" width="17" style="78" bestFit="1" customWidth="1"/>
    <col min="11790" max="11790" width="12.140625" style="78" bestFit="1" customWidth="1"/>
    <col min="11791" max="11791" width="11" style="78" bestFit="1" customWidth="1"/>
    <col min="11792" max="11792" width="10.42578125" style="78" bestFit="1" customWidth="1"/>
    <col min="11793" max="11793" width="18.42578125" style="78" bestFit="1" customWidth="1"/>
    <col min="11794" max="11795" width="7.28515625" style="78" bestFit="1" customWidth="1"/>
    <col min="11796" max="11797" width="8.5703125" style="78" bestFit="1" customWidth="1"/>
    <col min="11798" max="11798" width="20.7109375" style="78" bestFit="1" customWidth="1"/>
    <col min="11799" max="11799" width="40.140625" style="78" bestFit="1" customWidth="1"/>
    <col min="11800" max="11800" width="25" style="78" bestFit="1" customWidth="1"/>
    <col min="11801" max="12034" width="9.140625" style="78"/>
    <col min="12035" max="12035" width="40.140625" style="78" bestFit="1" customWidth="1"/>
    <col min="12036" max="12036" width="12.140625" style="78" bestFit="1" customWidth="1"/>
    <col min="12037" max="12037" width="14.5703125" style="78" bestFit="1" customWidth="1"/>
    <col min="12038" max="12038" width="12.140625" style="78" bestFit="1" customWidth="1"/>
    <col min="12039" max="12039" width="11" style="78" bestFit="1" customWidth="1"/>
    <col min="12040" max="12040" width="10.28515625" style="78" bestFit="1" customWidth="1"/>
    <col min="12041" max="12041" width="12.140625" style="78" bestFit="1" customWidth="1"/>
    <col min="12042" max="12042" width="11" style="78" bestFit="1" customWidth="1"/>
    <col min="12043" max="12043" width="10.28515625" style="78" bestFit="1" customWidth="1"/>
    <col min="12044" max="12045" width="17" style="78" bestFit="1" customWidth="1"/>
    <col min="12046" max="12046" width="12.140625" style="78" bestFit="1" customWidth="1"/>
    <col min="12047" max="12047" width="11" style="78" bestFit="1" customWidth="1"/>
    <col min="12048" max="12048" width="10.42578125" style="78" bestFit="1" customWidth="1"/>
    <col min="12049" max="12049" width="18.42578125" style="78" bestFit="1" customWidth="1"/>
    <col min="12050" max="12051" width="7.28515625" style="78" bestFit="1" customWidth="1"/>
    <col min="12052" max="12053" width="8.5703125" style="78" bestFit="1" customWidth="1"/>
    <col min="12054" max="12054" width="20.7109375" style="78" bestFit="1" customWidth="1"/>
    <col min="12055" max="12055" width="40.140625" style="78" bestFit="1" customWidth="1"/>
    <col min="12056" max="12056" width="25" style="78" bestFit="1" customWidth="1"/>
    <col min="12057" max="12290" width="9.140625" style="78"/>
    <col min="12291" max="12291" width="40.140625" style="78" bestFit="1" customWidth="1"/>
    <col min="12292" max="12292" width="12.140625" style="78" bestFit="1" customWidth="1"/>
    <col min="12293" max="12293" width="14.5703125" style="78" bestFit="1" customWidth="1"/>
    <col min="12294" max="12294" width="12.140625" style="78" bestFit="1" customWidth="1"/>
    <col min="12295" max="12295" width="11" style="78" bestFit="1" customWidth="1"/>
    <col min="12296" max="12296" width="10.28515625" style="78" bestFit="1" customWidth="1"/>
    <col min="12297" max="12297" width="12.140625" style="78" bestFit="1" customWidth="1"/>
    <col min="12298" max="12298" width="11" style="78" bestFit="1" customWidth="1"/>
    <col min="12299" max="12299" width="10.28515625" style="78" bestFit="1" customWidth="1"/>
    <col min="12300" max="12301" width="17" style="78" bestFit="1" customWidth="1"/>
    <col min="12302" max="12302" width="12.140625" style="78" bestFit="1" customWidth="1"/>
    <col min="12303" max="12303" width="11" style="78" bestFit="1" customWidth="1"/>
    <col min="12304" max="12304" width="10.42578125" style="78" bestFit="1" customWidth="1"/>
    <col min="12305" max="12305" width="18.42578125" style="78" bestFit="1" customWidth="1"/>
    <col min="12306" max="12307" width="7.28515625" style="78" bestFit="1" customWidth="1"/>
    <col min="12308" max="12309" width="8.5703125" style="78" bestFit="1" customWidth="1"/>
    <col min="12310" max="12310" width="20.7109375" style="78" bestFit="1" customWidth="1"/>
    <col min="12311" max="12311" width="40.140625" style="78" bestFit="1" customWidth="1"/>
    <col min="12312" max="12312" width="25" style="78" bestFit="1" customWidth="1"/>
    <col min="12313" max="12546" width="9.140625" style="78"/>
    <col min="12547" max="12547" width="40.140625" style="78" bestFit="1" customWidth="1"/>
    <col min="12548" max="12548" width="12.140625" style="78" bestFit="1" customWidth="1"/>
    <col min="12549" max="12549" width="14.5703125" style="78" bestFit="1" customWidth="1"/>
    <col min="12550" max="12550" width="12.140625" style="78" bestFit="1" customWidth="1"/>
    <col min="12551" max="12551" width="11" style="78" bestFit="1" customWidth="1"/>
    <col min="12552" max="12552" width="10.28515625" style="78" bestFit="1" customWidth="1"/>
    <col min="12553" max="12553" width="12.140625" style="78" bestFit="1" customWidth="1"/>
    <col min="12554" max="12554" width="11" style="78" bestFit="1" customWidth="1"/>
    <col min="12555" max="12555" width="10.28515625" style="78" bestFit="1" customWidth="1"/>
    <col min="12556" max="12557" width="17" style="78" bestFit="1" customWidth="1"/>
    <col min="12558" max="12558" width="12.140625" style="78" bestFit="1" customWidth="1"/>
    <col min="12559" max="12559" width="11" style="78" bestFit="1" customWidth="1"/>
    <col min="12560" max="12560" width="10.42578125" style="78" bestFit="1" customWidth="1"/>
    <col min="12561" max="12561" width="18.42578125" style="78" bestFit="1" customWidth="1"/>
    <col min="12562" max="12563" width="7.28515625" style="78" bestFit="1" customWidth="1"/>
    <col min="12564" max="12565" width="8.5703125" style="78" bestFit="1" customWidth="1"/>
    <col min="12566" max="12566" width="20.7109375" style="78" bestFit="1" customWidth="1"/>
    <col min="12567" max="12567" width="40.140625" style="78" bestFit="1" customWidth="1"/>
    <col min="12568" max="12568" width="25" style="78" bestFit="1" customWidth="1"/>
    <col min="12569" max="12802" width="9.140625" style="78"/>
    <col min="12803" max="12803" width="40.140625" style="78" bestFit="1" customWidth="1"/>
    <col min="12804" max="12804" width="12.140625" style="78" bestFit="1" customWidth="1"/>
    <col min="12805" max="12805" width="14.5703125" style="78" bestFit="1" customWidth="1"/>
    <col min="12806" max="12806" width="12.140625" style="78" bestFit="1" customWidth="1"/>
    <col min="12807" max="12807" width="11" style="78" bestFit="1" customWidth="1"/>
    <col min="12808" max="12808" width="10.28515625" style="78" bestFit="1" customWidth="1"/>
    <col min="12809" max="12809" width="12.140625" style="78" bestFit="1" customWidth="1"/>
    <col min="12810" max="12810" width="11" style="78" bestFit="1" customWidth="1"/>
    <col min="12811" max="12811" width="10.28515625" style="78" bestFit="1" customWidth="1"/>
    <col min="12812" max="12813" width="17" style="78" bestFit="1" customWidth="1"/>
    <col min="12814" max="12814" width="12.140625" style="78" bestFit="1" customWidth="1"/>
    <col min="12815" max="12815" width="11" style="78" bestFit="1" customWidth="1"/>
    <col min="12816" max="12816" width="10.42578125" style="78" bestFit="1" customWidth="1"/>
    <col min="12817" max="12817" width="18.42578125" style="78" bestFit="1" customWidth="1"/>
    <col min="12818" max="12819" width="7.28515625" style="78" bestFit="1" customWidth="1"/>
    <col min="12820" max="12821" width="8.5703125" style="78" bestFit="1" customWidth="1"/>
    <col min="12822" max="12822" width="20.7109375" style="78" bestFit="1" customWidth="1"/>
    <col min="12823" max="12823" width="40.140625" style="78" bestFit="1" customWidth="1"/>
    <col min="12824" max="12824" width="25" style="78" bestFit="1" customWidth="1"/>
    <col min="12825" max="13058" width="9.140625" style="78"/>
    <col min="13059" max="13059" width="40.140625" style="78" bestFit="1" customWidth="1"/>
    <col min="13060" max="13060" width="12.140625" style="78" bestFit="1" customWidth="1"/>
    <col min="13061" max="13061" width="14.5703125" style="78" bestFit="1" customWidth="1"/>
    <col min="13062" max="13062" width="12.140625" style="78" bestFit="1" customWidth="1"/>
    <col min="13063" max="13063" width="11" style="78" bestFit="1" customWidth="1"/>
    <col min="13064" max="13064" width="10.28515625" style="78" bestFit="1" customWidth="1"/>
    <col min="13065" max="13065" width="12.140625" style="78" bestFit="1" customWidth="1"/>
    <col min="13066" max="13066" width="11" style="78" bestFit="1" customWidth="1"/>
    <col min="13067" max="13067" width="10.28515625" style="78" bestFit="1" customWidth="1"/>
    <col min="13068" max="13069" width="17" style="78" bestFit="1" customWidth="1"/>
    <col min="13070" max="13070" width="12.140625" style="78" bestFit="1" customWidth="1"/>
    <col min="13071" max="13071" width="11" style="78" bestFit="1" customWidth="1"/>
    <col min="13072" max="13072" width="10.42578125" style="78" bestFit="1" customWidth="1"/>
    <col min="13073" max="13073" width="18.42578125" style="78" bestFit="1" customWidth="1"/>
    <col min="13074" max="13075" width="7.28515625" style="78" bestFit="1" customWidth="1"/>
    <col min="13076" max="13077" width="8.5703125" style="78" bestFit="1" customWidth="1"/>
    <col min="13078" max="13078" width="20.7109375" style="78" bestFit="1" customWidth="1"/>
    <col min="13079" max="13079" width="40.140625" style="78" bestFit="1" customWidth="1"/>
    <col min="13080" max="13080" width="25" style="78" bestFit="1" customWidth="1"/>
    <col min="13081" max="13314" width="9.140625" style="78"/>
    <col min="13315" max="13315" width="40.140625" style="78" bestFit="1" customWidth="1"/>
    <col min="13316" max="13316" width="12.140625" style="78" bestFit="1" customWidth="1"/>
    <col min="13317" max="13317" width="14.5703125" style="78" bestFit="1" customWidth="1"/>
    <col min="13318" max="13318" width="12.140625" style="78" bestFit="1" customWidth="1"/>
    <col min="13319" max="13319" width="11" style="78" bestFit="1" customWidth="1"/>
    <col min="13320" max="13320" width="10.28515625" style="78" bestFit="1" customWidth="1"/>
    <col min="13321" max="13321" width="12.140625" style="78" bestFit="1" customWidth="1"/>
    <col min="13322" max="13322" width="11" style="78" bestFit="1" customWidth="1"/>
    <col min="13323" max="13323" width="10.28515625" style="78" bestFit="1" customWidth="1"/>
    <col min="13324" max="13325" width="17" style="78" bestFit="1" customWidth="1"/>
    <col min="13326" max="13326" width="12.140625" style="78" bestFit="1" customWidth="1"/>
    <col min="13327" max="13327" width="11" style="78" bestFit="1" customWidth="1"/>
    <col min="13328" max="13328" width="10.42578125" style="78" bestFit="1" customWidth="1"/>
    <col min="13329" max="13329" width="18.42578125" style="78" bestFit="1" customWidth="1"/>
    <col min="13330" max="13331" width="7.28515625" style="78" bestFit="1" customWidth="1"/>
    <col min="13332" max="13333" width="8.5703125" style="78" bestFit="1" customWidth="1"/>
    <col min="13334" max="13334" width="20.7109375" style="78" bestFit="1" customWidth="1"/>
    <col min="13335" max="13335" width="40.140625" style="78" bestFit="1" customWidth="1"/>
    <col min="13336" max="13336" width="25" style="78" bestFit="1" customWidth="1"/>
    <col min="13337" max="13570" width="9.140625" style="78"/>
    <col min="13571" max="13571" width="40.140625" style="78" bestFit="1" customWidth="1"/>
    <col min="13572" max="13572" width="12.140625" style="78" bestFit="1" customWidth="1"/>
    <col min="13573" max="13573" width="14.5703125" style="78" bestFit="1" customWidth="1"/>
    <col min="13574" max="13574" width="12.140625" style="78" bestFit="1" customWidth="1"/>
    <col min="13575" max="13575" width="11" style="78" bestFit="1" customWidth="1"/>
    <col min="13576" max="13576" width="10.28515625" style="78" bestFit="1" customWidth="1"/>
    <col min="13577" max="13577" width="12.140625" style="78" bestFit="1" customWidth="1"/>
    <col min="13578" max="13578" width="11" style="78" bestFit="1" customWidth="1"/>
    <col min="13579" max="13579" width="10.28515625" style="78" bestFit="1" customWidth="1"/>
    <col min="13580" max="13581" width="17" style="78" bestFit="1" customWidth="1"/>
    <col min="13582" max="13582" width="12.140625" style="78" bestFit="1" customWidth="1"/>
    <col min="13583" max="13583" width="11" style="78" bestFit="1" customWidth="1"/>
    <col min="13584" max="13584" width="10.42578125" style="78" bestFit="1" customWidth="1"/>
    <col min="13585" max="13585" width="18.42578125" style="78" bestFit="1" customWidth="1"/>
    <col min="13586" max="13587" width="7.28515625" style="78" bestFit="1" customWidth="1"/>
    <col min="13588" max="13589" width="8.5703125" style="78" bestFit="1" customWidth="1"/>
    <col min="13590" max="13590" width="20.7109375" style="78" bestFit="1" customWidth="1"/>
    <col min="13591" max="13591" width="40.140625" style="78" bestFit="1" customWidth="1"/>
    <col min="13592" max="13592" width="25" style="78" bestFit="1" customWidth="1"/>
    <col min="13593" max="13826" width="9.140625" style="78"/>
    <col min="13827" max="13827" width="40.140625" style="78" bestFit="1" customWidth="1"/>
    <col min="13828" max="13828" width="12.140625" style="78" bestFit="1" customWidth="1"/>
    <col min="13829" max="13829" width="14.5703125" style="78" bestFit="1" customWidth="1"/>
    <col min="13830" max="13830" width="12.140625" style="78" bestFit="1" customWidth="1"/>
    <col min="13831" max="13831" width="11" style="78" bestFit="1" customWidth="1"/>
    <col min="13832" max="13832" width="10.28515625" style="78" bestFit="1" customWidth="1"/>
    <col min="13833" max="13833" width="12.140625" style="78" bestFit="1" customWidth="1"/>
    <col min="13834" max="13834" width="11" style="78" bestFit="1" customWidth="1"/>
    <col min="13835" max="13835" width="10.28515625" style="78" bestFit="1" customWidth="1"/>
    <col min="13836" max="13837" width="17" style="78" bestFit="1" customWidth="1"/>
    <col min="13838" max="13838" width="12.140625" style="78" bestFit="1" customWidth="1"/>
    <col min="13839" max="13839" width="11" style="78" bestFit="1" customWidth="1"/>
    <col min="13840" max="13840" width="10.42578125" style="78" bestFit="1" customWidth="1"/>
    <col min="13841" max="13841" width="18.42578125" style="78" bestFit="1" customWidth="1"/>
    <col min="13842" max="13843" width="7.28515625" style="78" bestFit="1" customWidth="1"/>
    <col min="13844" max="13845" width="8.5703125" style="78" bestFit="1" customWidth="1"/>
    <col min="13846" max="13846" width="20.7109375" style="78" bestFit="1" customWidth="1"/>
    <col min="13847" max="13847" width="40.140625" style="78" bestFit="1" customWidth="1"/>
    <col min="13848" max="13848" width="25" style="78" bestFit="1" customWidth="1"/>
    <col min="13849" max="14082" width="9.140625" style="78"/>
    <col min="14083" max="14083" width="40.140625" style="78" bestFit="1" customWidth="1"/>
    <col min="14084" max="14084" width="12.140625" style="78" bestFit="1" customWidth="1"/>
    <col min="14085" max="14085" width="14.5703125" style="78" bestFit="1" customWidth="1"/>
    <col min="14086" max="14086" width="12.140625" style="78" bestFit="1" customWidth="1"/>
    <col min="14087" max="14087" width="11" style="78" bestFit="1" customWidth="1"/>
    <col min="14088" max="14088" width="10.28515625" style="78" bestFit="1" customWidth="1"/>
    <col min="14089" max="14089" width="12.140625" style="78" bestFit="1" customWidth="1"/>
    <col min="14090" max="14090" width="11" style="78" bestFit="1" customWidth="1"/>
    <col min="14091" max="14091" width="10.28515625" style="78" bestFit="1" customWidth="1"/>
    <col min="14092" max="14093" width="17" style="78" bestFit="1" customWidth="1"/>
    <col min="14094" max="14094" width="12.140625" style="78" bestFit="1" customWidth="1"/>
    <col min="14095" max="14095" width="11" style="78" bestFit="1" customWidth="1"/>
    <col min="14096" max="14096" width="10.42578125" style="78" bestFit="1" customWidth="1"/>
    <col min="14097" max="14097" width="18.42578125" style="78" bestFit="1" customWidth="1"/>
    <col min="14098" max="14099" width="7.28515625" style="78" bestFit="1" customWidth="1"/>
    <col min="14100" max="14101" width="8.5703125" style="78" bestFit="1" customWidth="1"/>
    <col min="14102" max="14102" width="20.7109375" style="78" bestFit="1" customWidth="1"/>
    <col min="14103" max="14103" width="40.140625" style="78" bestFit="1" customWidth="1"/>
    <col min="14104" max="14104" width="25" style="78" bestFit="1" customWidth="1"/>
    <col min="14105" max="14338" width="9.140625" style="78"/>
    <col min="14339" max="14339" width="40.140625" style="78" bestFit="1" customWidth="1"/>
    <col min="14340" max="14340" width="12.140625" style="78" bestFit="1" customWidth="1"/>
    <col min="14341" max="14341" width="14.5703125" style="78" bestFit="1" customWidth="1"/>
    <col min="14342" max="14342" width="12.140625" style="78" bestFit="1" customWidth="1"/>
    <col min="14343" max="14343" width="11" style="78" bestFit="1" customWidth="1"/>
    <col min="14344" max="14344" width="10.28515625" style="78" bestFit="1" customWidth="1"/>
    <col min="14345" max="14345" width="12.140625" style="78" bestFit="1" customWidth="1"/>
    <col min="14346" max="14346" width="11" style="78" bestFit="1" customWidth="1"/>
    <col min="14347" max="14347" width="10.28515625" style="78" bestFit="1" customWidth="1"/>
    <col min="14348" max="14349" width="17" style="78" bestFit="1" customWidth="1"/>
    <col min="14350" max="14350" width="12.140625" style="78" bestFit="1" customWidth="1"/>
    <col min="14351" max="14351" width="11" style="78" bestFit="1" customWidth="1"/>
    <col min="14352" max="14352" width="10.42578125" style="78" bestFit="1" customWidth="1"/>
    <col min="14353" max="14353" width="18.42578125" style="78" bestFit="1" customWidth="1"/>
    <col min="14354" max="14355" width="7.28515625" style="78" bestFit="1" customWidth="1"/>
    <col min="14356" max="14357" width="8.5703125" style="78" bestFit="1" customWidth="1"/>
    <col min="14358" max="14358" width="20.7109375" style="78" bestFit="1" customWidth="1"/>
    <col min="14359" max="14359" width="40.140625" style="78" bestFit="1" customWidth="1"/>
    <col min="14360" max="14360" width="25" style="78" bestFit="1" customWidth="1"/>
    <col min="14361" max="14594" width="9.140625" style="78"/>
    <col min="14595" max="14595" width="40.140625" style="78" bestFit="1" customWidth="1"/>
    <col min="14596" max="14596" width="12.140625" style="78" bestFit="1" customWidth="1"/>
    <col min="14597" max="14597" width="14.5703125" style="78" bestFit="1" customWidth="1"/>
    <col min="14598" max="14598" width="12.140625" style="78" bestFit="1" customWidth="1"/>
    <col min="14599" max="14599" width="11" style="78" bestFit="1" customWidth="1"/>
    <col min="14600" max="14600" width="10.28515625" style="78" bestFit="1" customWidth="1"/>
    <col min="14601" max="14601" width="12.140625" style="78" bestFit="1" customWidth="1"/>
    <col min="14602" max="14602" width="11" style="78" bestFit="1" customWidth="1"/>
    <col min="14603" max="14603" width="10.28515625" style="78" bestFit="1" customWidth="1"/>
    <col min="14604" max="14605" width="17" style="78" bestFit="1" customWidth="1"/>
    <col min="14606" max="14606" width="12.140625" style="78" bestFit="1" customWidth="1"/>
    <col min="14607" max="14607" width="11" style="78" bestFit="1" customWidth="1"/>
    <col min="14608" max="14608" width="10.42578125" style="78" bestFit="1" customWidth="1"/>
    <col min="14609" max="14609" width="18.42578125" style="78" bestFit="1" customWidth="1"/>
    <col min="14610" max="14611" width="7.28515625" style="78" bestFit="1" customWidth="1"/>
    <col min="14612" max="14613" width="8.5703125" style="78" bestFit="1" customWidth="1"/>
    <col min="14614" max="14614" width="20.7109375" style="78" bestFit="1" customWidth="1"/>
    <col min="14615" max="14615" width="40.140625" style="78" bestFit="1" customWidth="1"/>
    <col min="14616" max="14616" width="25" style="78" bestFit="1" customWidth="1"/>
    <col min="14617" max="14850" width="9.140625" style="78"/>
    <col min="14851" max="14851" width="40.140625" style="78" bestFit="1" customWidth="1"/>
    <col min="14852" max="14852" width="12.140625" style="78" bestFit="1" customWidth="1"/>
    <col min="14853" max="14853" width="14.5703125" style="78" bestFit="1" customWidth="1"/>
    <col min="14854" max="14854" width="12.140625" style="78" bestFit="1" customWidth="1"/>
    <col min="14855" max="14855" width="11" style="78" bestFit="1" customWidth="1"/>
    <col min="14856" max="14856" width="10.28515625" style="78" bestFit="1" customWidth="1"/>
    <col min="14857" max="14857" width="12.140625" style="78" bestFit="1" customWidth="1"/>
    <col min="14858" max="14858" width="11" style="78" bestFit="1" customWidth="1"/>
    <col min="14859" max="14859" width="10.28515625" style="78" bestFit="1" customWidth="1"/>
    <col min="14860" max="14861" width="17" style="78" bestFit="1" customWidth="1"/>
    <col min="14862" max="14862" width="12.140625" style="78" bestFit="1" customWidth="1"/>
    <col min="14863" max="14863" width="11" style="78" bestFit="1" customWidth="1"/>
    <col min="14864" max="14864" width="10.42578125" style="78" bestFit="1" customWidth="1"/>
    <col min="14865" max="14865" width="18.42578125" style="78" bestFit="1" customWidth="1"/>
    <col min="14866" max="14867" width="7.28515625" style="78" bestFit="1" customWidth="1"/>
    <col min="14868" max="14869" width="8.5703125" style="78" bestFit="1" customWidth="1"/>
    <col min="14870" max="14870" width="20.7109375" style="78" bestFit="1" customWidth="1"/>
    <col min="14871" max="14871" width="40.140625" style="78" bestFit="1" customWidth="1"/>
    <col min="14872" max="14872" width="25" style="78" bestFit="1" customWidth="1"/>
    <col min="14873" max="15106" width="9.140625" style="78"/>
    <col min="15107" max="15107" width="40.140625" style="78" bestFit="1" customWidth="1"/>
    <col min="15108" max="15108" width="12.140625" style="78" bestFit="1" customWidth="1"/>
    <col min="15109" max="15109" width="14.5703125" style="78" bestFit="1" customWidth="1"/>
    <col min="15110" max="15110" width="12.140625" style="78" bestFit="1" customWidth="1"/>
    <col min="15111" max="15111" width="11" style="78" bestFit="1" customWidth="1"/>
    <col min="15112" max="15112" width="10.28515625" style="78" bestFit="1" customWidth="1"/>
    <col min="15113" max="15113" width="12.140625" style="78" bestFit="1" customWidth="1"/>
    <col min="15114" max="15114" width="11" style="78" bestFit="1" customWidth="1"/>
    <col min="15115" max="15115" width="10.28515625" style="78" bestFit="1" customWidth="1"/>
    <col min="15116" max="15117" width="17" style="78" bestFit="1" customWidth="1"/>
    <col min="15118" max="15118" width="12.140625" style="78" bestFit="1" customWidth="1"/>
    <col min="15119" max="15119" width="11" style="78" bestFit="1" customWidth="1"/>
    <col min="15120" max="15120" width="10.42578125" style="78" bestFit="1" customWidth="1"/>
    <col min="15121" max="15121" width="18.42578125" style="78" bestFit="1" customWidth="1"/>
    <col min="15122" max="15123" width="7.28515625" style="78" bestFit="1" customWidth="1"/>
    <col min="15124" max="15125" width="8.5703125" style="78" bestFit="1" customWidth="1"/>
    <col min="15126" max="15126" width="20.7109375" style="78" bestFit="1" customWidth="1"/>
    <col min="15127" max="15127" width="40.140625" style="78" bestFit="1" customWidth="1"/>
    <col min="15128" max="15128" width="25" style="78" bestFit="1" customWidth="1"/>
    <col min="15129" max="15362" width="9.140625" style="78"/>
    <col min="15363" max="15363" width="40.140625" style="78" bestFit="1" customWidth="1"/>
    <col min="15364" max="15364" width="12.140625" style="78" bestFit="1" customWidth="1"/>
    <col min="15365" max="15365" width="14.5703125" style="78" bestFit="1" customWidth="1"/>
    <col min="15366" max="15366" width="12.140625" style="78" bestFit="1" customWidth="1"/>
    <col min="15367" max="15367" width="11" style="78" bestFit="1" customWidth="1"/>
    <col min="15368" max="15368" width="10.28515625" style="78" bestFit="1" customWidth="1"/>
    <col min="15369" max="15369" width="12.140625" style="78" bestFit="1" customWidth="1"/>
    <col min="15370" max="15370" width="11" style="78" bestFit="1" customWidth="1"/>
    <col min="15371" max="15371" width="10.28515625" style="78" bestFit="1" customWidth="1"/>
    <col min="15372" max="15373" width="17" style="78" bestFit="1" customWidth="1"/>
    <col min="15374" max="15374" width="12.140625" style="78" bestFit="1" customWidth="1"/>
    <col min="15375" max="15375" width="11" style="78" bestFit="1" customWidth="1"/>
    <col min="15376" max="15376" width="10.42578125" style="78" bestFit="1" customWidth="1"/>
    <col min="15377" max="15377" width="18.42578125" style="78" bestFit="1" customWidth="1"/>
    <col min="15378" max="15379" width="7.28515625" style="78" bestFit="1" customWidth="1"/>
    <col min="15380" max="15381" width="8.5703125" style="78" bestFit="1" customWidth="1"/>
    <col min="15382" max="15382" width="20.7109375" style="78" bestFit="1" customWidth="1"/>
    <col min="15383" max="15383" width="40.140625" style="78" bestFit="1" customWidth="1"/>
    <col min="15384" max="15384" width="25" style="78" bestFit="1" customWidth="1"/>
    <col min="15385" max="15618" width="9.140625" style="78"/>
    <col min="15619" max="15619" width="40.140625" style="78" bestFit="1" customWidth="1"/>
    <col min="15620" max="15620" width="12.140625" style="78" bestFit="1" customWidth="1"/>
    <col min="15621" max="15621" width="14.5703125" style="78" bestFit="1" customWidth="1"/>
    <col min="15622" max="15622" width="12.140625" style="78" bestFit="1" customWidth="1"/>
    <col min="15623" max="15623" width="11" style="78" bestFit="1" customWidth="1"/>
    <col min="15624" max="15624" width="10.28515625" style="78" bestFit="1" customWidth="1"/>
    <col min="15625" max="15625" width="12.140625" style="78" bestFit="1" customWidth="1"/>
    <col min="15626" max="15626" width="11" style="78" bestFit="1" customWidth="1"/>
    <col min="15627" max="15627" width="10.28515625" style="78" bestFit="1" customWidth="1"/>
    <col min="15628" max="15629" width="17" style="78" bestFit="1" customWidth="1"/>
    <col min="15630" max="15630" width="12.140625" style="78" bestFit="1" customWidth="1"/>
    <col min="15631" max="15631" width="11" style="78" bestFit="1" customWidth="1"/>
    <col min="15632" max="15632" width="10.42578125" style="78" bestFit="1" customWidth="1"/>
    <col min="15633" max="15633" width="18.42578125" style="78" bestFit="1" customWidth="1"/>
    <col min="15634" max="15635" width="7.28515625" style="78" bestFit="1" customWidth="1"/>
    <col min="15636" max="15637" width="8.5703125" style="78" bestFit="1" customWidth="1"/>
    <col min="15638" max="15638" width="20.7109375" style="78" bestFit="1" customWidth="1"/>
    <col min="15639" max="15639" width="40.140625" style="78" bestFit="1" customWidth="1"/>
    <col min="15640" max="15640" width="25" style="78" bestFit="1" customWidth="1"/>
    <col min="15641" max="15874" width="9.140625" style="78"/>
    <col min="15875" max="15875" width="40.140625" style="78" bestFit="1" customWidth="1"/>
    <col min="15876" max="15876" width="12.140625" style="78" bestFit="1" customWidth="1"/>
    <col min="15877" max="15877" width="14.5703125" style="78" bestFit="1" customWidth="1"/>
    <col min="15878" max="15878" width="12.140625" style="78" bestFit="1" customWidth="1"/>
    <col min="15879" max="15879" width="11" style="78" bestFit="1" customWidth="1"/>
    <col min="15880" max="15880" width="10.28515625" style="78" bestFit="1" customWidth="1"/>
    <col min="15881" max="15881" width="12.140625" style="78" bestFit="1" customWidth="1"/>
    <col min="15882" max="15882" width="11" style="78" bestFit="1" customWidth="1"/>
    <col min="15883" max="15883" width="10.28515625" style="78" bestFit="1" customWidth="1"/>
    <col min="15884" max="15885" width="17" style="78" bestFit="1" customWidth="1"/>
    <col min="15886" max="15886" width="12.140625" style="78" bestFit="1" customWidth="1"/>
    <col min="15887" max="15887" width="11" style="78" bestFit="1" customWidth="1"/>
    <col min="15888" max="15888" width="10.42578125" style="78" bestFit="1" customWidth="1"/>
    <col min="15889" max="15889" width="18.42578125" style="78" bestFit="1" customWidth="1"/>
    <col min="15890" max="15891" width="7.28515625" style="78" bestFit="1" customWidth="1"/>
    <col min="15892" max="15893" width="8.5703125" style="78" bestFit="1" customWidth="1"/>
    <col min="15894" max="15894" width="20.7109375" style="78" bestFit="1" customWidth="1"/>
    <col min="15895" max="15895" width="40.140625" style="78" bestFit="1" customWidth="1"/>
    <col min="15896" max="15896" width="25" style="78" bestFit="1" customWidth="1"/>
    <col min="15897" max="16130" width="9.140625" style="78"/>
    <col min="16131" max="16131" width="40.140625" style="78" bestFit="1" customWidth="1"/>
    <col min="16132" max="16132" width="12.140625" style="78" bestFit="1" customWidth="1"/>
    <col min="16133" max="16133" width="14.5703125" style="78" bestFit="1" customWidth="1"/>
    <col min="16134" max="16134" width="12.140625" style="78" bestFit="1" customWidth="1"/>
    <col min="16135" max="16135" width="11" style="78" bestFit="1" customWidth="1"/>
    <col min="16136" max="16136" width="10.28515625" style="78" bestFit="1" customWidth="1"/>
    <col min="16137" max="16137" width="12.140625" style="78" bestFit="1" customWidth="1"/>
    <col min="16138" max="16138" width="11" style="78" bestFit="1" customWidth="1"/>
    <col min="16139" max="16139" width="10.28515625" style="78" bestFit="1" customWidth="1"/>
    <col min="16140" max="16141" width="17" style="78" bestFit="1" customWidth="1"/>
    <col min="16142" max="16142" width="12.140625" style="78" bestFit="1" customWidth="1"/>
    <col min="16143" max="16143" width="11" style="78" bestFit="1" customWidth="1"/>
    <col min="16144" max="16144" width="10.42578125" style="78" bestFit="1" customWidth="1"/>
    <col min="16145" max="16145" width="18.42578125" style="78" bestFit="1" customWidth="1"/>
    <col min="16146" max="16147" width="7.28515625" style="78" bestFit="1" customWidth="1"/>
    <col min="16148" max="16149" width="8.5703125" style="78" bestFit="1" customWidth="1"/>
    <col min="16150" max="16150" width="20.7109375" style="78" bestFit="1" customWidth="1"/>
    <col min="16151" max="16151" width="40.140625" style="78" bestFit="1" customWidth="1"/>
    <col min="16152" max="16152" width="25" style="78" bestFit="1" customWidth="1"/>
    <col min="16153" max="16384" width="9.140625" style="78"/>
  </cols>
  <sheetData>
    <row r="1" spans="1:24" s="57" customFormat="1">
      <c r="A1" s="56"/>
      <c r="B1" s="163" t="s">
        <v>2835</v>
      </c>
      <c r="C1" s="163"/>
      <c r="D1" s="163"/>
      <c r="E1" s="163"/>
      <c r="F1" s="163"/>
      <c r="G1" s="164" t="s">
        <v>2836</v>
      </c>
      <c r="H1" s="164"/>
      <c r="I1" s="164"/>
      <c r="J1" s="165" t="s">
        <v>2837</v>
      </c>
      <c r="K1" s="166"/>
      <c r="L1" s="167" t="s">
        <v>2838</v>
      </c>
      <c r="M1" s="168"/>
      <c r="N1" s="169" t="s">
        <v>2839</v>
      </c>
      <c r="O1" s="169"/>
      <c r="P1" s="169"/>
      <c r="Q1" s="164" t="s">
        <v>2840</v>
      </c>
      <c r="R1" s="164"/>
      <c r="S1" s="164"/>
      <c r="T1" s="164"/>
      <c r="U1" s="164"/>
      <c r="V1" s="161" t="s">
        <v>2841</v>
      </c>
      <c r="W1" s="161"/>
      <c r="X1" s="162"/>
    </row>
    <row r="2" spans="1:24" s="57" customFormat="1" ht="39" thickBot="1">
      <c r="A2" s="58" t="s">
        <v>2842</v>
      </c>
      <c r="B2" s="59" t="s">
        <v>2843</v>
      </c>
      <c r="C2" s="59" t="s">
        <v>2844</v>
      </c>
      <c r="D2" s="59" t="s">
        <v>2845</v>
      </c>
      <c r="E2" s="59" t="s">
        <v>2846</v>
      </c>
      <c r="F2" s="59" t="s">
        <v>2847</v>
      </c>
      <c r="G2" s="60" t="s">
        <v>2845</v>
      </c>
      <c r="H2" s="60" t="s">
        <v>2846</v>
      </c>
      <c r="I2" s="60" t="s">
        <v>2847</v>
      </c>
      <c r="J2" s="61" t="s">
        <v>2845</v>
      </c>
      <c r="K2" s="61" t="s">
        <v>2846</v>
      </c>
      <c r="L2" s="62" t="s">
        <v>2845</v>
      </c>
      <c r="M2" s="62" t="s">
        <v>2846</v>
      </c>
      <c r="N2" s="63" t="s">
        <v>2845</v>
      </c>
      <c r="O2" s="63" t="s">
        <v>2846</v>
      </c>
      <c r="P2" s="63" t="s">
        <v>2848</v>
      </c>
      <c r="Q2" s="64"/>
      <c r="R2" s="65" t="s">
        <v>2849</v>
      </c>
      <c r="S2" s="65" t="s">
        <v>2850</v>
      </c>
      <c r="T2" s="65" t="s">
        <v>2851</v>
      </c>
      <c r="U2" s="65" t="s">
        <v>2852</v>
      </c>
      <c r="V2" s="66" t="s">
        <v>2853</v>
      </c>
      <c r="W2" s="66" t="s">
        <v>2075</v>
      </c>
      <c r="X2" s="67" t="s">
        <v>2854</v>
      </c>
    </row>
    <row r="3" spans="1:24">
      <c r="A3" s="36" t="s">
        <v>1125</v>
      </c>
      <c r="B3" s="105" t="s">
        <v>2855</v>
      </c>
      <c r="C3" s="105" t="s">
        <v>2859</v>
      </c>
      <c r="D3" s="13">
        <v>90</v>
      </c>
      <c r="E3" s="13">
        <v>5</v>
      </c>
      <c r="F3" s="68"/>
      <c r="G3" s="69"/>
      <c r="H3" s="69"/>
      <c r="I3" s="69"/>
      <c r="J3" s="70"/>
      <c r="K3" s="70"/>
      <c r="L3" s="71"/>
      <c r="M3" s="71"/>
      <c r="N3" s="72"/>
      <c r="O3" s="72"/>
      <c r="P3" s="73"/>
      <c r="Q3" s="74"/>
      <c r="R3" s="75"/>
      <c r="S3" s="75"/>
      <c r="T3" s="75"/>
      <c r="U3" s="75"/>
      <c r="V3" s="76"/>
      <c r="W3" s="76"/>
      <c r="X3" s="77"/>
    </row>
    <row r="4" spans="1:24">
      <c r="A4" s="36" t="s">
        <v>1126</v>
      </c>
      <c r="B4" s="105" t="s">
        <v>2855</v>
      </c>
      <c r="C4" s="105" t="s">
        <v>2859</v>
      </c>
      <c r="D4" s="13">
        <v>30</v>
      </c>
      <c r="E4" s="13">
        <v>2</v>
      </c>
      <c r="F4" s="79"/>
      <c r="G4" s="80"/>
      <c r="H4" s="80"/>
      <c r="I4" s="80"/>
      <c r="J4" s="81"/>
      <c r="K4" s="81"/>
      <c r="L4" s="82"/>
      <c r="M4" s="82"/>
      <c r="N4" s="83"/>
      <c r="O4" s="83"/>
      <c r="P4" s="83"/>
      <c r="Q4" s="84"/>
      <c r="R4" s="84"/>
      <c r="S4" s="84"/>
      <c r="T4" s="84"/>
      <c r="U4" s="84"/>
      <c r="V4" s="85"/>
      <c r="W4" s="85"/>
      <c r="X4" s="86"/>
    </row>
    <row r="5" spans="1:24">
      <c r="A5" s="36" t="s">
        <v>1127</v>
      </c>
      <c r="B5" s="105" t="s">
        <v>2855</v>
      </c>
      <c r="C5" s="105" t="s">
        <v>2859</v>
      </c>
      <c r="D5" s="13">
        <v>195</v>
      </c>
      <c r="E5" s="13">
        <v>5</v>
      </c>
      <c r="F5" s="79"/>
      <c r="G5" s="87"/>
      <c r="H5" s="87"/>
      <c r="I5" s="87"/>
      <c r="J5" s="88"/>
      <c r="K5" s="88"/>
      <c r="L5" s="89"/>
      <c r="M5" s="89"/>
      <c r="N5" s="90"/>
      <c r="O5" s="90"/>
      <c r="P5" s="90"/>
      <c r="Q5" s="84"/>
      <c r="R5" s="84"/>
      <c r="S5" s="84"/>
      <c r="T5" s="84"/>
      <c r="U5" s="84"/>
      <c r="V5" s="85"/>
      <c r="W5" s="85"/>
      <c r="X5" s="86"/>
    </row>
    <row r="6" spans="1:24">
      <c r="A6" s="36" t="s">
        <v>1128</v>
      </c>
      <c r="B6" s="105" t="s">
        <v>2855</v>
      </c>
      <c r="C6" s="105" t="s">
        <v>2859</v>
      </c>
      <c r="D6" s="13">
        <v>185</v>
      </c>
      <c r="E6" s="13">
        <v>5</v>
      </c>
      <c r="F6" s="79"/>
      <c r="G6" s="91"/>
      <c r="H6" s="91"/>
      <c r="I6" s="91"/>
      <c r="J6" s="81"/>
      <c r="K6" s="81"/>
      <c r="L6" s="89"/>
      <c r="M6" s="89"/>
      <c r="N6" s="90"/>
      <c r="O6" s="90"/>
      <c r="P6" s="90"/>
      <c r="Q6" s="84"/>
      <c r="R6" s="84"/>
      <c r="S6" s="84"/>
      <c r="T6" s="84"/>
      <c r="U6" s="84"/>
      <c r="V6" s="85"/>
      <c r="W6" s="85"/>
      <c r="X6" s="86"/>
    </row>
    <row r="7" spans="1:24">
      <c r="A7" s="36" t="s">
        <v>1130</v>
      </c>
      <c r="B7" s="105" t="s">
        <v>2855</v>
      </c>
      <c r="C7" s="105" t="s">
        <v>2859</v>
      </c>
      <c r="D7" s="13">
        <v>130</v>
      </c>
      <c r="E7" s="13">
        <v>5</v>
      </c>
      <c r="F7" s="79"/>
      <c r="G7" s="91"/>
      <c r="H7" s="91"/>
      <c r="I7" s="91"/>
      <c r="J7" s="88"/>
      <c r="K7" s="88"/>
      <c r="L7" s="82"/>
      <c r="M7" s="82"/>
      <c r="N7" s="83"/>
      <c r="O7" s="83"/>
      <c r="P7" s="83"/>
      <c r="Q7" s="84"/>
      <c r="R7" s="84"/>
      <c r="S7" s="84"/>
      <c r="T7" s="84"/>
      <c r="U7" s="84"/>
      <c r="V7" s="85"/>
      <c r="W7" s="85"/>
      <c r="X7" s="86"/>
    </row>
    <row r="8" spans="1:24">
      <c r="A8" s="36" t="s">
        <v>1131</v>
      </c>
      <c r="B8" s="105" t="s">
        <v>2855</v>
      </c>
      <c r="C8" s="105" t="s">
        <v>2859</v>
      </c>
      <c r="D8" s="13">
        <v>205</v>
      </c>
      <c r="E8" s="13">
        <v>5</v>
      </c>
      <c r="F8" s="79"/>
      <c r="G8" s="91"/>
      <c r="H8" s="91"/>
      <c r="I8" s="91"/>
      <c r="J8" s="81"/>
      <c r="K8" s="81"/>
      <c r="L8" s="82"/>
      <c r="M8" s="82"/>
      <c r="N8" s="83"/>
      <c r="O8" s="83"/>
      <c r="P8" s="83"/>
      <c r="Q8" s="84"/>
      <c r="R8" s="84"/>
      <c r="S8" s="84"/>
      <c r="T8" s="84"/>
      <c r="U8" s="84"/>
      <c r="V8" s="85"/>
      <c r="W8" s="85"/>
      <c r="X8" s="86"/>
    </row>
    <row r="9" spans="1:24">
      <c r="A9" s="36" t="s">
        <v>1132</v>
      </c>
      <c r="B9" s="105" t="s">
        <v>2855</v>
      </c>
      <c r="C9" s="105" t="s">
        <v>2859</v>
      </c>
      <c r="D9" s="13">
        <v>135</v>
      </c>
      <c r="E9" s="13">
        <v>5</v>
      </c>
      <c r="F9" s="79"/>
      <c r="G9" s="91"/>
      <c r="H9" s="91"/>
      <c r="I9" s="91"/>
      <c r="J9" s="81"/>
      <c r="K9" s="81"/>
      <c r="L9" s="89"/>
      <c r="M9" s="89"/>
      <c r="N9" s="90"/>
      <c r="O9" s="90"/>
      <c r="P9" s="90"/>
      <c r="Q9" s="84"/>
      <c r="R9" s="84"/>
      <c r="S9" s="84"/>
      <c r="T9" s="84"/>
      <c r="U9" s="84"/>
      <c r="V9" s="85"/>
      <c r="W9" s="85"/>
      <c r="X9" s="86"/>
    </row>
    <row r="10" spans="1:24">
      <c r="A10" s="16" t="s">
        <v>1133</v>
      </c>
      <c r="B10" s="105" t="s">
        <v>2855</v>
      </c>
      <c r="C10" s="105" t="s">
        <v>2859</v>
      </c>
      <c r="D10" s="13">
        <v>150</v>
      </c>
      <c r="E10" s="13">
        <v>5</v>
      </c>
      <c r="F10" s="79"/>
      <c r="G10" s="91"/>
      <c r="H10" s="91"/>
      <c r="I10" s="91"/>
      <c r="J10" s="81"/>
      <c r="K10" s="81"/>
      <c r="L10" s="82"/>
      <c r="M10" s="82"/>
      <c r="N10" s="83"/>
      <c r="O10" s="83"/>
      <c r="P10" s="83"/>
      <c r="Q10" s="84"/>
      <c r="R10" s="84"/>
      <c r="S10" s="84"/>
      <c r="T10" s="84"/>
      <c r="U10" s="84"/>
      <c r="V10" s="85"/>
      <c r="W10" s="85"/>
      <c r="X10" s="86"/>
    </row>
    <row r="11" spans="1:24">
      <c r="A11" s="36" t="s">
        <v>1134</v>
      </c>
      <c r="B11" s="105" t="s">
        <v>2855</v>
      </c>
      <c r="C11" s="105" t="s">
        <v>2859</v>
      </c>
      <c r="D11" s="13">
        <v>145</v>
      </c>
      <c r="E11" s="13">
        <v>5</v>
      </c>
      <c r="F11" s="79"/>
      <c r="G11" s="91"/>
      <c r="H11" s="91"/>
      <c r="I11" s="91"/>
      <c r="J11" s="81"/>
      <c r="K11" s="81"/>
      <c r="L11" s="82"/>
      <c r="M11" s="82"/>
      <c r="N11" s="83"/>
      <c r="O11" s="83"/>
      <c r="P11" s="83"/>
      <c r="Q11" s="84"/>
      <c r="R11" s="84"/>
      <c r="S11" s="84"/>
      <c r="T11" s="84"/>
      <c r="U11" s="84"/>
      <c r="V11" s="85"/>
      <c r="W11" s="85"/>
      <c r="X11" s="86"/>
    </row>
    <row r="12" spans="1:24">
      <c r="A12" s="36" t="s">
        <v>1135</v>
      </c>
      <c r="B12" s="105" t="s">
        <v>2855</v>
      </c>
      <c r="C12" s="105" t="s">
        <v>2859</v>
      </c>
      <c r="D12" s="13">
        <v>130</v>
      </c>
      <c r="E12" s="13">
        <v>5</v>
      </c>
      <c r="F12" s="79"/>
      <c r="G12" s="91"/>
      <c r="H12" s="91"/>
      <c r="I12" s="91"/>
      <c r="J12" s="81"/>
      <c r="K12" s="81"/>
      <c r="L12" s="82"/>
      <c r="M12" s="82"/>
      <c r="N12" s="83"/>
      <c r="O12" s="83"/>
      <c r="P12" s="83"/>
      <c r="Q12" s="84"/>
      <c r="R12" s="84"/>
      <c r="S12" s="84"/>
      <c r="T12" s="84"/>
      <c r="U12" s="84"/>
      <c r="V12" s="85"/>
      <c r="W12" s="85"/>
      <c r="X12" s="86"/>
    </row>
    <row r="13" spans="1:24">
      <c r="A13" s="16" t="s">
        <v>1136</v>
      </c>
      <c r="B13" s="105" t="s">
        <v>2855</v>
      </c>
      <c r="C13" s="105" t="s">
        <v>2859</v>
      </c>
      <c r="D13" s="13">
        <v>98</v>
      </c>
      <c r="E13" s="13">
        <v>4</v>
      </c>
      <c r="F13" s="79"/>
      <c r="G13" s="91"/>
      <c r="H13" s="91"/>
      <c r="I13" s="91"/>
      <c r="J13" s="88"/>
      <c r="K13" s="88"/>
      <c r="L13" s="89"/>
      <c r="M13" s="89"/>
      <c r="N13" s="90"/>
      <c r="O13" s="90"/>
      <c r="P13" s="90"/>
      <c r="Q13" s="84"/>
      <c r="R13" s="84"/>
      <c r="S13" s="84"/>
      <c r="T13" s="84"/>
      <c r="U13" s="84"/>
      <c r="V13" s="85"/>
      <c r="W13" s="85"/>
      <c r="X13" s="86"/>
    </row>
    <row r="14" spans="1:24">
      <c r="A14" s="36" t="s">
        <v>1137</v>
      </c>
      <c r="B14" s="105" t="s">
        <v>2855</v>
      </c>
      <c r="C14" s="105" t="s">
        <v>2859</v>
      </c>
      <c r="D14" s="13">
        <v>75</v>
      </c>
      <c r="E14" s="13">
        <v>6</v>
      </c>
      <c r="F14" s="79"/>
      <c r="G14" s="87"/>
      <c r="H14" s="87"/>
      <c r="I14" s="87"/>
      <c r="J14" s="81"/>
      <c r="K14" s="81"/>
      <c r="L14" s="89"/>
      <c r="M14" s="89"/>
      <c r="N14" s="90"/>
      <c r="O14" s="90"/>
      <c r="P14" s="90"/>
      <c r="Q14" s="84"/>
      <c r="R14" s="84"/>
      <c r="S14" s="84"/>
      <c r="T14" s="84"/>
      <c r="U14" s="84"/>
      <c r="V14" s="85"/>
      <c r="W14" s="85"/>
      <c r="X14" s="86"/>
    </row>
    <row r="15" spans="1:24">
      <c r="A15" s="36" t="s">
        <v>1138</v>
      </c>
      <c r="B15" s="105" t="s">
        <v>2855</v>
      </c>
      <c r="C15" s="105" t="s">
        <v>2859</v>
      </c>
      <c r="D15" s="13">
        <v>143</v>
      </c>
      <c r="E15" s="13">
        <v>4</v>
      </c>
      <c r="F15" s="79"/>
      <c r="G15" s="87"/>
      <c r="H15" s="87"/>
      <c r="I15" s="87"/>
      <c r="J15" s="88"/>
      <c r="K15" s="88"/>
      <c r="L15" s="89"/>
      <c r="M15" s="89"/>
      <c r="N15" s="90"/>
      <c r="O15" s="90"/>
      <c r="P15" s="90"/>
      <c r="Q15" s="84"/>
      <c r="R15" s="84"/>
      <c r="S15" s="84"/>
      <c r="T15" s="84"/>
      <c r="U15" s="84"/>
      <c r="V15" s="85"/>
      <c r="W15" s="85"/>
      <c r="X15" s="86"/>
    </row>
    <row r="16" spans="1:24" ht="24">
      <c r="A16" s="36" t="s">
        <v>1140</v>
      </c>
      <c r="B16" s="105" t="s">
        <v>2855</v>
      </c>
      <c r="C16" s="105" t="s">
        <v>2859</v>
      </c>
      <c r="D16" s="13">
        <v>89</v>
      </c>
      <c r="E16" s="13">
        <v>4</v>
      </c>
      <c r="F16" s="79"/>
      <c r="G16" s="87"/>
      <c r="H16" s="87"/>
      <c r="I16" s="87"/>
      <c r="J16" s="81"/>
      <c r="K16" s="81"/>
      <c r="L16" s="82"/>
      <c r="M16" s="82"/>
      <c r="N16" s="83"/>
      <c r="O16" s="83"/>
      <c r="P16" s="83"/>
      <c r="Q16" s="84"/>
      <c r="R16" s="84"/>
      <c r="S16" s="84"/>
      <c r="T16" s="84"/>
      <c r="U16" s="84"/>
      <c r="V16" s="85"/>
      <c r="W16" s="85"/>
      <c r="X16" s="86"/>
    </row>
    <row r="17" spans="1:24" ht="24">
      <c r="A17" s="36" t="s">
        <v>1141</v>
      </c>
      <c r="B17" s="105" t="s">
        <v>2855</v>
      </c>
      <c r="C17" s="105" t="s">
        <v>2859</v>
      </c>
      <c r="D17" s="13">
        <v>81</v>
      </c>
      <c r="E17" s="13">
        <v>4</v>
      </c>
      <c r="F17" s="79"/>
      <c r="G17" s="87"/>
      <c r="H17" s="87"/>
      <c r="I17" s="87"/>
      <c r="J17" s="81"/>
      <c r="K17" s="81"/>
      <c r="L17" s="89"/>
      <c r="M17" s="89"/>
      <c r="N17" s="90"/>
      <c r="O17" s="90"/>
      <c r="P17" s="90"/>
      <c r="Q17" s="84"/>
      <c r="R17" s="84"/>
      <c r="S17" s="84"/>
      <c r="T17" s="84"/>
      <c r="U17" s="84"/>
      <c r="V17" s="85"/>
      <c r="W17" s="85"/>
      <c r="X17" s="86"/>
    </row>
    <row r="18" spans="1:24">
      <c r="A18" s="36" t="s">
        <v>1142</v>
      </c>
      <c r="B18" s="105" t="s">
        <v>2855</v>
      </c>
      <c r="C18" s="105" t="s">
        <v>2859</v>
      </c>
      <c r="D18" s="13">
        <v>100</v>
      </c>
      <c r="E18" s="13">
        <v>6</v>
      </c>
      <c r="F18" s="79"/>
      <c r="G18" s="87"/>
      <c r="H18" s="87"/>
      <c r="I18" s="87"/>
      <c r="J18" s="81"/>
      <c r="K18" s="81"/>
      <c r="L18" s="82"/>
      <c r="M18" s="82"/>
      <c r="N18" s="83"/>
      <c r="O18" s="83"/>
      <c r="P18" s="83"/>
      <c r="Q18" s="84"/>
      <c r="R18" s="84"/>
      <c r="S18" s="84"/>
      <c r="T18" s="84"/>
      <c r="U18" s="84"/>
      <c r="V18" s="85"/>
      <c r="W18" s="85"/>
      <c r="X18" s="86"/>
    </row>
    <row r="19" spans="1:24">
      <c r="A19" s="36" t="s">
        <v>1145</v>
      </c>
      <c r="B19" s="105" t="s">
        <v>2855</v>
      </c>
      <c r="C19" s="105" t="s">
        <v>2859</v>
      </c>
      <c r="D19" s="13">
        <v>220</v>
      </c>
      <c r="E19" s="13">
        <v>7</v>
      </c>
      <c r="F19" s="79"/>
      <c r="G19" s="87"/>
      <c r="H19" s="87"/>
      <c r="I19" s="87"/>
      <c r="J19" s="88"/>
      <c r="K19" s="88"/>
      <c r="L19" s="82"/>
      <c r="M19" s="82"/>
      <c r="N19" s="83"/>
      <c r="O19" s="83"/>
      <c r="P19" s="83"/>
      <c r="Q19" s="84"/>
      <c r="R19" s="84"/>
      <c r="S19" s="84"/>
      <c r="T19" s="84"/>
      <c r="U19" s="84"/>
      <c r="V19" s="85"/>
      <c r="W19" s="85"/>
      <c r="X19" s="86"/>
    </row>
    <row r="20" spans="1:24">
      <c r="A20" s="36" t="s">
        <v>1146</v>
      </c>
      <c r="B20" s="105" t="s">
        <v>2855</v>
      </c>
      <c r="C20" s="105" t="s">
        <v>2859</v>
      </c>
      <c r="D20" s="13">
        <v>80</v>
      </c>
      <c r="E20" s="13">
        <v>5</v>
      </c>
      <c r="F20" s="79"/>
      <c r="G20" s="92"/>
      <c r="H20" s="92"/>
      <c r="I20" s="92"/>
      <c r="J20" s="88"/>
      <c r="K20" s="88"/>
      <c r="L20" s="89"/>
      <c r="M20" s="89"/>
      <c r="N20" s="90"/>
      <c r="O20" s="90"/>
      <c r="P20" s="90"/>
      <c r="Q20" s="84"/>
      <c r="R20" s="84"/>
      <c r="S20" s="84"/>
      <c r="T20" s="84"/>
      <c r="U20" s="84"/>
      <c r="V20" s="85"/>
      <c r="W20" s="85"/>
      <c r="X20" s="86"/>
    </row>
    <row r="21" spans="1:24">
      <c r="A21" s="36" t="s">
        <v>1147</v>
      </c>
      <c r="B21" s="105" t="s">
        <v>2855</v>
      </c>
      <c r="C21" s="105" t="s">
        <v>2859</v>
      </c>
      <c r="D21" s="13">
        <v>60</v>
      </c>
      <c r="E21" s="13">
        <v>5</v>
      </c>
      <c r="F21" s="79"/>
      <c r="G21" s="92"/>
      <c r="H21" s="92"/>
      <c r="I21" s="92"/>
      <c r="J21" s="88"/>
      <c r="K21" s="88"/>
      <c r="L21" s="89"/>
      <c r="M21" s="89"/>
      <c r="N21" s="90"/>
      <c r="O21" s="90"/>
      <c r="P21" s="90"/>
      <c r="Q21" s="74"/>
      <c r="R21" s="75"/>
      <c r="S21" s="75"/>
      <c r="T21" s="75"/>
      <c r="U21" s="75"/>
      <c r="V21" s="85"/>
      <c r="W21" s="85"/>
      <c r="X21" s="86"/>
    </row>
    <row r="22" spans="1:24">
      <c r="A22" s="36" t="s">
        <v>1148</v>
      </c>
      <c r="B22" s="105" t="s">
        <v>2855</v>
      </c>
      <c r="C22" s="105" t="s">
        <v>2859</v>
      </c>
      <c r="D22" s="13">
        <v>275</v>
      </c>
      <c r="E22" s="13">
        <v>6</v>
      </c>
      <c r="F22" s="79"/>
      <c r="G22" s="92"/>
      <c r="H22" s="92"/>
      <c r="I22" s="92"/>
      <c r="J22" s="88"/>
      <c r="K22" s="88"/>
      <c r="L22" s="89"/>
      <c r="M22" s="89"/>
      <c r="N22" s="90"/>
      <c r="O22" s="90"/>
      <c r="P22" s="90"/>
      <c r="Q22" s="84"/>
      <c r="R22" s="84"/>
      <c r="S22" s="84"/>
      <c r="T22" s="84"/>
      <c r="U22" s="84"/>
      <c r="V22" s="85"/>
      <c r="W22" s="85"/>
      <c r="X22" s="86"/>
    </row>
    <row r="23" spans="1:24">
      <c r="A23" s="36" t="s">
        <v>1149</v>
      </c>
      <c r="B23" s="105" t="s">
        <v>2855</v>
      </c>
      <c r="C23" s="105" t="s">
        <v>2859</v>
      </c>
      <c r="D23" s="13">
        <v>80</v>
      </c>
      <c r="E23" s="13">
        <v>5</v>
      </c>
      <c r="F23" s="79"/>
      <c r="G23" s="87"/>
      <c r="H23" s="87"/>
      <c r="I23" s="87"/>
      <c r="J23" s="88"/>
      <c r="K23" s="88"/>
      <c r="L23" s="89"/>
      <c r="M23" s="89"/>
      <c r="N23" s="90"/>
      <c r="O23" s="90"/>
      <c r="P23" s="90"/>
      <c r="Q23" s="84"/>
      <c r="R23" s="84"/>
      <c r="S23" s="84"/>
      <c r="T23" s="84"/>
      <c r="U23" s="84"/>
      <c r="V23" s="85"/>
      <c r="W23" s="85"/>
      <c r="X23" s="86"/>
    </row>
    <row r="24" spans="1:24">
      <c r="A24" s="36" t="s">
        <v>1150</v>
      </c>
      <c r="B24" s="105" t="s">
        <v>2855</v>
      </c>
      <c r="C24" s="105" t="s">
        <v>2859</v>
      </c>
      <c r="D24" s="13">
        <v>50</v>
      </c>
      <c r="E24" s="13">
        <v>5</v>
      </c>
      <c r="F24" s="79"/>
      <c r="G24" s="92"/>
      <c r="H24" s="92"/>
      <c r="I24" s="92"/>
      <c r="J24" s="81"/>
      <c r="K24" s="81"/>
      <c r="L24" s="89"/>
      <c r="M24" s="89"/>
      <c r="N24" s="90"/>
      <c r="O24" s="90"/>
      <c r="P24" s="90"/>
      <c r="Q24" s="84"/>
      <c r="R24" s="84"/>
      <c r="S24" s="84"/>
      <c r="T24" s="84"/>
      <c r="U24" s="84"/>
      <c r="V24" s="85"/>
      <c r="W24" s="85"/>
      <c r="X24" s="86"/>
    </row>
    <row r="25" spans="1:24">
      <c r="A25" s="36" t="s">
        <v>1151</v>
      </c>
      <c r="B25" s="105" t="s">
        <v>2855</v>
      </c>
      <c r="C25" s="105" t="s">
        <v>2859</v>
      </c>
      <c r="D25" s="13">
        <v>87</v>
      </c>
      <c r="E25" s="13">
        <v>5</v>
      </c>
      <c r="F25" s="79"/>
      <c r="G25" s="92"/>
      <c r="H25" s="92"/>
      <c r="I25" s="92"/>
      <c r="J25" s="88"/>
      <c r="K25" s="88"/>
      <c r="L25" s="89"/>
      <c r="M25" s="89"/>
      <c r="N25" s="90"/>
      <c r="O25" s="90"/>
      <c r="P25" s="90"/>
      <c r="Q25" s="84"/>
      <c r="R25" s="84"/>
      <c r="S25" s="84"/>
      <c r="T25" s="84"/>
      <c r="U25" s="84"/>
      <c r="V25" s="85"/>
      <c r="W25" s="85"/>
      <c r="X25" s="86"/>
    </row>
    <row r="26" spans="1:24">
      <c r="A26" s="36" t="s">
        <v>1152</v>
      </c>
      <c r="B26" s="105" t="s">
        <v>2855</v>
      </c>
      <c r="C26" s="105" t="s">
        <v>2859</v>
      </c>
      <c r="D26" s="13">
        <v>35</v>
      </c>
      <c r="E26" s="13">
        <v>5</v>
      </c>
      <c r="F26" s="79"/>
      <c r="G26" s="92"/>
      <c r="H26" s="92"/>
      <c r="I26" s="92"/>
      <c r="J26" s="88"/>
      <c r="K26" s="88"/>
      <c r="L26" s="82"/>
      <c r="M26" s="82"/>
      <c r="N26" s="83"/>
      <c r="O26" s="83"/>
      <c r="P26" s="83"/>
      <c r="Q26" s="84"/>
      <c r="R26" s="84"/>
      <c r="S26" s="84"/>
      <c r="T26" s="84"/>
      <c r="U26" s="84"/>
      <c r="V26" s="85"/>
      <c r="W26" s="85"/>
      <c r="X26" s="86"/>
    </row>
    <row r="27" spans="1:24">
      <c r="A27" s="16" t="s">
        <v>1153</v>
      </c>
      <c r="B27" s="105" t="s">
        <v>2855</v>
      </c>
      <c r="C27" s="105" t="s">
        <v>2859</v>
      </c>
      <c r="D27" s="13">
        <v>70</v>
      </c>
      <c r="E27" s="13">
        <v>5</v>
      </c>
      <c r="F27" s="79"/>
      <c r="G27" s="92"/>
      <c r="H27" s="92"/>
      <c r="I27" s="92"/>
      <c r="J27" s="81"/>
      <c r="K27" s="81"/>
      <c r="L27" s="82"/>
      <c r="M27" s="82"/>
      <c r="N27" s="83"/>
      <c r="O27" s="83"/>
      <c r="P27" s="83"/>
      <c r="Q27" s="84"/>
      <c r="R27" s="84"/>
      <c r="S27" s="84"/>
      <c r="T27" s="84"/>
      <c r="U27" s="84"/>
      <c r="V27" s="85"/>
      <c r="W27" s="85"/>
      <c r="X27" s="86"/>
    </row>
    <row r="28" spans="1:24">
      <c r="A28" s="16" t="s">
        <v>1154</v>
      </c>
      <c r="B28" s="105" t="s">
        <v>2855</v>
      </c>
      <c r="C28" s="105" t="s">
        <v>2859</v>
      </c>
      <c r="D28" s="13">
        <v>125</v>
      </c>
      <c r="E28" s="13">
        <v>4</v>
      </c>
      <c r="F28" s="79"/>
      <c r="G28" s="92"/>
      <c r="H28" s="92"/>
      <c r="I28" s="92"/>
      <c r="J28" s="81"/>
      <c r="K28" s="81"/>
      <c r="L28" s="89"/>
      <c r="M28" s="89"/>
      <c r="N28" s="90"/>
      <c r="O28" s="90"/>
      <c r="P28" s="90"/>
      <c r="Q28" s="84"/>
      <c r="R28" s="84"/>
      <c r="S28" s="84"/>
      <c r="T28" s="84"/>
      <c r="U28" s="84"/>
      <c r="V28" s="85"/>
      <c r="W28" s="85"/>
      <c r="X28" s="86"/>
    </row>
    <row r="29" spans="1:24">
      <c r="A29" s="16" t="s">
        <v>1155</v>
      </c>
      <c r="B29" s="105" t="s">
        <v>2855</v>
      </c>
      <c r="C29" s="105" t="s">
        <v>2859</v>
      </c>
      <c r="D29" s="13">
        <v>95</v>
      </c>
      <c r="E29" s="13">
        <v>9</v>
      </c>
      <c r="F29" s="79"/>
      <c r="G29" s="92"/>
      <c r="H29" s="92"/>
      <c r="I29" s="92"/>
      <c r="J29" s="81"/>
      <c r="K29" s="81"/>
      <c r="L29" s="82"/>
      <c r="M29" s="82"/>
      <c r="N29" s="83"/>
      <c r="O29" s="83"/>
      <c r="P29" s="83"/>
      <c r="Q29" s="84"/>
      <c r="R29" s="84"/>
      <c r="S29" s="84"/>
      <c r="T29" s="84"/>
      <c r="U29" s="84"/>
      <c r="V29" s="85"/>
      <c r="W29" s="85"/>
      <c r="X29" s="86"/>
    </row>
    <row r="30" spans="1:24">
      <c r="A30" s="16" t="s">
        <v>1156</v>
      </c>
      <c r="B30" s="105" t="s">
        <v>2855</v>
      </c>
      <c r="C30" s="105" t="s">
        <v>2859</v>
      </c>
      <c r="D30" s="13">
        <v>185</v>
      </c>
      <c r="E30" s="13">
        <v>9</v>
      </c>
      <c r="F30" s="79"/>
      <c r="G30" s="92"/>
      <c r="H30" s="92"/>
      <c r="I30" s="92"/>
      <c r="J30" s="81"/>
      <c r="K30" s="81"/>
      <c r="L30" s="82"/>
      <c r="M30" s="82"/>
      <c r="N30" s="83"/>
      <c r="O30" s="83"/>
      <c r="P30" s="83"/>
      <c r="Q30" s="84"/>
      <c r="R30" s="84"/>
      <c r="S30" s="84"/>
      <c r="T30" s="84"/>
      <c r="U30" s="84"/>
      <c r="V30" s="85"/>
      <c r="W30" s="85"/>
      <c r="X30" s="86"/>
    </row>
    <row r="31" spans="1:24">
      <c r="A31" s="16" t="s">
        <v>1157</v>
      </c>
      <c r="B31" s="105" t="s">
        <v>2855</v>
      </c>
      <c r="C31" s="105" t="s">
        <v>2859</v>
      </c>
      <c r="D31" s="13">
        <v>50</v>
      </c>
      <c r="E31" s="13">
        <v>4</v>
      </c>
      <c r="F31" s="79"/>
      <c r="G31" s="92"/>
      <c r="H31" s="92"/>
      <c r="I31" s="92"/>
      <c r="J31" s="81"/>
      <c r="K31" s="81"/>
      <c r="L31" s="82"/>
      <c r="M31" s="82"/>
      <c r="N31" s="83"/>
      <c r="O31" s="83"/>
      <c r="P31" s="83"/>
      <c r="Q31" s="84"/>
      <c r="R31" s="84"/>
      <c r="S31" s="84"/>
      <c r="T31" s="84"/>
      <c r="U31" s="84"/>
      <c r="V31" s="85"/>
      <c r="W31" s="85"/>
      <c r="X31" s="86"/>
    </row>
    <row r="32" spans="1:24">
      <c r="A32" s="16" t="s">
        <v>1159</v>
      </c>
      <c r="B32" s="105" t="s">
        <v>2855</v>
      </c>
      <c r="C32" s="105" t="s">
        <v>2859</v>
      </c>
      <c r="D32" s="13">
        <v>100</v>
      </c>
      <c r="E32" s="13">
        <v>5</v>
      </c>
      <c r="F32" s="79"/>
      <c r="G32" s="92"/>
      <c r="H32" s="92"/>
      <c r="I32" s="92"/>
      <c r="J32" s="88"/>
      <c r="K32" s="88"/>
      <c r="L32" s="89"/>
      <c r="M32" s="89"/>
      <c r="N32" s="90"/>
      <c r="O32" s="90"/>
      <c r="P32" s="90"/>
      <c r="Q32" s="84"/>
      <c r="R32" s="84"/>
      <c r="S32" s="84"/>
      <c r="T32" s="84"/>
      <c r="U32" s="84"/>
      <c r="V32" s="85"/>
      <c r="W32" s="85"/>
      <c r="X32" s="86"/>
    </row>
    <row r="33" spans="1:24">
      <c r="A33" s="16" t="s">
        <v>1160</v>
      </c>
      <c r="B33" s="105" t="s">
        <v>2855</v>
      </c>
      <c r="C33" s="105" t="s">
        <v>2859</v>
      </c>
      <c r="D33" s="13">
        <v>105</v>
      </c>
      <c r="E33" s="13">
        <v>6</v>
      </c>
      <c r="F33" s="79"/>
      <c r="G33" s="92"/>
      <c r="H33" s="92"/>
      <c r="I33" s="92"/>
      <c r="J33" s="88"/>
      <c r="K33" s="88"/>
      <c r="L33" s="89"/>
      <c r="M33" s="89"/>
      <c r="N33" s="90"/>
      <c r="O33" s="90"/>
      <c r="P33" s="90"/>
      <c r="Q33" s="84"/>
      <c r="R33" s="84"/>
      <c r="S33" s="84"/>
      <c r="T33" s="84"/>
      <c r="U33" s="84"/>
      <c r="V33" s="85"/>
      <c r="W33" s="85"/>
      <c r="X33" s="86"/>
    </row>
    <row r="34" spans="1:24">
      <c r="A34" s="36" t="s">
        <v>1161</v>
      </c>
      <c r="B34" s="105" t="s">
        <v>2855</v>
      </c>
      <c r="C34" s="105" t="s">
        <v>2859</v>
      </c>
      <c r="D34" s="13">
        <v>108</v>
      </c>
      <c r="E34" s="13">
        <v>6</v>
      </c>
      <c r="F34" s="79"/>
      <c r="G34" s="92"/>
      <c r="H34" s="92"/>
      <c r="I34" s="92"/>
      <c r="J34" s="88"/>
      <c r="K34" s="88"/>
      <c r="L34" s="89"/>
      <c r="M34" s="89"/>
      <c r="N34" s="90"/>
      <c r="O34" s="90"/>
      <c r="P34" s="90"/>
      <c r="Q34" s="84"/>
      <c r="R34" s="84"/>
      <c r="S34" s="84"/>
      <c r="T34" s="84"/>
      <c r="U34" s="84"/>
      <c r="V34" s="85"/>
      <c r="W34" s="85"/>
      <c r="X34" s="86"/>
    </row>
    <row r="35" spans="1:24">
      <c r="A35" s="36" t="s">
        <v>1162</v>
      </c>
      <c r="B35" s="105" t="s">
        <v>2855</v>
      </c>
      <c r="C35" s="105" t="s">
        <v>2859</v>
      </c>
      <c r="D35" s="13">
        <v>132</v>
      </c>
      <c r="E35" s="13">
        <v>5.5</v>
      </c>
      <c r="F35" s="79"/>
      <c r="G35" s="92"/>
      <c r="H35" s="92"/>
      <c r="I35" s="92"/>
      <c r="J35" s="88"/>
      <c r="K35" s="88"/>
      <c r="L35" s="82"/>
      <c r="M35" s="82"/>
      <c r="N35" s="83"/>
      <c r="O35" s="83"/>
      <c r="P35" s="83"/>
      <c r="Q35" s="84"/>
      <c r="R35" s="84"/>
      <c r="S35" s="84"/>
      <c r="T35" s="84"/>
      <c r="U35" s="84"/>
      <c r="V35" s="85"/>
      <c r="W35" s="85"/>
      <c r="X35" s="86"/>
    </row>
    <row r="36" spans="1:24">
      <c r="A36" s="16" t="s">
        <v>1163</v>
      </c>
      <c r="B36" s="105" t="s">
        <v>2855</v>
      </c>
      <c r="C36" s="105" t="s">
        <v>2859</v>
      </c>
      <c r="D36" s="13">
        <v>140</v>
      </c>
      <c r="E36" s="13">
        <v>4.5</v>
      </c>
      <c r="F36" s="79"/>
      <c r="G36" s="92"/>
      <c r="H36" s="92"/>
      <c r="I36" s="92"/>
      <c r="J36" s="81"/>
      <c r="K36" s="81"/>
      <c r="L36" s="82"/>
      <c r="M36" s="82"/>
      <c r="N36" s="83"/>
      <c r="O36" s="83"/>
      <c r="P36" s="83"/>
      <c r="Q36" s="84"/>
      <c r="R36" s="84"/>
      <c r="S36" s="84"/>
      <c r="T36" s="84"/>
      <c r="U36" s="84"/>
      <c r="V36" s="85"/>
      <c r="W36" s="85"/>
      <c r="X36" s="86"/>
    </row>
    <row r="37" spans="1:24">
      <c r="A37" s="16" t="s">
        <v>1164</v>
      </c>
      <c r="B37" s="105" t="s">
        <v>2855</v>
      </c>
      <c r="C37" s="105" t="s">
        <v>2859</v>
      </c>
      <c r="D37" s="13">
        <v>69</v>
      </c>
      <c r="E37" s="13">
        <v>5</v>
      </c>
      <c r="F37" s="79"/>
      <c r="G37" s="92"/>
      <c r="H37" s="92"/>
      <c r="I37" s="92"/>
      <c r="J37" s="88"/>
      <c r="K37" s="88"/>
      <c r="L37" s="82"/>
      <c r="M37" s="82"/>
      <c r="N37" s="83"/>
      <c r="O37" s="83"/>
      <c r="P37" s="83"/>
      <c r="Q37" s="84"/>
      <c r="R37" s="84"/>
      <c r="S37" s="84"/>
      <c r="T37" s="84"/>
      <c r="U37" s="84"/>
      <c r="V37" s="85"/>
      <c r="W37" s="85"/>
      <c r="X37" s="86"/>
    </row>
    <row r="38" spans="1:24">
      <c r="A38" s="36" t="s">
        <v>1165</v>
      </c>
      <c r="B38" s="105" t="s">
        <v>2855</v>
      </c>
      <c r="C38" s="105" t="s">
        <v>2859</v>
      </c>
      <c r="D38" s="13">
        <v>70</v>
      </c>
      <c r="E38" s="13">
        <v>4</v>
      </c>
      <c r="F38" s="79"/>
      <c r="G38" s="92"/>
      <c r="H38" s="92"/>
      <c r="I38" s="92"/>
      <c r="J38" s="88"/>
      <c r="K38" s="88"/>
      <c r="L38" s="89"/>
      <c r="M38" s="89"/>
      <c r="N38" s="90"/>
      <c r="O38" s="90"/>
      <c r="P38" s="90"/>
      <c r="Q38" s="84"/>
      <c r="R38" s="84"/>
      <c r="S38" s="84"/>
      <c r="T38" s="84"/>
      <c r="U38" s="84"/>
      <c r="V38" s="85"/>
      <c r="W38" s="85"/>
      <c r="X38" s="86"/>
    </row>
    <row r="39" spans="1:24">
      <c r="A39" s="36" t="s">
        <v>1166</v>
      </c>
      <c r="B39" s="105" t="s">
        <v>2855</v>
      </c>
      <c r="C39" s="105" t="s">
        <v>2859</v>
      </c>
      <c r="D39" s="13">
        <v>60</v>
      </c>
      <c r="E39" s="13">
        <v>4.5</v>
      </c>
      <c r="F39" s="79"/>
      <c r="G39" s="92"/>
      <c r="H39" s="92"/>
      <c r="I39" s="92"/>
      <c r="J39" s="81"/>
      <c r="K39" s="81"/>
      <c r="L39" s="89"/>
      <c r="M39" s="89"/>
      <c r="N39" s="90"/>
      <c r="O39" s="90"/>
      <c r="P39" s="90"/>
      <c r="Q39" s="84"/>
      <c r="R39" s="84"/>
      <c r="S39" s="84"/>
      <c r="T39" s="84"/>
      <c r="U39" s="84"/>
      <c r="V39" s="85"/>
      <c r="W39" s="85"/>
      <c r="X39" s="86"/>
    </row>
    <row r="40" spans="1:24">
      <c r="A40" s="36" t="s">
        <v>1167</v>
      </c>
      <c r="B40" s="105" t="s">
        <v>2855</v>
      </c>
      <c r="C40" s="105" t="s">
        <v>2859</v>
      </c>
      <c r="D40" s="13">
        <v>90</v>
      </c>
      <c r="E40" s="13">
        <v>4</v>
      </c>
      <c r="F40" s="79"/>
      <c r="G40" s="92"/>
      <c r="H40" s="92"/>
      <c r="I40" s="92"/>
      <c r="J40" s="88"/>
      <c r="K40" s="88"/>
      <c r="L40" s="89"/>
      <c r="M40" s="89"/>
      <c r="N40" s="90"/>
      <c r="O40" s="90"/>
      <c r="P40" s="90"/>
      <c r="Q40" s="84"/>
      <c r="R40" s="84"/>
      <c r="S40" s="84"/>
      <c r="T40" s="84"/>
      <c r="U40" s="84"/>
      <c r="V40" s="85"/>
      <c r="W40" s="85"/>
      <c r="X40" s="86"/>
    </row>
    <row r="41" spans="1:24">
      <c r="A41" s="36" t="s">
        <v>1168</v>
      </c>
      <c r="B41" s="105" t="s">
        <v>2855</v>
      </c>
      <c r="C41" s="105" t="s">
        <v>2859</v>
      </c>
      <c r="D41" s="13">
        <v>70</v>
      </c>
      <c r="E41" s="13">
        <v>9</v>
      </c>
      <c r="F41" s="79"/>
      <c r="G41" s="92"/>
      <c r="H41" s="92"/>
      <c r="I41" s="92"/>
      <c r="J41" s="88"/>
      <c r="K41" s="88"/>
      <c r="L41" s="82"/>
      <c r="M41" s="82"/>
      <c r="N41" s="83"/>
      <c r="O41" s="83"/>
      <c r="P41" s="83"/>
      <c r="Q41" s="84"/>
      <c r="R41" s="84"/>
      <c r="S41" s="84"/>
      <c r="T41" s="84"/>
      <c r="U41" s="84"/>
      <c r="V41" s="85"/>
      <c r="W41" s="85"/>
      <c r="X41" s="86"/>
    </row>
    <row r="42" spans="1:24">
      <c r="A42" s="36" t="s">
        <v>1169</v>
      </c>
      <c r="B42" s="105" t="s">
        <v>2855</v>
      </c>
      <c r="C42" s="105" t="s">
        <v>2859</v>
      </c>
      <c r="D42" s="13">
        <v>90</v>
      </c>
      <c r="E42" s="13">
        <v>4</v>
      </c>
      <c r="F42" s="79"/>
      <c r="G42" s="92"/>
      <c r="H42" s="92"/>
      <c r="I42" s="92"/>
      <c r="J42" s="81"/>
      <c r="K42" s="81"/>
      <c r="L42" s="82"/>
      <c r="M42" s="82"/>
      <c r="N42" s="83"/>
      <c r="O42" s="83"/>
      <c r="P42" s="83"/>
      <c r="Q42" s="84"/>
      <c r="R42" s="84"/>
      <c r="S42" s="84"/>
      <c r="T42" s="84"/>
      <c r="U42" s="84"/>
      <c r="V42" s="85"/>
      <c r="W42" s="85"/>
      <c r="X42" s="86"/>
    </row>
    <row r="43" spans="1:24">
      <c r="A43" s="36" t="s">
        <v>1170</v>
      </c>
      <c r="B43" s="105" t="s">
        <v>2855</v>
      </c>
      <c r="C43" s="105" t="s">
        <v>2859</v>
      </c>
      <c r="D43" s="13">
        <v>85</v>
      </c>
      <c r="E43" s="13">
        <v>4</v>
      </c>
      <c r="F43" s="79"/>
      <c r="G43" s="92"/>
      <c r="H43" s="92"/>
      <c r="I43" s="92"/>
      <c r="J43" s="81"/>
      <c r="K43" s="81"/>
      <c r="L43" s="89"/>
      <c r="M43" s="89"/>
      <c r="N43" s="90"/>
      <c r="O43" s="90"/>
      <c r="P43" s="90"/>
      <c r="Q43" s="84"/>
      <c r="R43" s="84"/>
      <c r="S43" s="84"/>
      <c r="T43" s="84"/>
      <c r="U43" s="84"/>
      <c r="V43" s="85"/>
      <c r="W43" s="85"/>
      <c r="X43" s="86"/>
    </row>
    <row r="44" spans="1:24">
      <c r="A44" s="36" t="s">
        <v>1171</v>
      </c>
      <c r="B44" s="105" t="s">
        <v>2855</v>
      </c>
      <c r="C44" s="105" t="s">
        <v>2859</v>
      </c>
      <c r="D44" s="13">
        <v>142</v>
      </c>
      <c r="E44" s="13">
        <v>5.5</v>
      </c>
      <c r="F44" s="79"/>
      <c r="G44" s="92"/>
      <c r="H44" s="92"/>
      <c r="I44" s="92"/>
      <c r="J44" s="81"/>
      <c r="K44" s="81"/>
      <c r="L44" s="82"/>
      <c r="M44" s="82"/>
      <c r="N44" s="83"/>
      <c r="O44" s="83"/>
      <c r="P44" s="83"/>
      <c r="Q44" s="84"/>
      <c r="R44" s="84"/>
      <c r="S44" s="84"/>
      <c r="T44" s="84"/>
      <c r="U44" s="84"/>
      <c r="V44" s="85"/>
      <c r="W44" s="85"/>
      <c r="X44" s="86"/>
    </row>
    <row r="45" spans="1:24">
      <c r="A45" s="36" t="s">
        <v>1172</v>
      </c>
      <c r="B45" s="105" t="s">
        <v>2855</v>
      </c>
      <c r="C45" s="105" t="s">
        <v>2859</v>
      </c>
      <c r="D45" s="13">
        <v>85</v>
      </c>
      <c r="E45" s="13">
        <v>5.5</v>
      </c>
      <c r="F45" s="79"/>
      <c r="G45" s="87"/>
      <c r="H45" s="87"/>
      <c r="I45" s="87"/>
      <c r="J45" s="81"/>
      <c r="K45" s="81"/>
      <c r="L45" s="82"/>
      <c r="M45" s="82"/>
      <c r="N45" s="83"/>
      <c r="O45" s="83"/>
      <c r="P45" s="83"/>
      <c r="Q45" s="84"/>
      <c r="R45" s="84"/>
      <c r="S45" s="84"/>
      <c r="T45" s="84"/>
      <c r="U45" s="84"/>
      <c r="V45" s="85"/>
      <c r="W45" s="85"/>
      <c r="X45" s="86"/>
    </row>
    <row r="46" spans="1:24">
      <c r="A46" s="36" t="s">
        <v>1173</v>
      </c>
      <c r="B46" s="105" t="s">
        <v>2855</v>
      </c>
      <c r="C46" s="105" t="s">
        <v>2859</v>
      </c>
      <c r="D46" s="13">
        <v>100</v>
      </c>
      <c r="E46" s="13">
        <v>4.5</v>
      </c>
      <c r="F46" s="79"/>
      <c r="G46" s="87"/>
      <c r="H46" s="87"/>
      <c r="I46" s="87"/>
      <c r="J46" s="81"/>
      <c r="K46" s="81"/>
      <c r="L46" s="82"/>
      <c r="M46" s="82"/>
      <c r="N46" s="83"/>
      <c r="O46" s="83"/>
      <c r="P46" s="83"/>
      <c r="Q46" s="84"/>
      <c r="R46" s="84"/>
      <c r="S46" s="84"/>
      <c r="T46" s="84"/>
      <c r="U46" s="84"/>
      <c r="V46" s="85"/>
      <c r="W46" s="85"/>
      <c r="X46" s="86"/>
    </row>
    <row r="47" spans="1:24">
      <c r="A47" s="36" t="s">
        <v>1174</v>
      </c>
      <c r="B47" s="105" t="s">
        <v>2855</v>
      </c>
      <c r="C47" s="105" t="s">
        <v>2859</v>
      </c>
      <c r="D47" s="13">
        <v>140</v>
      </c>
      <c r="E47" s="13">
        <v>4</v>
      </c>
      <c r="F47" s="79"/>
      <c r="G47" s="87"/>
      <c r="H47" s="87"/>
      <c r="I47" s="87"/>
      <c r="J47" s="88"/>
      <c r="K47" s="88"/>
      <c r="L47" s="82"/>
      <c r="M47" s="82"/>
      <c r="N47" s="83"/>
      <c r="O47" s="83"/>
      <c r="P47" s="83"/>
      <c r="Q47" s="84"/>
      <c r="R47" s="84"/>
      <c r="S47" s="84"/>
      <c r="T47" s="84"/>
      <c r="U47" s="84"/>
      <c r="V47" s="85"/>
      <c r="W47" s="85"/>
      <c r="X47" s="86"/>
    </row>
    <row r="48" spans="1:24">
      <c r="A48" s="36" t="s">
        <v>1175</v>
      </c>
      <c r="B48" s="105" t="s">
        <v>2855</v>
      </c>
      <c r="C48" s="105" t="s">
        <v>2859</v>
      </c>
      <c r="D48" s="13">
        <v>310</v>
      </c>
      <c r="E48" s="13">
        <v>5</v>
      </c>
      <c r="F48" s="79"/>
      <c r="G48" s="87"/>
      <c r="H48" s="87"/>
      <c r="I48" s="87"/>
      <c r="J48" s="88"/>
      <c r="K48" s="88"/>
      <c r="L48" s="89"/>
      <c r="M48" s="89"/>
      <c r="N48" s="90"/>
      <c r="O48" s="90"/>
      <c r="P48" s="90"/>
      <c r="Q48" s="84"/>
      <c r="R48" s="84"/>
      <c r="S48" s="84"/>
      <c r="T48" s="84"/>
      <c r="U48" s="84"/>
      <c r="V48" s="85"/>
      <c r="W48" s="85"/>
      <c r="X48" s="86"/>
    </row>
    <row r="49" spans="1:24">
      <c r="A49" s="16" t="s">
        <v>1176</v>
      </c>
      <c r="B49" s="105" t="s">
        <v>2855</v>
      </c>
      <c r="C49" s="105" t="s">
        <v>2859</v>
      </c>
      <c r="D49" s="13">
        <v>112</v>
      </c>
      <c r="E49" s="13">
        <v>6</v>
      </c>
      <c r="F49" s="79"/>
      <c r="G49" s="87"/>
      <c r="H49" s="87"/>
      <c r="I49" s="87"/>
      <c r="J49" s="88"/>
      <c r="K49" s="88"/>
      <c r="L49" s="89"/>
      <c r="M49" s="89"/>
      <c r="N49" s="90"/>
      <c r="O49" s="90"/>
      <c r="P49" s="90"/>
      <c r="Q49" s="84"/>
      <c r="R49" s="84"/>
      <c r="S49" s="84"/>
      <c r="T49" s="84"/>
      <c r="U49" s="84"/>
      <c r="V49" s="85"/>
      <c r="W49" s="85"/>
      <c r="X49" s="86"/>
    </row>
    <row r="50" spans="1:24">
      <c r="A50" s="16" t="s">
        <v>1178</v>
      </c>
      <c r="B50" s="105" t="s">
        <v>2855</v>
      </c>
      <c r="C50" s="105" t="s">
        <v>2859</v>
      </c>
      <c r="D50" s="13">
        <v>127</v>
      </c>
      <c r="E50" s="13">
        <v>5</v>
      </c>
      <c r="F50" s="79"/>
      <c r="G50" s="87"/>
      <c r="H50" s="87"/>
      <c r="I50" s="87"/>
      <c r="J50" s="88"/>
      <c r="K50" s="88"/>
      <c r="L50" s="89"/>
      <c r="M50" s="89"/>
      <c r="N50" s="90"/>
      <c r="O50" s="90"/>
      <c r="P50" s="90"/>
      <c r="Q50" s="84"/>
      <c r="R50" s="84"/>
      <c r="S50" s="84"/>
      <c r="T50" s="84"/>
      <c r="U50" s="84"/>
      <c r="V50" s="85"/>
      <c r="W50" s="85"/>
      <c r="X50" s="86"/>
    </row>
    <row r="51" spans="1:24">
      <c r="A51" s="36" t="s">
        <v>1180</v>
      </c>
      <c r="B51" s="105" t="s">
        <v>2855</v>
      </c>
      <c r="C51" s="105" t="s">
        <v>2859</v>
      </c>
      <c r="D51" s="13">
        <v>138</v>
      </c>
      <c r="E51" s="13">
        <v>6</v>
      </c>
      <c r="F51" s="93"/>
      <c r="G51" s="87"/>
      <c r="H51" s="87"/>
      <c r="I51" s="87"/>
      <c r="J51" s="94"/>
      <c r="K51" s="94"/>
      <c r="L51" s="89"/>
      <c r="M51" s="89"/>
      <c r="N51" s="90"/>
      <c r="O51" s="90"/>
      <c r="P51" s="90"/>
      <c r="Q51" s="92"/>
      <c r="R51" s="95"/>
      <c r="S51" s="95"/>
      <c r="T51" s="96"/>
      <c r="U51" s="96"/>
      <c r="V51" s="85"/>
      <c r="W51" s="85"/>
      <c r="X51" s="86"/>
    </row>
    <row r="52" spans="1:24">
      <c r="A52" s="16" t="s">
        <v>1182</v>
      </c>
      <c r="B52" s="105" t="s">
        <v>2855</v>
      </c>
      <c r="C52" s="105" t="s">
        <v>2859</v>
      </c>
      <c r="D52" s="13">
        <v>60</v>
      </c>
      <c r="E52" s="13">
        <v>6</v>
      </c>
      <c r="F52" s="79"/>
      <c r="G52" s="87"/>
      <c r="H52" s="87"/>
      <c r="I52" s="87"/>
      <c r="J52" s="81"/>
      <c r="K52" s="81"/>
      <c r="L52" s="82"/>
      <c r="M52" s="82"/>
      <c r="N52" s="83"/>
      <c r="O52" s="83"/>
      <c r="P52" s="83"/>
      <c r="Q52" s="84"/>
      <c r="R52" s="84"/>
      <c r="S52" s="84"/>
      <c r="T52" s="84"/>
      <c r="U52" s="84"/>
      <c r="V52" s="85"/>
      <c r="W52" s="85"/>
      <c r="X52" s="86"/>
    </row>
    <row r="53" spans="1:24">
      <c r="A53" s="16" t="s">
        <v>1183</v>
      </c>
      <c r="B53" s="105" t="s">
        <v>2855</v>
      </c>
      <c r="C53" s="105" t="s">
        <v>2859</v>
      </c>
      <c r="D53" s="13">
        <v>115</v>
      </c>
      <c r="E53" s="13">
        <v>7</v>
      </c>
      <c r="F53" s="79"/>
      <c r="G53" s="87"/>
      <c r="H53" s="87"/>
      <c r="I53" s="87"/>
      <c r="J53" s="81"/>
      <c r="K53" s="81"/>
      <c r="L53" s="89"/>
      <c r="M53" s="89"/>
      <c r="N53" s="90"/>
      <c r="O53" s="90"/>
      <c r="P53" s="90"/>
      <c r="Q53" s="84"/>
      <c r="R53" s="84"/>
      <c r="S53" s="84"/>
      <c r="T53" s="84"/>
      <c r="U53" s="84"/>
      <c r="V53" s="85"/>
      <c r="W53" s="85"/>
      <c r="X53" s="86"/>
    </row>
    <row r="54" spans="1:24">
      <c r="A54" s="16" t="s">
        <v>1184</v>
      </c>
      <c r="B54" s="105" t="s">
        <v>2855</v>
      </c>
      <c r="C54" s="105" t="s">
        <v>2859</v>
      </c>
      <c r="D54" s="13">
        <v>168</v>
      </c>
      <c r="E54" s="13">
        <v>12</v>
      </c>
      <c r="F54" s="79"/>
      <c r="G54" s="87"/>
      <c r="H54" s="87"/>
      <c r="I54" s="87"/>
      <c r="J54" s="81"/>
      <c r="K54" s="81"/>
      <c r="L54" s="82"/>
      <c r="M54" s="82"/>
      <c r="N54" s="83"/>
      <c r="O54" s="83"/>
      <c r="P54" s="97"/>
      <c r="Q54" s="84"/>
      <c r="R54" s="84"/>
      <c r="S54" s="84"/>
      <c r="T54" s="84"/>
      <c r="U54" s="84"/>
      <c r="V54" s="85"/>
      <c r="W54" s="85"/>
      <c r="X54" s="86"/>
    </row>
    <row r="55" spans="1:24">
      <c r="A55" s="36" t="s">
        <v>1185</v>
      </c>
      <c r="B55" s="105" t="s">
        <v>2855</v>
      </c>
      <c r="C55" s="105" t="s">
        <v>2859</v>
      </c>
      <c r="D55" s="13">
        <v>137</v>
      </c>
      <c r="E55" s="13">
        <v>9</v>
      </c>
      <c r="F55" s="79"/>
      <c r="G55" s="87"/>
      <c r="H55" s="87"/>
      <c r="I55" s="87"/>
      <c r="J55" s="81"/>
      <c r="K55" s="81"/>
      <c r="L55" s="82"/>
      <c r="M55" s="82"/>
      <c r="N55" s="83"/>
      <c r="O55" s="83"/>
      <c r="P55" s="83"/>
      <c r="Q55" s="84"/>
      <c r="R55" s="84"/>
      <c r="S55" s="84"/>
      <c r="T55" s="84"/>
      <c r="U55" s="84"/>
      <c r="V55" s="85"/>
      <c r="W55" s="85"/>
      <c r="X55" s="86"/>
    </row>
    <row r="56" spans="1:24">
      <c r="A56" s="36" t="s">
        <v>1186</v>
      </c>
      <c r="B56" s="105" t="s">
        <v>2855</v>
      </c>
      <c r="C56" s="105" t="s">
        <v>2859</v>
      </c>
      <c r="D56" s="13">
        <v>42</v>
      </c>
      <c r="E56" s="13">
        <v>7.5</v>
      </c>
      <c r="F56" s="79"/>
      <c r="G56" s="87"/>
      <c r="H56" s="87"/>
      <c r="I56" s="87"/>
      <c r="J56" s="81"/>
      <c r="K56" s="81"/>
      <c r="L56" s="82"/>
      <c r="M56" s="82"/>
      <c r="N56" s="83"/>
      <c r="O56" s="83"/>
      <c r="P56" s="83"/>
      <c r="Q56" s="84"/>
      <c r="R56" s="84"/>
      <c r="S56" s="84"/>
      <c r="T56" s="84"/>
      <c r="U56" s="84"/>
      <c r="V56" s="85"/>
      <c r="W56" s="85"/>
      <c r="X56" s="86"/>
    </row>
    <row r="57" spans="1:24">
      <c r="A57" s="36" t="s">
        <v>1187</v>
      </c>
      <c r="B57" s="105" t="s">
        <v>2855</v>
      </c>
      <c r="C57" s="105" t="s">
        <v>2859</v>
      </c>
      <c r="D57" s="13">
        <v>55</v>
      </c>
      <c r="E57" s="13">
        <v>5</v>
      </c>
      <c r="F57" s="79"/>
      <c r="G57" s="87"/>
      <c r="H57" s="87"/>
      <c r="I57" s="87"/>
      <c r="J57" s="81"/>
      <c r="K57" s="81"/>
      <c r="L57" s="82"/>
      <c r="M57" s="82"/>
      <c r="N57" s="83"/>
      <c r="O57" s="83"/>
      <c r="P57" s="83"/>
      <c r="Q57" s="84"/>
      <c r="R57" s="84"/>
      <c r="S57" s="84"/>
      <c r="T57" s="84"/>
      <c r="U57" s="84"/>
      <c r="V57" s="85"/>
      <c r="W57" s="85"/>
      <c r="X57" s="86"/>
    </row>
    <row r="58" spans="1:24">
      <c r="A58" s="36" t="s">
        <v>1188</v>
      </c>
      <c r="B58" s="105" t="s">
        <v>2855</v>
      </c>
      <c r="C58" s="105" t="s">
        <v>2859</v>
      </c>
      <c r="D58" s="13">
        <v>150</v>
      </c>
      <c r="E58" s="13">
        <v>5</v>
      </c>
      <c r="F58" s="79"/>
      <c r="G58" s="87"/>
      <c r="H58" s="87"/>
      <c r="I58" s="87"/>
      <c r="J58" s="81"/>
      <c r="K58" s="81"/>
      <c r="L58" s="82"/>
      <c r="M58" s="82"/>
      <c r="N58" s="83"/>
      <c r="O58" s="83"/>
      <c r="P58" s="83"/>
      <c r="Q58" s="84"/>
      <c r="R58" s="84"/>
      <c r="S58" s="84"/>
      <c r="T58" s="84"/>
      <c r="U58" s="84"/>
      <c r="V58" s="85"/>
      <c r="W58" s="85"/>
      <c r="X58" s="86"/>
    </row>
    <row r="59" spans="1:24">
      <c r="A59" s="36" t="s">
        <v>1189</v>
      </c>
      <c r="B59" s="105" t="s">
        <v>2855</v>
      </c>
      <c r="C59" s="105" t="s">
        <v>2859</v>
      </c>
      <c r="D59" s="13">
        <v>295</v>
      </c>
      <c r="E59" s="13">
        <v>5</v>
      </c>
      <c r="F59" s="79"/>
      <c r="G59" s="87"/>
      <c r="H59" s="87"/>
      <c r="I59" s="87"/>
      <c r="J59" s="81"/>
      <c r="K59" s="81"/>
      <c r="L59" s="82"/>
      <c r="M59" s="82"/>
      <c r="N59" s="83"/>
      <c r="O59" s="83"/>
      <c r="P59" s="83"/>
      <c r="Q59" s="84"/>
      <c r="R59" s="84"/>
      <c r="S59" s="84"/>
      <c r="T59" s="84"/>
      <c r="U59" s="84"/>
      <c r="V59" s="85"/>
      <c r="W59" s="85"/>
      <c r="X59" s="86"/>
    </row>
    <row r="60" spans="1:24">
      <c r="A60" s="16" t="s">
        <v>1190</v>
      </c>
      <c r="B60" s="105" t="s">
        <v>2855</v>
      </c>
      <c r="C60" s="105" t="s">
        <v>2859</v>
      </c>
      <c r="D60" s="13">
        <v>267</v>
      </c>
      <c r="E60" s="13">
        <v>6</v>
      </c>
      <c r="F60" s="79"/>
      <c r="G60" s="87"/>
      <c r="H60" s="87"/>
      <c r="I60" s="87"/>
      <c r="J60" s="81"/>
      <c r="K60" s="81"/>
      <c r="L60" s="89"/>
      <c r="M60" s="89"/>
      <c r="N60" s="90"/>
      <c r="O60" s="90"/>
      <c r="P60" s="90"/>
      <c r="Q60" s="84"/>
      <c r="R60" s="84"/>
      <c r="S60" s="84"/>
      <c r="T60" s="84"/>
      <c r="U60" s="84"/>
      <c r="V60" s="85"/>
      <c r="W60" s="85"/>
      <c r="X60" s="86"/>
    </row>
    <row r="61" spans="1:24">
      <c r="A61" s="36" t="s">
        <v>1192</v>
      </c>
      <c r="B61" s="105" t="s">
        <v>2855</v>
      </c>
      <c r="C61" s="105" t="s">
        <v>2859</v>
      </c>
      <c r="D61" s="13">
        <v>125</v>
      </c>
      <c r="E61" s="13">
        <v>6.5</v>
      </c>
      <c r="F61" s="79"/>
      <c r="G61" s="87"/>
      <c r="H61" s="87"/>
      <c r="I61" s="87"/>
      <c r="J61" s="88"/>
      <c r="K61" s="88"/>
      <c r="L61" s="89"/>
      <c r="M61" s="89"/>
      <c r="N61" s="90"/>
      <c r="O61" s="90"/>
      <c r="P61" s="90"/>
      <c r="Q61" s="84"/>
      <c r="R61" s="84"/>
      <c r="S61" s="84"/>
      <c r="T61" s="84"/>
      <c r="U61" s="84"/>
      <c r="V61" s="85"/>
      <c r="W61" s="85"/>
      <c r="X61" s="86"/>
    </row>
    <row r="62" spans="1:24">
      <c r="A62" s="36" t="s">
        <v>1193</v>
      </c>
      <c r="B62" s="105" t="s">
        <v>2855</v>
      </c>
      <c r="C62" s="105" t="s">
        <v>2859</v>
      </c>
      <c r="D62" s="13">
        <v>130</v>
      </c>
      <c r="E62" s="13">
        <v>6.2</v>
      </c>
      <c r="F62" s="79"/>
      <c r="G62" s="87"/>
      <c r="H62" s="87"/>
      <c r="I62" s="87"/>
      <c r="J62" s="81"/>
      <c r="K62" s="81"/>
      <c r="L62" s="82"/>
      <c r="M62" s="82"/>
      <c r="N62" s="83"/>
      <c r="O62" s="83"/>
      <c r="P62" s="83"/>
      <c r="Q62" s="84"/>
      <c r="R62" s="84"/>
      <c r="S62" s="84"/>
      <c r="T62" s="84"/>
      <c r="U62" s="84"/>
      <c r="V62" s="85"/>
      <c r="W62" s="85"/>
      <c r="X62" s="86"/>
    </row>
    <row r="63" spans="1:24">
      <c r="A63" s="36" t="s">
        <v>1194</v>
      </c>
      <c r="B63" s="105" t="s">
        <v>2855</v>
      </c>
      <c r="C63" s="105" t="s">
        <v>2859</v>
      </c>
      <c r="D63" s="13">
        <v>75</v>
      </c>
      <c r="E63" s="13">
        <v>6</v>
      </c>
      <c r="F63" s="79"/>
      <c r="G63" s="87"/>
      <c r="H63" s="87"/>
      <c r="I63" s="87"/>
      <c r="J63" s="88"/>
      <c r="K63" s="88"/>
      <c r="L63" s="89"/>
      <c r="M63" s="89"/>
      <c r="N63" s="98"/>
      <c r="O63" s="98"/>
      <c r="P63" s="99"/>
      <c r="Q63" s="84"/>
      <c r="R63" s="84"/>
      <c r="S63" s="84"/>
      <c r="T63" s="84"/>
      <c r="U63" s="84"/>
      <c r="V63" s="100"/>
      <c r="W63" s="100"/>
      <c r="X63" s="101"/>
    </row>
    <row r="64" spans="1:24">
      <c r="A64" s="37" t="s">
        <v>1196</v>
      </c>
      <c r="B64" s="105" t="s">
        <v>2855</v>
      </c>
      <c r="C64" s="105" t="s">
        <v>2859</v>
      </c>
      <c r="D64" s="13">
        <v>48</v>
      </c>
      <c r="E64" s="13">
        <v>4</v>
      </c>
      <c r="F64" s="79"/>
      <c r="G64" s="87"/>
      <c r="H64" s="87"/>
      <c r="I64" s="87"/>
      <c r="J64" s="81"/>
      <c r="K64" s="81"/>
      <c r="L64" s="82"/>
      <c r="M64" s="82"/>
      <c r="N64" s="83"/>
      <c r="O64" s="83"/>
      <c r="P64" s="97"/>
      <c r="Q64" s="84"/>
      <c r="R64" s="84"/>
      <c r="S64" s="84"/>
      <c r="T64" s="84"/>
      <c r="U64" s="84"/>
      <c r="V64" s="85"/>
      <c r="W64" s="85"/>
      <c r="X64" s="86"/>
    </row>
    <row r="65" spans="1:24">
      <c r="A65" s="36" t="s">
        <v>1197</v>
      </c>
      <c r="B65" s="105" t="s">
        <v>2855</v>
      </c>
      <c r="C65" s="105" t="s">
        <v>2859</v>
      </c>
      <c r="D65" s="13">
        <v>165</v>
      </c>
      <c r="E65" s="13">
        <v>9</v>
      </c>
      <c r="F65" s="79"/>
      <c r="G65" s="87"/>
      <c r="H65" s="87"/>
      <c r="I65" s="87"/>
      <c r="J65" s="88"/>
      <c r="K65" s="88"/>
      <c r="L65" s="82"/>
      <c r="M65" s="82"/>
      <c r="N65" s="83"/>
      <c r="O65" s="83"/>
      <c r="P65" s="83"/>
      <c r="Q65" s="84"/>
      <c r="R65" s="84"/>
      <c r="S65" s="84"/>
      <c r="T65" s="84"/>
      <c r="U65" s="84"/>
      <c r="V65" s="85"/>
      <c r="W65" s="85"/>
      <c r="X65" s="86"/>
    </row>
    <row r="66" spans="1:24">
      <c r="A66" s="36" t="s">
        <v>1198</v>
      </c>
      <c r="B66" s="105" t="s">
        <v>2855</v>
      </c>
      <c r="C66" s="105" t="s">
        <v>2859</v>
      </c>
      <c r="D66" s="13">
        <v>290</v>
      </c>
      <c r="E66" s="13">
        <v>6.5</v>
      </c>
      <c r="F66" s="79"/>
      <c r="G66" s="87"/>
      <c r="H66" s="87"/>
      <c r="I66" s="87"/>
      <c r="J66" s="88"/>
      <c r="K66" s="88"/>
      <c r="L66" s="89"/>
      <c r="M66" s="89"/>
      <c r="N66" s="90"/>
      <c r="O66" s="90"/>
      <c r="P66" s="90"/>
      <c r="Q66" s="84"/>
      <c r="R66" s="84"/>
      <c r="S66" s="84"/>
      <c r="T66" s="84"/>
      <c r="U66" s="84"/>
      <c r="V66" s="85"/>
      <c r="W66" s="85"/>
      <c r="X66" s="86"/>
    </row>
    <row r="67" spans="1:24">
      <c r="A67" s="36" t="s">
        <v>1199</v>
      </c>
      <c r="B67" s="105" t="s">
        <v>2855</v>
      </c>
      <c r="C67" s="105" t="s">
        <v>2859</v>
      </c>
      <c r="D67" s="13">
        <v>172</v>
      </c>
      <c r="E67" s="13">
        <v>7</v>
      </c>
      <c r="F67" s="79"/>
      <c r="G67" s="87"/>
      <c r="H67" s="87"/>
      <c r="I67" s="87"/>
      <c r="J67" s="81"/>
      <c r="K67" s="81"/>
      <c r="L67" s="89"/>
      <c r="M67" s="89"/>
      <c r="N67" s="90"/>
      <c r="O67" s="90"/>
      <c r="P67" s="90"/>
      <c r="Q67" s="84"/>
      <c r="R67" s="84"/>
      <c r="S67" s="84"/>
      <c r="T67" s="84"/>
      <c r="U67" s="84"/>
      <c r="V67" s="85"/>
      <c r="W67" s="85"/>
      <c r="X67" s="86"/>
    </row>
    <row r="68" spans="1:24">
      <c r="A68" s="39" t="s">
        <v>1200</v>
      </c>
      <c r="B68" s="105" t="s">
        <v>2855</v>
      </c>
      <c r="C68" s="105" t="s">
        <v>2859</v>
      </c>
      <c r="D68" s="13">
        <v>293</v>
      </c>
      <c r="E68" s="13">
        <v>7</v>
      </c>
      <c r="F68" s="79"/>
      <c r="G68" s="87"/>
      <c r="H68" s="87"/>
      <c r="I68" s="87"/>
      <c r="J68" s="88"/>
      <c r="K68" s="88"/>
      <c r="L68" s="82"/>
      <c r="M68" s="82"/>
      <c r="N68" s="83"/>
      <c r="O68" s="83"/>
      <c r="P68" s="83"/>
      <c r="Q68" s="84"/>
      <c r="R68" s="84"/>
      <c r="S68" s="84"/>
      <c r="T68" s="84"/>
      <c r="U68" s="84"/>
      <c r="V68" s="85"/>
      <c r="W68" s="85"/>
      <c r="X68" s="86"/>
    </row>
    <row r="69" spans="1:24">
      <c r="A69" s="37" t="s">
        <v>1202</v>
      </c>
      <c r="B69" s="105" t="s">
        <v>2855</v>
      </c>
      <c r="C69" s="105" t="s">
        <v>2859</v>
      </c>
      <c r="D69" s="13">
        <v>140</v>
      </c>
      <c r="E69" s="13">
        <v>6.5</v>
      </c>
      <c r="F69" s="79"/>
      <c r="G69" s="92"/>
      <c r="H69" s="92"/>
      <c r="I69" s="92"/>
      <c r="J69" s="81"/>
      <c r="K69" s="81"/>
      <c r="L69" s="89"/>
      <c r="M69" s="89"/>
      <c r="N69" s="90"/>
      <c r="O69" s="90"/>
      <c r="P69" s="90"/>
      <c r="Q69" s="84"/>
      <c r="R69" s="84"/>
      <c r="S69" s="84"/>
      <c r="T69" s="84"/>
      <c r="U69" s="84"/>
      <c r="V69" s="85"/>
      <c r="W69" s="85"/>
      <c r="X69" s="86"/>
    </row>
    <row r="70" spans="1:24">
      <c r="A70" s="16" t="s">
        <v>1203</v>
      </c>
      <c r="B70" s="105" t="s">
        <v>2855</v>
      </c>
      <c r="C70" s="105" t="s">
        <v>2859</v>
      </c>
      <c r="D70" s="13">
        <v>301</v>
      </c>
      <c r="E70" s="13">
        <v>10</v>
      </c>
      <c r="F70" s="79"/>
      <c r="G70" s="87"/>
      <c r="H70" s="87"/>
      <c r="I70" s="87"/>
      <c r="J70" s="81"/>
      <c r="K70" s="81"/>
      <c r="L70" s="89"/>
      <c r="M70" s="89"/>
      <c r="N70" s="90"/>
      <c r="O70" s="90"/>
      <c r="P70" s="90"/>
      <c r="Q70" s="84"/>
      <c r="R70" s="84"/>
      <c r="S70" s="84"/>
      <c r="T70" s="84"/>
      <c r="U70" s="84"/>
      <c r="V70" s="85"/>
      <c r="W70" s="85"/>
      <c r="X70" s="86"/>
    </row>
    <row r="71" spans="1:24" ht="15.75">
      <c r="A71" s="40" t="s">
        <v>1339</v>
      </c>
      <c r="B71" s="105" t="s">
        <v>2855</v>
      </c>
      <c r="C71" s="105" t="s">
        <v>2859</v>
      </c>
      <c r="D71" s="13">
        <v>173</v>
      </c>
      <c r="E71" s="13">
        <v>6</v>
      </c>
      <c r="F71" s="79"/>
      <c r="G71" s="87"/>
      <c r="H71" s="87"/>
      <c r="I71" s="87"/>
      <c r="J71" s="81"/>
      <c r="K71" s="81"/>
      <c r="L71" s="82"/>
      <c r="M71" s="82"/>
      <c r="N71" s="52">
        <v>150</v>
      </c>
      <c r="O71" s="54">
        <v>0.75</v>
      </c>
      <c r="P71" s="83"/>
      <c r="Q71" s="84"/>
      <c r="R71" s="84"/>
      <c r="S71" s="84"/>
      <c r="T71" s="84"/>
      <c r="U71" s="84"/>
      <c r="V71" s="85"/>
      <c r="W71" s="85"/>
      <c r="X71" s="86"/>
    </row>
    <row r="72" spans="1:24" ht="15.75">
      <c r="A72" s="36" t="s">
        <v>1340</v>
      </c>
      <c r="B72" s="105" t="s">
        <v>2855</v>
      </c>
      <c r="C72" s="105" t="s">
        <v>2859</v>
      </c>
      <c r="D72" s="13">
        <v>35</v>
      </c>
      <c r="E72" s="13">
        <v>5</v>
      </c>
      <c r="F72" s="79"/>
      <c r="G72" s="87"/>
      <c r="H72" s="87"/>
      <c r="I72" s="87"/>
      <c r="J72" s="88"/>
      <c r="K72" s="88"/>
      <c r="L72" s="82"/>
      <c r="M72" s="82"/>
      <c r="N72" s="52">
        <v>270</v>
      </c>
      <c r="O72" s="54">
        <v>0.75</v>
      </c>
      <c r="P72" s="83"/>
      <c r="Q72" s="84"/>
      <c r="R72" s="84"/>
      <c r="S72" s="84"/>
      <c r="T72" s="84"/>
      <c r="U72" s="84"/>
      <c r="V72" s="85"/>
      <c r="W72" s="85"/>
      <c r="X72" s="86"/>
    </row>
    <row r="73" spans="1:24">
      <c r="A73" s="36" t="s">
        <v>1341</v>
      </c>
      <c r="B73" s="105" t="s">
        <v>2855</v>
      </c>
      <c r="C73" s="105" t="s">
        <v>2859</v>
      </c>
      <c r="D73" s="13">
        <v>65</v>
      </c>
      <c r="E73" s="13">
        <v>4</v>
      </c>
      <c r="F73" s="79"/>
      <c r="G73" s="87"/>
      <c r="H73" s="87"/>
      <c r="I73" s="87"/>
      <c r="J73" s="88"/>
      <c r="K73" s="88"/>
      <c r="L73" s="89"/>
      <c r="M73" s="89"/>
      <c r="N73" s="90"/>
      <c r="O73" s="90"/>
      <c r="P73" s="90"/>
      <c r="Q73" s="84"/>
      <c r="R73" s="84"/>
      <c r="S73" s="84"/>
      <c r="T73" s="84"/>
      <c r="U73" s="84"/>
      <c r="V73" s="85"/>
      <c r="W73" s="85"/>
      <c r="X73" s="86"/>
    </row>
    <row r="74" spans="1:24">
      <c r="A74" s="36" t="s">
        <v>1344</v>
      </c>
      <c r="B74" s="105" t="s">
        <v>2855</v>
      </c>
      <c r="C74" s="105" t="s">
        <v>2859</v>
      </c>
      <c r="D74" s="13">
        <v>120</v>
      </c>
      <c r="E74" s="13">
        <v>6</v>
      </c>
      <c r="F74" s="79"/>
      <c r="G74" s="92"/>
      <c r="H74" s="92"/>
      <c r="I74" s="92"/>
      <c r="J74" s="88"/>
      <c r="K74" s="88"/>
      <c r="L74" s="89"/>
      <c r="M74" s="89"/>
      <c r="N74" s="90"/>
      <c r="O74" s="90"/>
      <c r="P74" s="90"/>
      <c r="Q74" s="84"/>
      <c r="R74" s="84"/>
      <c r="S74" s="84"/>
      <c r="T74" s="84"/>
      <c r="U74" s="84"/>
      <c r="V74" s="85"/>
      <c r="W74" s="85"/>
      <c r="X74" s="86"/>
    </row>
    <row r="75" spans="1:24">
      <c r="A75" s="36" t="s">
        <v>1345</v>
      </c>
      <c r="B75" s="105" t="s">
        <v>2855</v>
      </c>
      <c r="C75" s="105" t="s">
        <v>2859</v>
      </c>
      <c r="D75" s="13">
        <v>150</v>
      </c>
      <c r="E75" s="13">
        <v>7</v>
      </c>
      <c r="F75" s="79"/>
      <c r="G75" s="92"/>
      <c r="H75" s="92"/>
      <c r="I75" s="92"/>
      <c r="J75" s="81"/>
      <c r="K75" s="81"/>
      <c r="L75" s="89"/>
      <c r="M75" s="89"/>
      <c r="N75" s="90"/>
      <c r="O75" s="90"/>
      <c r="P75" s="90"/>
      <c r="Q75" s="84"/>
      <c r="R75" s="84"/>
      <c r="S75" s="84"/>
      <c r="T75" s="84"/>
      <c r="U75" s="84"/>
      <c r="V75" s="85"/>
      <c r="W75" s="85"/>
      <c r="X75" s="86"/>
    </row>
    <row r="76" spans="1:24">
      <c r="A76" s="36" t="s">
        <v>1346</v>
      </c>
      <c r="B76" s="105" t="s">
        <v>2855</v>
      </c>
      <c r="C76" s="105" t="s">
        <v>2859</v>
      </c>
      <c r="D76" s="13">
        <v>198</v>
      </c>
      <c r="E76" s="13">
        <v>6</v>
      </c>
      <c r="F76" s="79"/>
      <c r="G76" s="92"/>
      <c r="H76" s="92"/>
      <c r="I76" s="92"/>
      <c r="J76" s="88"/>
      <c r="K76" s="88"/>
      <c r="L76" s="89"/>
      <c r="M76" s="89"/>
      <c r="N76" s="90"/>
      <c r="O76" s="90"/>
      <c r="P76" s="90"/>
      <c r="Q76" s="84"/>
      <c r="R76" s="84"/>
      <c r="S76" s="84"/>
      <c r="T76" s="84"/>
      <c r="U76" s="84"/>
      <c r="V76" s="85"/>
      <c r="W76" s="85"/>
      <c r="X76" s="86"/>
    </row>
    <row r="77" spans="1:24">
      <c r="A77" s="36" t="s">
        <v>1347</v>
      </c>
      <c r="B77" s="105" t="s">
        <v>2855</v>
      </c>
      <c r="C77" s="105" t="s">
        <v>2859</v>
      </c>
      <c r="D77" s="13">
        <v>125</v>
      </c>
      <c r="E77" s="13">
        <v>4</v>
      </c>
      <c r="F77" s="79"/>
      <c r="G77" s="92"/>
      <c r="H77" s="92"/>
      <c r="I77" s="92"/>
      <c r="J77" s="88"/>
      <c r="K77" s="88"/>
      <c r="L77" s="82"/>
      <c r="M77" s="82"/>
      <c r="N77" s="83"/>
      <c r="O77" s="83"/>
      <c r="P77" s="83"/>
      <c r="Q77" s="84"/>
      <c r="R77" s="84"/>
      <c r="S77" s="84"/>
      <c r="T77" s="84"/>
      <c r="U77" s="84"/>
      <c r="V77" s="85"/>
      <c r="W77" s="85"/>
      <c r="X77" s="86"/>
    </row>
    <row r="78" spans="1:24" ht="15.75">
      <c r="A78" s="36" t="s">
        <v>1348</v>
      </c>
      <c r="B78" s="105" t="s">
        <v>2855</v>
      </c>
      <c r="C78" s="105" t="s">
        <v>2859</v>
      </c>
      <c r="D78" s="13">
        <v>230</v>
      </c>
      <c r="E78" s="13">
        <v>6</v>
      </c>
      <c r="F78" s="79"/>
      <c r="G78" s="92"/>
      <c r="H78" s="92"/>
      <c r="I78" s="92"/>
      <c r="J78" s="81"/>
      <c r="K78" s="81"/>
      <c r="L78" s="82"/>
      <c r="M78" s="82"/>
      <c r="N78" s="52">
        <v>220</v>
      </c>
      <c r="O78" s="54">
        <v>0.75</v>
      </c>
      <c r="P78" s="83"/>
      <c r="Q78" s="84"/>
      <c r="R78" s="84"/>
      <c r="S78" s="84"/>
      <c r="T78" s="84"/>
      <c r="U78" s="84"/>
      <c r="V78" s="85"/>
      <c r="W78" s="85"/>
      <c r="X78" s="86"/>
    </row>
    <row r="79" spans="1:24">
      <c r="A79" s="36" t="s">
        <v>1349</v>
      </c>
      <c r="B79" s="105" t="s">
        <v>2855</v>
      </c>
      <c r="C79" s="105" t="s">
        <v>2859</v>
      </c>
      <c r="D79" s="13">
        <v>182</v>
      </c>
      <c r="E79" s="13">
        <v>4.5</v>
      </c>
      <c r="F79" s="79"/>
      <c r="G79" s="92"/>
      <c r="H79" s="92"/>
      <c r="I79" s="92"/>
      <c r="J79" s="81"/>
      <c r="K79" s="81"/>
      <c r="L79" s="89"/>
      <c r="M79" s="89"/>
      <c r="N79" s="90"/>
      <c r="O79" s="90"/>
      <c r="P79" s="90"/>
      <c r="Q79" s="84"/>
      <c r="R79" s="84"/>
      <c r="S79" s="84"/>
      <c r="T79" s="84"/>
      <c r="U79" s="84"/>
      <c r="V79" s="85"/>
      <c r="W79" s="85"/>
      <c r="X79" s="86"/>
    </row>
    <row r="80" spans="1:24">
      <c r="A80" s="36" t="s">
        <v>1350</v>
      </c>
      <c r="B80" s="105" t="s">
        <v>2855</v>
      </c>
      <c r="C80" s="105" t="s">
        <v>2859</v>
      </c>
      <c r="D80" s="13">
        <v>157</v>
      </c>
      <c r="E80" s="13">
        <v>6</v>
      </c>
      <c r="F80" s="79"/>
      <c r="G80" s="87"/>
      <c r="H80" s="87"/>
      <c r="I80" s="87"/>
      <c r="J80" s="81"/>
      <c r="K80" s="81"/>
      <c r="L80" s="82"/>
      <c r="M80" s="82"/>
      <c r="N80" s="83"/>
      <c r="O80" s="83"/>
      <c r="P80" s="83"/>
      <c r="Q80" s="84"/>
      <c r="R80" s="84"/>
      <c r="S80" s="84"/>
      <c r="T80" s="84"/>
      <c r="U80" s="84"/>
      <c r="V80" s="85"/>
      <c r="W80" s="85"/>
      <c r="X80" s="86"/>
    </row>
    <row r="81" spans="1:24" ht="15.75">
      <c r="A81" s="36" t="s">
        <v>2488</v>
      </c>
      <c r="B81" s="105" t="s">
        <v>2855</v>
      </c>
      <c r="C81" s="105" t="s">
        <v>2859</v>
      </c>
      <c r="D81" s="13">
        <v>95</v>
      </c>
      <c r="E81" s="13">
        <v>5.5</v>
      </c>
      <c r="F81" s="79"/>
      <c r="G81" s="87"/>
      <c r="H81" s="87"/>
      <c r="I81" s="87"/>
      <c r="J81" s="81"/>
      <c r="K81" s="81"/>
      <c r="L81" s="82"/>
      <c r="M81" s="82"/>
      <c r="N81" s="52">
        <v>90</v>
      </c>
      <c r="O81" s="54">
        <v>0.75</v>
      </c>
      <c r="P81" s="83"/>
      <c r="Q81" s="84"/>
      <c r="R81" s="84"/>
      <c r="S81" s="84"/>
      <c r="T81" s="84"/>
      <c r="U81" s="84"/>
      <c r="V81" s="85"/>
      <c r="W81" s="85"/>
      <c r="X81" s="86"/>
    </row>
    <row r="82" spans="1:24">
      <c r="A82" s="36" t="s">
        <v>1351</v>
      </c>
      <c r="B82" s="105" t="s">
        <v>2855</v>
      </c>
      <c r="C82" s="105" t="s">
        <v>2859</v>
      </c>
      <c r="D82" s="13">
        <v>50</v>
      </c>
      <c r="E82" s="13">
        <v>4.5</v>
      </c>
      <c r="F82" s="79"/>
      <c r="G82" s="87"/>
      <c r="H82" s="87"/>
      <c r="I82" s="87"/>
      <c r="J82" s="81"/>
      <c r="K82" s="81"/>
      <c r="L82" s="82"/>
      <c r="M82" s="82"/>
      <c r="N82" s="83"/>
      <c r="O82" s="83"/>
      <c r="P82" s="83"/>
      <c r="Q82" s="84"/>
      <c r="R82" s="84"/>
      <c r="S82" s="84"/>
      <c r="T82" s="84"/>
      <c r="U82" s="84"/>
      <c r="V82" s="85"/>
      <c r="W82" s="85"/>
      <c r="X82" s="86"/>
    </row>
    <row r="83" spans="1:24">
      <c r="A83" s="36" t="s">
        <v>1352</v>
      </c>
      <c r="B83" s="105" t="s">
        <v>2855</v>
      </c>
      <c r="C83" s="105" t="s">
        <v>2859</v>
      </c>
      <c r="D83" s="13">
        <v>121</v>
      </c>
      <c r="E83" s="13">
        <v>5</v>
      </c>
      <c r="F83" s="79"/>
      <c r="G83" s="87"/>
      <c r="H83" s="87"/>
      <c r="I83" s="87"/>
      <c r="J83" s="88"/>
      <c r="K83" s="88"/>
      <c r="L83" s="82"/>
      <c r="M83" s="82"/>
      <c r="N83" s="83"/>
      <c r="O83" s="83"/>
      <c r="P83" s="83"/>
      <c r="Q83" s="84"/>
      <c r="R83" s="84"/>
      <c r="S83" s="84"/>
      <c r="T83" s="84"/>
      <c r="U83" s="84"/>
      <c r="V83" s="85"/>
      <c r="W83" s="85"/>
      <c r="X83" s="86"/>
    </row>
    <row r="84" spans="1:24">
      <c r="A84" s="36" t="s">
        <v>1353</v>
      </c>
      <c r="B84" s="105" t="s">
        <v>2855</v>
      </c>
      <c r="C84" s="105" t="s">
        <v>2859</v>
      </c>
      <c r="D84" s="13">
        <v>45</v>
      </c>
      <c r="E84" s="13">
        <v>4.5</v>
      </c>
      <c r="F84" s="79"/>
      <c r="G84" s="87"/>
      <c r="H84" s="87"/>
      <c r="I84" s="87"/>
      <c r="J84" s="88"/>
      <c r="K84" s="88"/>
      <c r="L84" s="89"/>
      <c r="M84" s="89"/>
      <c r="N84" s="90"/>
      <c r="O84" s="90"/>
      <c r="P84" s="90"/>
      <c r="Q84" s="84"/>
      <c r="R84" s="84"/>
      <c r="S84" s="84"/>
      <c r="T84" s="84"/>
      <c r="U84" s="84"/>
      <c r="V84" s="85"/>
      <c r="W84" s="85"/>
      <c r="X84" s="86"/>
    </row>
    <row r="85" spans="1:24">
      <c r="A85" s="36" t="s">
        <v>1354</v>
      </c>
      <c r="B85" s="105" t="s">
        <v>2855</v>
      </c>
      <c r="C85" s="105" t="s">
        <v>2859</v>
      </c>
      <c r="D85" s="13">
        <v>158</v>
      </c>
      <c r="E85" s="13">
        <v>5</v>
      </c>
      <c r="F85" s="79"/>
      <c r="G85" s="87"/>
      <c r="H85" s="87"/>
      <c r="I85" s="87"/>
      <c r="J85" s="88"/>
      <c r="K85" s="88"/>
      <c r="L85" s="89"/>
      <c r="M85" s="89"/>
      <c r="N85" s="90"/>
      <c r="O85" s="90"/>
      <c r="P85" s="90"/>
      <c r="Q85" s="84"/>
      <c r="R85" s="84"/>
      <c r="S85" s="84"/>
      <c r="T85" s="84"/>
      <c r="U85" s="84"/>
      <c r="V85" s="85"/>
      <c r="W85" s="85"/>
      <c r="X85" s="86"/>
    </row>
    <row r="86" spans="1:24">
      <c r="A86" s="36" t="s">
        <v>1357</v>
      </c>
      <c r="B86" s="105" t="s">
        <v>2855</v>
      </c>
      <c r="C86" s="105" t="s">
        <v>2859</v>
      </c>
      <c r="D86" s="13">
        <v>130</v>
      </c>
      <c r="E86" s="13">
        <v>5</v>
      </c>
      <c r="F86" s="79"/>
      <c r="G86" s="87"/>
      <c r="H86" s="87"/>
      <c r="I86" s="87"/>
      <c r="J86" s="81"/>
      <c r="K86" s="81"/>
      <c r="L86" s="82"/>
      <c r="M86" s="82"/>
      <c r="N86" s="83"/>
      <c r="O86" s="83"/>
      <c r="P86" s="83"/>
      <c r="Q86" s="84"/>
      <c r="R86" s="84"/>
      <c r="S86" s="84"/>
      <c r="T86" s="84"/>
      <c r="U86" s="84"/>
      <c r="V86" s="85"/>
      <c r="W86" s="85"/>
      <c r="X86" s="86"/>
    </row>
    <row r="87" spans="1:24">
      <c r="A87" s="36" t="s">
        <v>1358</v>
      </c>
      <c r="B87" s="105" t="s">
        <v>2855</v>
      </c>
      <c r="C87" s="105" t="s">
        <v>2859</v>
      </c>
      <c r="D87" s="13">
        <v>80</v>
      </c>
      <c r="E87" s="13">
        <v>5</v>
      </c>
      <c r="F87" s="79"/>
      <c r="G87" s="87"/>
      <c r="H87" s="87"/>
      <c r="I87" s="87"/>
      <c r="J87" s="81"/>
      <c r="K87" s="81"/>
      <c r="L87" s="82"/>
      <c r="M87" s="82"/>
      <c r="N87" s="83"/>
      <c r="O87" s="83"/>
      <c r="P87" s="83"/>
      <c r="Q87" s="84"/>
      <c r="R87" s="84"/>
      <c r="S87" s="84"/>
      <c r="T87" s="84"/>
      <c r="U87" s="84"/>
      <c r="V87" s="85"/>
      <c r="W87" s="85"/>
      <c r="X87" s="86"/>
    </row>
    <row r="88" spans="1:24">
      <c r="A88" s="36" t="s">
        <v>1359</v>
      </c>
      <c r="B88" s="105" t="s">
        <v>2855</v>
      </c>
      <c r="C88" s="105" t="s">
        <v>2859</v>
      </c>
      <c r="D88" s="13">
        <v>95</v>
      </c>
      <c r="E88" s="13">
        <v>4.5</v>
      </c>
      <c r="F88" s="79"/>
      <c r="G88" s="87"/>
      <c r="H88" s="87"/>
      <c r="I88" s="87"/>
      <c r="J88" s="81"/>
      <c r="K88" s="81"/>
      <c r="L88" s="82"/>
      <c r="M88" s="82"/>
      <c r="N88" s="83"/>
      <c r="O88" s="83"/>
      <c r="P88" s="83"/>
      <c r="Q88" s="84"/>
      <c r="R88" s="84"/>
      <c r="S88" s="84"/>
      <c r="T88" s="84"/>
      <c r="U88" s="84"/>
      <c r="V88" s="85"/>
      <c r="W88" s="85"/>
      <c r="X88" s="86"/>
    </row>
    <row r="89" spans="1:24">
      <c r="A89" s="39" t="s">
        <v>1361</v>
      </c>
      <c r="B89" s="105" t="s">
        <v>2855</v>
      </c>
      <c r="C89" s="105" t="s">
        <v>2859</v>
      </c>
      <c r="D89" s="13">
        <v>215</v>
      </c>
      <c r="E89" s="13">
        <v>9</v>
      </c>
      <c r="F89" s="79"/>
      <c r="G89" s="87"/>
      <c r="H89" s="87"/>
      <c r="I89" s="87"/>
      <c r="J89" s="88"/>
      <c r="K89" s="88"/>
      <c r="L89" s="89"/>
      <c r="M89" s="89"/>
      <c r="N89" s="90"/>
      <c r="O89" s="90"/>
      <c r="P89" s="90"/>
      <c r="Q89" s="84"/>
      <c r="R89" s="84"/>
      <c r="S89" s="84"/>
      <c r="T89" s="84"/>
      <c r="U89" s="84"/>
      <c r="V89" s="85"/>
      <c r="W89" s="85"/>
      <c r="X89" s="86"/>
    </row>
    <row r="90" spans="1:24">
      <c r="A90" s="36" t="s">
        <v>1129</v>
      </c>
      <c r="B90" s="105" t="s">
        <v>2855</v>
      </c>
      <c r="C90" s="105" t="s">
        <v>2857</v>
      </c>
      <c r="D90" s="13">
        <v>40</v>
      </c>
      <c r="E90" s="13">
        <v>2</v>
      </c>
      <c r="F90" s="79"/>
      <c r="G90" s="91"/>
      <c r="H90" s="91"/>
      <c r="I90" s="91"/>
      <c r="J90" s="88"/>
      <c r="K90" s="88"/>
      <c r="L90" s="89"/>
      <c r="M90" s="89"/>
      <c r="N90" s="90"/>
      <c r="O90" s="90"/>
      <c r="P90" s="90"/>
      <c r="Q90" s="84"/>
      <c r="R90" s="84"/>
      <c r="S90" s="84"/>
      <c r="T90" s="84"/>
      <c r="U90" s="84"/>
      <c r="V90" s="85"/>
      <c r="W90" s="85"/>
      <c r="X90" s="86"/>
    </row>
    <row r="91" spans="1:24" ht="24">
      <c r="A91" s="36" t="s">
        <v>1139</v>
      </c>
      <c r="B91" s="105" t="s">
        <v>2855</v>
      </c>
      <c r="C91" s="105" t="s">
        <v>2857</v>
      </c>
      <c r="D91" s="13">
        <v>52</v>
      </c>
      <c r="E91" s="13">
        <v>3</v>
      </c>
      <c r="F91" s="79"/>
      <c r="G91" s="87"/>
      <c r="H91" s="87"/>
      <c r="I91" s="87"/>
      <c r="J91" s="88"/>
      <c r="K91" s="88"/>
      <c r="L91" s="82"/>
      <c r="M91" s="82"/>
      <c r="N91" s="83"/>
      <c r="O91" s="83"/>
      <c r="P91" s="83"/>
      <c r="Q91" s="84"/>
      <c r="R91" s="84"/>
      <c r="S91" s="84"/>
      <c r="T91" s="84"/>
      <c r="U91" s="84"/>
      <c r="V91" s="85"/>
      <c r="W91" s="85"/>
      <c r="X91" s="86"/>
    </row>
    <row r="92" spans="1:24" ht="24">
      <c r="A92" s="16" t="s">
        <v>1143</v>
      </c>
      <c r="B92" s="105" t="s">
        <v>2855</v>
      </c>
      <c r="C92" s="105" t="s">
        <v>2857</v>
      </c>
      <c r="D92" s="13">
        <v>145</v>
      </c>
      <c r="E92" s="13">
        <v>4</v>
      </c>
      <c r="F92" s="79"/>
      <c r="G92" s="87"/>
      <c r="H92" s="87"/>
      <c r="I92" s="87"/>
      <c r="J92" s="81"/>
      <c r="K92" s="81"/>
      <c r="L92" s="82"/>
      <c r="M92" s="82"/>
      <c r="N92" s="83"/>
      <c r="O92" s="83"/>
      <c r="P92" s="83"/>
      <c r="Q92" s="84"/>
      <c r="R92" s="84"/>
      <c r="S92" s="84"/>
      <c r="T92" s="84"/>
      <c r="U92" s="84"/>
      <c r="V92" s="85"/>
      <c r="W92" s="85"/>
      <c r="X92" s="86"/>
    </row>
    <row r="93" spans="1:24">
      <c r="A93" s="36" t="s">
        <v>1144</v>
      </c>
      <c r="B93" s="105" t="s">
        <v>2855</v>
      </c>
      <c r="C93" s="105" t="s">
        <v>2857</v>
      </c>
      <c r="D93" s="13">
        <v>85</v>
      </c>
      <c r="E93" s="13">
        <v>5</v>
      </c>
      <c r="F93" s="79"/>
      <c r="G93" s="87"/>
      <c r="H93" s="87"/>
      <c r="I93" s="87"/>
      <c r="J93" s="81"/>
      <c r="K93" s="81"/>
      <c r="L93" s="82"/>
      <c r="M93" s="82"/>
      <c r="N93" s="83"/>
      <c r="O93" s="83"/>
      <c r="P93" s="83"/>
      <c r="Q93" s="84"/>
      <c r="R93" s="84"/>
      <c r="S93" s="84"/>
      <c r="T93" s="84"/>
      <c r="U93" s="84"/>
      <c r="V93" s="85"/>
      <c r="W93" s="85"/>
      <c r="X93" s="86"/>
    </row>
    <row r="94" spans="1:24">
      <c r="A94" s="36" t="s">
        <v>1158</v>
      </c>
      <c r="B94" s="105" t="s">
        <v>2855</v>
      </c>
      <c r="C94" s="105" t="s">
        <v>2857</v>
      </c>
      <c r="D94" s="13">
        <v>65</v>
      </c>
      <c r="E94" s="13">
        <v>2.5</v>
      </c>
      <c r="F94" s="79"/>
      <c r="G94" s="92"/>
      <c r="H94" s="92"/>
      <c r="I94" s="92"/>
      <c r="J94" s="88"/>
      <c r="K94" s="88"/>
      <c r="L94" s="82"/>
      <c r="M94" s="82"/>
      <c r="N94" s="83"/>
      <c r="O94" s="83"/>
      <c r="P94" s="83"/>
      <c r="Q94" s="84"/>
      <c r="R94" s="84"/>
      <c r="S94" s="84"/>
      <c r="T94" s="84"/>
      <c r="U94" s="84"/>
      <c r="V94" s="85"/>
      <c r="W94" s="85"/>
      <c r="X94" s="86"/>
    </row>
    <row r="95" spans="1:24">
      <c r="A95" s="16" t="s">
        <v>1177</v>
      </c>
      <c r="B95" s="105" t="s">
        <v>2855</v>
      </c>
      <c r="C95" s="105" t="s">
        <v>2857</v>
      </c>
      <c r="D95" s="13">
        <v>12</v>
      </c>
      <c r="E95" s="13">
        <v>2.5</v>
      </c>
      <c r="F95" s="79"/>
      <c r="G95" s="87"/>
      <c r="H95" s="87"/>
      <c r="I95" s="87"/>
      <c r="J95" s="88"/>
      <c r="K95" s="88"/>
      <c r="L95" s="89"/>
      <c r="M95" s="89"/>
      <c r="N95" s="90"/>
      <c r="O95" s="90"/>
      <c r="P95" s="90"/>
      <c r="Q95" s="84"/>
      <c r="R95" s="84"/>
      <c r="S95" s="84"/>
      <c r="T95" s="84"/>
      <c r="U95" s="84"/>
      <c r="V95" s="85"/>
      <c r="W95" s="85"/>
      <c r="X95" s="86"/>
    </row>
    <row r="96" spans="1:24">
      <c r="A96" s="16" t="s">
        <v>1191</v>
      </c>
      <c r="B96" s="105" t="s">
        <v>2855</v>
      </c>
      <c r="C96" s="105" t="s">
        <v>2857</v>
      </c>
      <c r="D96" s="13">
        <v>100</v>
      </c>
      <c r="E96" s="13">
        <v>3</v>
      </c>
      <c r="F96" s="79"/>
      <c r="G96" s="87"/>
      <c r="H96" s="87"/>
      <c r="I96" s="87"/>
      <c r="J96" s="81"/>
      <c r="K96" s="81"/>
      <c r="L96" s="89"/>
      <c r="M96" s="89"/>
      <c r="N96" s="90"/>
      <c r="O96" s="90"/>
      <c r="P96" s="90"/>
      <c r="Q96" s="84"/>
      <c r="R96" s="84"/>
      <c r="S96" s="84"/>
      <c r="T96" s="84"/>
      <c r="U96" s="84"/>
      <c r="V96" s="85" t="s">
        <v>2132</v>
      </c>
      <c r="W96" s="85"/>
      <c r="X96" s="86"/>
    </row>
    <row r="97" spans="1:24">
      <c r="A97" s="16" t="s">
        <v>1179</v>
      </c>
      <c r="B97" s="105" t="s">
        <v>2855</v>
      </c>
      <c r="C97" s="105" t="s">
        <v>2857</v>
      </c>
      <c r="D97" s="13">
        <v>23</v>
      </c>
      <c r="E97" s="13">
        <v>2.5</v>
      </c>
      <c r="F97" s="79"/>
      <c r="G97" s="87"/>
      <c r="H97" s="87"/>
      <c r="I97" s="87"/>
      <c r="J97" s="81"/>
      <c r="K97" s="81"/>
      <c r="L97" s="82"/>
      <c r="M97" s="82"/>
      <c r="N97" s="83"/>
      <c r="O97" s="83"/>
      <c r="P97" s="83"/>
      <c r="Q97" s="84"/>
      <c r="R97" s="84"/>
      <c r="S97" s="84"/>
      <c r="T97" s="84"/>
      <c r="U97" s="84"/>
      <c r="V97" s="85"/>
      <c r="W97" s="85"/>
      <c r="X97" s="86"/>
    </row>
    <row r="98" spans="1:24">
      <c r="A98" s="36" t="s">
        <v>1181</v>
      </c>
      <c r="B98" s="105" t="s">
        <v>2855</v>
      </c>
      <c r="C98" s="105" t="s">
        <v>2857</v>
      </c>
      <c r="D98" s="13">
        <v>151</v>
      </c>
      <c r="E98" s="13">
        <v>4.5</v>
      </c>
      <c r="F98" s="79"/>
      <c r="G98" s="87"/>
      <c r="H98" s="87"/>
      <c r="I98" s="87"/>
      <c r="J98" s="88"/>
      <c r="K98" s="88"/>
      <c r="L98" s="82"/>
      <c r="M98" s="82"/>
      <c r="N98" s="83"/>
      <c r="O98" s="83"/>
      <c r="P98" s="83"/>
      <c r="Q98" s="84"/>
      <c r="R98" s="84"/>
      <c r="S98" s="84"/>
      <c r="T98" s="84"/>
      <c r="U98" s="84"/>
      <c r="V98" s="85"/>
      <c r="W98" s="85"/>
      <c r="X98" s="86"/>
    </row>
    <row r="99" spans="1:24">
      <c r="A99" s="36" t="s">
        <v>1195</v>
      </c>
      <c r="B99" s="105" t="s">
        <v>2855</v>
      </c>
      <c r="C99" s="105" t="s">
        <v>2857</v>
      </c>
      <c r="D99" s="13">
        <v>37</v>
      </c>
      <c r="E99" s="13">
        <v>2.5</v>
      </c>
      <c r="F99" s="79"/>
      <c r="G99" s="87"/>
      <c r="H99" s="87"/>
      <c r="I99" s="87"/>
      <c r="J99" s="81"/>
      <c r="K99" s="81"/>
      <c r="L99" s="89"/>
      <c r="M99" s="89"/>
      <c r="N99" s="90"/>
      <c r="O99" s="90"/>
      <c r="P99" s="90"/>
      <c r="Q99" s="92"/>
      <c r="R99" s="95"/>
      <c r="S99" s="95"/>
      <c r="T99" s="96"/>
      <c r="U99" s="96"/>
      <c r="V99" s="85"/>
      <c r="W99" s="85"/>
      <c r="X99" s="86"/>
    </row>
    <row r="100" spans="1:24">
      <c r="A100" s="39" t="s">
        <v>1201</v>
      </c>
      <c r="B100" s="105" t="s">
        <v>2855</v>
      </c>
      <c r="C100" s="105" t="s">
        <v>2857</v>
      </c>
      <c r="D100" s="13">
        <v>40</v>
      </c>
      <c r="E100" s="13">
        <v>2</v>
      </c>
      <c r="F100" s="79"/>
      <c r="G100" s="87"/>
      <c r="H100" s="87"/>
      <c r="I100" s="87"/>
      <c r="J100" s="88"/>
      <c r="K100" s="88"/>
      <c r="L100" s="89"/>
      <c r="M100" s="89"/>
      <c r="N100" s="90"/>
      <c r="O100" s="90"/>
      <c r="P100" s="90"/>
      <c r="Q100" s="84"/>
      <c r="R100" s="84"/>
      <c r="S100" s="84"/>
      <c r="T100" s="84"/>
      <c r="U100" s="84"/>
      <c r="V100" s="85"/>
      <c r="W100" s="85"/>
      <c r="X100" s="86"/>
    </row>
    <row r="101" spans="1:24">
      <c r="A101" s="16" t="s">
        <v>1204</v>
      </c>
      <c r="B101" s="105" t="s">
        <v>2855</v>
      </c>
      <c r="C101" s="105" t="s">
        <v>2857</v>
      </c>
      <c r="D101" s="13">
        <v>35</v>
      </c>
      <c r="E101" s="13">
        <v>4</v>
      </c>
      <c r="F101" s="79"/>
      <c r="G101" s="87"/>
      <c r="H101" s="87"/>
      <c r="I101" s="87"/>
      <c r="J101" s="81"/>
      <c r="K101" s="81"/>
      <c r="L101" s="82"/>
      <c r="M101" s="82"/>
      <c r="N101" s="83"/>
      <c r="O101" s="83"/>
      <c r="P101" s="83"/>
      <c r="Q101" s="84"/>
      <c r="R101" s="84"/>
      <c r="S101" s="84"/>
      <c r="T101" s="84"/>
      <c r="U101" s="84"/>
      <c r="V101" s="85"/>
      <c r="W101" s="85"/>
      <c r="X101" s="86"/>
    </row>
    <row r="102" spans="1:24">
      <c r="A102" s="36" t="s">
        <v>1205</v>
      </c>
      <c r="B102" s="105" t="s">
        <v>2855</v>
      </c>
      <c r="C102" s="105" t="s">
        <v>2857</v>
      </c>
      <c r="D102" s="13">
        <v>37</v>
      </c>
      <c r="E102" s="13">
        <v>2</v>
      </c>
      <c r="F102" s="79"/>
      <c r="G102" s="87"/>
      <c r="H102" s="87"/>
      <c r="I102" s="87"/>
      <c r="J102" s="81"/>
      <c r="K102" s="81"/>
      <c r="L102" s="82"/>
      <c r="M102" s="82"/>
      <c r="N102" s="83"/>
      <c r="O102" s="83"/>
      <c r="P102" s="83"/>
      <c r="Q102" s="84"/>
      <c r="R102" s="84"/>
      <c r="S102" s="84"/>
      <c r="T102" s="84"/>
      <c r="U102" s="84"/>
      <c r="V102" s="85"/>
      <c r="W102" s="85"/>
      <c r="X102" s="86"/>
    </row>
    <row r="103" spans="1:24">
      <c r="A103" s="36" t="s">
        <v>1342</v>
      </c>
      <c r="B103" s="105" t="s">
        <v>2855</v>
      </c>
      <c r="C103" s="105" t="s">
        <v>2857</v>
      </c>
      <c r="D103" s="13">
        <v>107</v>
      </c>
      <c r="E103" s="13">
        <v>3</v>
      </c>
      <c r="F103" s="79"/>
      <c r="G103" s="87"/>
      <c r="H103" s="87"/>
      <c r="I103" s="87"/>
      <c r="J103" s="88"/>
      <c r="K103" s="88"/>
      <c r="L103" s="89"/>
      <c r="M103" s="89"/>
      <c r="N103" s="90"/>
      <c r="O103" s="90"/>
      <c r="P103" s="90"/>
      <c r="Q103" s="84"/>
      <c r="R103" s="84"/>
      <c r="S103" s="84"/>
      <c r="T103" s="84"/>
      <c r="U103" s="84"/>
      <c r="V103" s="85"/>
      <c r="W103" s="85"/>
      <c r="X103" s="86"/>
    </row>
    <row r="104" spans="1:24">
      <c r="A104" s="36" t="s">
        <v>1343</v>
      </c>
      <c r="B104" s="105" t="s">
        <v>2855</v>
      </c>
      <c r="C104" s="105" t="s">
        <v>2857</v>
      </c>
      <c r="D104" s="13">
        <v>80</v>
      </c>
      <c r="E104" s="13">
        <v>4</v>
      </c>
      <c r="F104" s="79"/>
      <c r="G104" s="87"/>
      <c r="H104" s="87"/>
      <c r="I104" s="87"/>
      <c r="J104" s="88"/>
      <c r="K104" s="88"/>
      <c r="L104" s="89"/>
      <c r="M104" s="89"/>
      <c r="N104" s="90"/>
      <c r="O104" s="90"/>
      <c r="P104" s="90"/>
      <c r="Q104" s="84"/>
      <c r="R104" s="84"/>
      <c r="S104" s="84"/>
      <c r="T104" s="84"/>
      <c r="U104" s="84"/>
      <c r="V104" s="85"/>
      <c r="W104" s="85"/>
      <c r="X104" s="86"/>
    </row>
    <row r="105" spans="1:24">
      <c r="A105" s="36" t="s">
        <v>1355</v>
      </c>
      <c r="B105" s="105" t="s">
        <v>2855</v>
      </c>
      <c r="C105" s="105" t="s">
        <v>2857</v>
      </c>
      <c r="D105" s="13">
        <v>123</v>
      </c>
      <c r="E105" s="13">
        <v>4</v>
      </c>
      <c r="F105" s="79"/>
      <c r="G105" s="87"/>
      <c r="H105" s="87"/>
      <c r="I105" s="87"/>
      <c r="J105" s="88"/>
      <c r="K105" s="88"/>
      <c r="L105" s="89"/>
      <c r="M105" s="89"/>
      <c r="N105" s="90"/>
      <c r="O105" s="90"/>
      <c r="P105" s="90"/>
      <c r="Q105" s="84"/>
      <c r="R105" s="84"/>
      <c r="S105" s="84"/>
      <c r="T105" s="84"/>
      <c r="U105" s="84"/>
      <c r="V105" s="85"/>
      <c r="W105" s="85"/>
      <c r="X105" s="86"/>
    </row>
    <row r="106" spans="1:24">
      <c r="A106" s="36" t="s">
        <v>1356</v>
      </c>
      <c r="B106" s="105" t="s">
        <v>2855</v>
      </c>
      <c r="C106" s="105" t="s">
        <v>2857</v>
      </c>
      <c r="D106" s="13">
        <v>85</v>
      </c>
      <c r="E106" s="13">
        <v>4</v>
      </c>
      <c r="F106" s="79"/>
      <c r="G106" s="87"/>
      <c r="H106" s="87"/>
      <c r="I106" s="87"/>
      <c r="J106" s="81"/>
      <c r="K106" s="81"/>
      <c r="L106" s="82"/>
      <c r="M106" s="82"/>
      <c r="N106" s="83"/>
      <c r="O106" s="83"/>
      <c r="P106" s="83"/>
      <c r="Q106" s="84"/>
      <c r="R106" s="84"/>
      <c r="S106" s="84"/>
      <c r="T106" s="84"/>
      <c r="U106" s="84"/>
      <c r="V106" s="85"/>
      <c r="W106" s="85"/>
      <c r="X106" s="86"/>
    </row>
    <row r="107" spans="1:24">
      <c r="A107" s="36" t="s">
        <v>1360</v>
      </c>
      <c r="B107" s="105" t="s">
        <v>2855</v>
      </c>
      <c r="C107" s="105" t="s">
        <v>2857</v>
      </c>
      <c r="D107" s="13">
        <v>110</v>
      </c>
      <c r="E107" s="13">
        <v>3.5</v>
      </c>
      <c r="F107" s="79"/>
      <c r="G107" s="87"/>
      <c r="H107" s="87"/>
      <c r="I107" s="87"/>
      <c r="J107" s="88"/>
      <c r="K107" s="88"/>
      <c r="L107" s="82"/>
      <c r="M107" s="82"/>
      <c r="N107" s="83"/>
      <c r="O107" s="83"/>
      <c r="P107" s="83"/>
      <c r="Q107" s="84"/>
      <c r="R107" s="84"/>
      <c r="S107" s="84"/>
      <c r="T107" s="84"/>
      <c r="U107" s="84"/>
      <c r="V107" s="85"/>
      <c r="W107" s="85"/>
      <c r="X107" s="86"/>
    </row>
    <row r="108" spans="1:24" s="102" customFormat="1" ht="15.75">
      <c r="A108" s="53" t="s">
        <v>1266</v>
      </c>
      <c r="G108"/>
      <c r="H108"/>
      <c r="I108"/>
      <c r="L108" s="103"/>
      <c r="M108" s="103"/>
      <c r="N108" s="52">
        <v>260</v>
      </c>
      <c r="O108" s="54">
        <v>0.75</v>
      </c>
    </row>
    <row r="109" spans="1:24" s="102" customFormat="1" ht="15.75">
      <c r="A109" s="51" t="s">
        <v>1267</v>
      </c>
      <c r="G109"/>
      <c r="H109"/>
      <c r="I109"/>
      <c r="L109" s="103"/>
      <c r="M109" s="103"/>
      <c r="N109" s="52">
        <v>1500</v>
      </c>
      <c r="O109" s="54">
        <v>0.75</v>
      </c>
    </row>
    <row r="110" spans="1:24" s="126" customFormat="1">
      <c r="A110" s="126" t="s">
        <v>2867</v>
      </c>
      <c r="G110" s="127"/>
      <c r="H110" s="127"/>
      <c r="I110" s="127"/>
      <c r="L110" s="128"/>
      <c r="M110" s="128"/>
      <c r="V110" s="126" t="s">
        <v>2151</v>
      </c>
    </row>
    <row r="111" spans="1:24" s="126" customFormat="1">
      <c r="A111" s="126" t="s">
        <v>2877</v>
      </c>
      <c r="G111" s="127"/>
      <c r="H111" s="127"/>
      <c r="I111" s="127"/>
      <c r="L111" s="128"/>
      <c r="M111" s="128"/>
      <c r="V111" s="126" t="s">
        <v>2878</v>
      </c>
      <c r="W111" s="126" t="s">
        <v>2879</v>
      </c>
    </row>
    <row r="112" spans="1:24" s="126" customFormat="1" ht="25.5">
      <c r="A112" s="126" t="s">
        <v>2880</v>
      </c>
      <c r="G112" s="127"/>
      <c r="H112" s="127"/>
      <c r="I112" s="127"/>
      <c r="L112" s="128"/>
      <c r="M112" s="128"/>
      <c r="V112" s="172" t="s">
        <v>2884</v>
      </c>
      <c r="W112" s="126" t="s">
        <v>1309</v>
      </c>
    </row>
    <row r="113" spans="7:13" s="102" customFormat="1">
      <c r="G113"/>
      <c r="H113"/>
      <c r="I113"/>
      <c r="L113" s="103"/>
      <c r="M113" s="103"/>
    </row>
    <row r="114" spans="7:13" s="102" customFormat="1">
      <c r="G114"/>
      <c r="H114"/>
      <c r="I114"/>
      <c r="L114" s="103"/>
      <c r="M114" s="103"/>
    </row>
    <row r="115" spans="7:13" s="102" customFormat="1">
      <c r="G115"/>
      <c r="H115"/>
      <c r="I115"/>
      <c r="L115" s="103"/>
      <c r="M115" s="103"/>
    </row>
    <row r="116" spans="7:13" s="102" customFormat="1">
      <c r="G116"/>
      <c r="H116"/>
      <c r="I116"/>
      <c r="L116" s="103"/>
      <c r="M116" s="103"/>
    </row>
    <row r="117" spans="7:13" s="102" customFormat="1">
      <c r="G117"/>
      <c r="H117"/>
      <c r="I117"/>
      <c r="L117" s="103"/>
      <c r="M117" s="103"/>
    </row>
    <row r="118" spans="7:13" s="102" customFormat="1">
      <c r="G118"/>
      <c r="H118"/>
      <c r="I118"/>
      <c r="L118" s="103"/>
      <c r="M118" s="103"/>
    </row>
    <row r="119" spans="7:13" s="102" customFormat="1">
      <c r="G119"/>
      <c r="H119"/>
      <c r="I119"/>
      <c r="L119" s="103"/>
      <c r="M119" s="103"/>
    </row>
    <row r="120" spans="7:13" s="102" customFormat="1">
      <c r="G120"/>
      <c r="H120"/>
      <c r="I120"/>
      <c r="L120" s="103"/>
      <c r="M120" s="103"/>
    </row>
    <row r="121" spans="7:13" s="102" customFormat="1">
      <c r="G121"/>
      <c r="H121"/>
      <c r="I121"/>
      <c r="L121" s="103"/>
      <c r="M121" s="103"/>
    </row>
    <row r="122" spans="7:13" s="102" customFormat="1">
      <c r="G122"/>
      <c r="H122"/>
      <c r="I122"/>
      <c r="L122" s="103"/>
      <c r="M122" s="103"/>
    </row>
    <row r="123" spans="7:13" s="102" customFormat="1">
      <c r="G123"/>
      <c r="H123"/>
      <c r="I123"/>
      <c r="L123" s="103"/>
      <c r="M123" s="103"/>
    </row>
    <row r="124" spans="7:13" s="102" customFormat="1">
      <c r="G124"/>
      <c r="H124"/>
      <c r="I124"/>
      <c r="L124" s="103"/>
      <c r="M124" s="103"/>
    </row>
    <row r="125" spans="7:13" s="102" customFormat="1">
      <c r="G125"/>
      <c r="H125"/>
      <c r="I125"/>
      <c r="L125" s="103"/>
      <c r="M125" s="103"/>
    </row>
    <row r="126" spans="7:13" s="102" customFormat="1">
      <c r="G126"/>
      <c r="H126"/>
      <c r="I126"/>
      <c r="L126" s="103"/>
      <c r="M126" s="103"/>
    </row>
    <row r="127" spans="7:13" s="102" customFormat="1">
      <c r="G127"/>
      <c r="H127"/>
      <c r="I127"/>
      <c r="L127" s="103"/>
      <c r="M127" s="103"/>
    </row>
    <row r="128" spans="7:13" s="102" customFormat="1">
      <c r="G128"/>
      <c r="H128"/>
      <c r="I128"/>
      <c r="L128" s="103"/>
      <c r="M128" s="103"/>
    </row>
    <row r="129" spans="7:13" s="102" customFormat="1">
      <c r="G129"/>
      <c r="H129"/>
      <c r="I129"/>
      <c r="L129" s="103"/>
      <c r="M129" s="103"/>
    </row>
    <row r="130" spans="7:13" s="102" customFormat="1">
      <c r="G130"/>
      <c r="H130"/>
      <c r="I130"/>
      <c r="L130" s="103"/>
      <c r="M130" s="103"/>
    </row>
    <row r="131" spans="7:13" s="102" customFormat="1">
      <c r="G131"/>
      <c r="H131"/>
      <c r="I131"/>
      <c r="L131" s="103"/>
      <c r="M131" s="103"/>
    </row>
    <row r="132" spans="7:13" s="102" customFormat="1">
      <c r="G132"/>
      <c r="H132"/>
      <c r="I132"/>
      <c r="L132" s="103"/>
      <c r="M132" s="103"/>
    </row>
    <row r="133" spans="7:13" s="102" customFormat="1">
      <c r="G133"/>
      <c r="H133"/>
      <c r="I133"/>
      <c r="L133" s="103"/>
      <c r="M133" s="103"/>
    </row>
    <row r="134" spans="7:13" s="102" customFormat="1">
      <c r="G134"/>
      <c r="H134"/>
      <c r="I134"/>
      <c r="L134" s="103"/>
      <c r="M134" s="103"/>
    </row>
    <row r="135" spans="7:13" s="102" customFormat="1">
      <c r="G135"/>
      <c r="H135"/>
      <c r="I135"/>
      <c r="L135" s="103"/>
      <c r="M135" s="103"/>
    </row>
    <row r="136" spans="7:13" s="102" customFormat="1">
      <c r="G136"/>
      <c r="H136"/>
      <c r="I136"/>
      <c r="L136" s="103"/>
      <c r="M136" s="103"/>
    </row>
    <row r="137" spans="7:13" s="102" customFormat="1">
      <c r="G137"/>
      <c r="H137"/>
      <c r="I137"/>
      <c r="L137" s="103"/>
      <c r="M137" s="103"/>
    </row>
    <row r="138" spans="7:13" s="102" customFormat="1">
      <c r="G138"/>
      <c r="H138"/>
      <c r="I138"/>
      <c r="L138" s="103"/>
      <c r="M138" s="103"/>
    </row>
    <row r="139" spans="7:13" s="102" customFormat="1">
      <c r="G139"/>
      <c r="H139"/>
      <c r="I139"/>
      <c r="L139" s="103"/>
      <c r="M139" s="103"/>
    </row>
    <row r="140" spans="7:13" s="102" customFormat="1">
      <c r="G140"/>
      <c r="H140"/>
      <c r="I140"/>
      <c r="L140" s="103"/>
      <c r="M140" s="103"/>
    </row>
    <row r="141" spans="7:13" s="102" customFormat="1">
      <c r="G141"/>
      <c r="H141"/>
      <c r="I141"/>
      <c r="L141" s="103"/>
      <c r="M141" s="103"/>
    </row>
    <row r="142" spans="7:13" s="102" customFormat="1">
      <c r="G142"/>
      <c r="H142"/>
      <c r="I142"/>
      <c r="L142" s="103"/>
      <c r="M142" s="103"/>
    </row>
    <row r="143" spans="7:13" s="102" customFormat="1">
      <c r="G143"/>
      <c r="H143"/>
      <c r="I143"/>
      <c r="L143" s="103"/>
      <c r="M143" s="103"/>
    </row>
    <row r="144" spans="7:13" s="102" customFormat="1">
      <c r="G144"/>
      <c r="H144"/>
      <c r="I144"/>
      <c r="L144" s="103"/>
      <c r="M144" s="103"/>
    </row>
    <row r="145" spans="7:13" s="102" customFormat="1">
      <c r="G145"/>
      <c r="H145"/>
      <c r="I145"/>
      <c r="L145" s="103"/>
      <c r="M145" s="103"/>
    </row>
    <row r="146" spans="7:13" s="102" customFormat="1">
      <c r="G146"/>
      <c r="H146"/>
      <c r="I146"/>
      <c r="L146" s="103"/>
      <c r="M146" s="103"/>
    </row>
    <row r="147" spans="7:13" s="102" customFormat="1">
      <c r="G147"/>
      <c r="H147"/>
      <c r="I147"/>
      <c r="L147" s="103"/>
      <c r="M147" s="103"/>
    </row>
    <row r="148" spans="7:13" s="102" customFormat="1">
      <c r="G148"/>
      <c r="H148"/>
      <c r="I148"/>
      <c r="L148" s="103"/>
      <c r="M148" s="103"/>
    </row>
    <row r="149" spans="7:13" s="102" customFormat="1">
      <c r="G149"/>
      <c r="H149"/>
      <c r="I149"/>
      <c r="L149" s="103"/>
      <c r="M149" s="103"/>
    </row>
    <row r="150" spans="7:13" s="102" customFormat="1">
      <c r="G150"/>
      <c r="H150"/>
      <c r="I150"/>
      <c r="L150" s="103"/>
      <c r="M150" s="103"/>
    </row>
    <row r="151" spans="7:13" s="102" customFormat="1">
      <c r="G151"/>
      <c r="H151"/>
      <c r="I151"/>
      <c r="L151" s="103"/>
      <c r="M151" s="103"/>
    </row>
    <row r="152" spans="7:13" s="102" customFormat="1">
      <c r="G152"/>
      <c r="H152"/>
      <c r="I152"/>
      <c r="L152" s="103"/>
      <c r="M152" s="103"/>
    </row>
    <row r="153" spans="7:13" s="102" customFormat="1">
      <c r="G153"/>
      <c r="H153"/>
      <c r="I153"/>
      <c r="L153" s="103"/>
      <c r="M153" s="103"/>
    </row>
    <row r="154" spans="7:13" s="102" customFormat="1">
      <c r="G154"/>
      <c r="H154"/>
      <c r="I154"/>
      <c r="L154" s="103"/>
      <c r="M154" s="103"/>
    </row>
    <row r="155" spans="7:13" s="102" customFormat="1">
      <c r="G155"/>
      <c r="H155"/>
      <c r="I155"/>
      <c r="L155" s="103"/>
      <c r="M155" s="103"/>
    </row>
    <row r="156" spans="7:13" s="102" customFormat="1">
      <c r="G156"/>
      <c r="H156"/>
      <c r="I156"/>
      <c r="L156" s="103"/>
      <c r="M156" s="103"/>
    </row>
    <row r="157" spans="7:13" s="102" customFormat="1">
      <c r="G157"/>
      <c r="H157"/>
      <c r="I157"/>
      <c r="L157" s="103"/>
      <c r="M157" s="103"/>
    </row>
    <row r="158" spans="7:13" s="102" customFormat="1">
      <c r="G158"/>
      <c r="H158"/>
      <c r="I158"/>
      <c r="L158" s="103"/>
      <c r="M158" s="103"/>
    </row>
    <row r="159" spans="7:13" s="102" customFormat="1">
      <c r="G159"/>
      <c r="H159"/>
      <c r="I159"/>
      <c r="L159" s="103"/>
      <c r="M159" s="103"/>
    </row>
    <row r="160" spans="7:13" s="102" customFormat="1">
      <c r="G160"/>
      <c r="H160"/>
      <c r="I160"/>
      <c r="L160" s="103"/>
      <c r="M160" s="103"/>
    </row>
    <row r="161" spans="7:13" s="102" customFormat="1">
      <c r="G161"/>
      <c r="H161"/>
      <c r="I161"/>
      <c r="L161" s="103"/>
      <c r="M161" s="103"/>
    </row>
    <row r="162" spans="7:13" s="102" customFormat="1">
      <c r="G162"/>
      <c r="H162"/>
      <c r="I162"/>
      <c r="L162" s="103"/>
      <c r="M162" s="103"/>
    </row>
    <row r="163" spans="7:13" s="102" customFormat="1">
      <c r="G163"/>
      <c r="H163"/>
      <c r="I163"/>
      <c r="L163" s="103"/>
      <c r="M163" s="103"/>
    </row>
    <row r="164" spans="7:13" s="102" customFormat="1">
      <c r="G164"/>
      <c r="H164"/>
      <c r="I164"/>
      <c r="L164" s="103"/>
      <c r="M164" s="103"/>
    </row>
    <row r="165" spans="7:13" s="102" customFormat="1">
      <c r="G165"/>
      <c r="H165"/>
      <c r="I165"/>
      <c r="L165" s="103"/>
      <c r="M165" s="103"/>
    </row>
    <row r="166" spans="7:13" s="102" customFormat="1">
      <c r="G166"/>
      <c r="H166"/>
      <c r="I166"/>
      <c r="L166" s="103"/>
      <c r="M166" s="103"/>
    </row>
    <row r="167" spans="7:13" s="102" customFormat="1">
      <c r="G167"/>
      <c r="H167"/>
      <c r="I167"/>
      <c r="L167" s="103"/>
      <c r="M167" s="103"/>
    </row>
    <row r="168" spans="7:13" s="102" customFormat="1">
      <c r="G168"/>
      <c r="H168"/>
      <c r="I168"/>
      <c r="L168" s="103"/>
      <c r="M168" s="103"/>
    </row>
    <row r="169" spans="7:13" s="102" customFormat="1">
      <c r="G169"/>
      <c r="H169"/>
      <c r="I169"/>
      <c r="L169" s="103"/>
      <c r="M169" s="103"/>
    </row>
    <row r="170" spans="7:13" s="102" customFormat="1">
      <c r="G170"/>
      <c r="H170"/>
      <c r="I170"/>
      <c r="L170" s="103"/>
      <c r="M170" s="103"/>
    </row>
    <row r="171" spans="7:13" s="102" customFormat="1">
      <c r="G171"/>
      <c r="H171"/>
      <c r="I171"/>
      <c r="L171" s="103"/>
      <c r="M171" s="103"/>
    </row>
    <row r="172" spans="7:13" s="102" customFormat="1">
      <c r="G172"/>
      <c r="H172"/>
      <c r="I172"/>
      <c r="L172" s="103"/>
      <c r="M172" s="103"/>
    </row>
    <row r="173" spans="7:13" s="102" customFormat="1">
      <c r="G173"/>
      <c r="H173"/>
      <c r="I173"/>
      <c r="L173" s="103"/>
      <c r="M173" s="103"/>
    </row>
    <row r="174" spans="7:13" s="102" customFormat="1">
      <c r="G174"/>
      <c r="H174"/>
      <c r="I174"/>
      <c r="L174" s="103"/>
      <c r="M174" s="103"/>
    </row>
    <row r="175" spans="7:13" s="102" customFormat="1">
      <c r="G175"/>
      <c r="H175"/>
      <c r="I175"/>
      <c r="L175" s="103"/>
      <c r="M175" s="103"/>
    </row>
    <row r="176" spans="7:13" s="102" customFormat="1">
      <c r="G176"/>
      <c r="H176"/>
      <c r="I176"/>
      <c r="L176" s="103"/>
      <c r="M176" s="103"/>
    </row>
    <row r="177" spans="7:13" s="102" customFormat="1">
      <c r="G177"/>
      <c r="H177"/>
      <c r="I177"/>
      <c r="L177" s="103"/>
      <c r="M177" s="103"/>
    </row>
    <row r="178" spans="7:13" s="102" customFormat="1">
      <c r="G178"/>
      <c r="H178"/>
      <c r="I178"/>
      <c r="L178" s="103"/>
      <c r="M178" s="103"/>
    </row>
    <row r="179" spans="7:13" s="102" customFormat="1">
      <c r="G179"/>
      <c r="H179"/>
      <c r="I179"/>
      <c r="L179" s="103"/>
      <c r="M179" s="103"/>
    </row>
    <row r="180" spans="7:13" s="102" customFormat="1">
      <c r="G180"/>
      <c r="H180"/>
      <c r="I180"/>
      <c r="L180" s="103"/>
      <c r="M180" s="103"/>
    </row>
    <row r="181" spans="7:13" s="102" customFormat="1">
      <c r="G181"/>
      <c r="H181"/>
      <c r="I181"/>
      <c r="L181" s="103"/>
      <c r="M181" s="103"/>
    </row>
    <row r="182" spans="7:13" s="102" customFormat="1">
      <c r="G182"/>
      <c r="H182"/>
      <c r="I182"/>
      <c r="L182" s="103"/>
      <c r="M182" s="103"/>
    </row>
    <row r="183" spans="7:13" s="102" customFormat="1">
      <c r="G183"/>
      <c r="H183"/>
      <c r="I183"/>
      <c r="L183" s="103"/>
      <c r="M183" s="103"/>
    </row>
    <row r="184" spans="7:13" s="102" customFormat="1">
      <c r="G184"/>
      <c r="H184"/>
      <c r="I184"/>
      <c r="L184" s="103"/>
      <c r="M184" s="103"/>
    </row>
    <row r="185" spans="7:13" s="102" customFormat="1">
      <c r="G185"/>
      <c r="H185"/>
      <c r="I185"/>
      <c r="L185" s="103"/>
      <c r="M185" s="103"/>
    </row>
    <row r="186" spans="7:13" s="102" customFormat="1">
      <c r="G186"/>
      <c r="H186"/>
      <c r="I186"/>
      <c r="L186" s="103"/>
      <c r="M186" s="103"/>
    </row>
    <row r="187" spans="7:13" s="102" customFormat="1">
      <c r="G187"/>
      <c r="H187"/>
      <c r="I187"/>
      <c r="L187" s="103"/>
      <c r="M187" s="103"/>
    </row>
    <row r="188" spans="7:13" s="102" customFormat="1">
      <c r="G188"/>
      <c r="H188"/>
      <c r="I188"/>
      <c r="L188" s="103"/>
      <c r="M188" s="103"/>
    </row>
    <row r="189" spans="7:13" s="102" customFormat="1">
      <c r="G189"/>
      <c r="H189"/>
      <c r="I189"/>
      <c r="L189" s="103"/>
      <c r="M189" s="103"/>
    </row>
    <row r="190" spans="7:13" s="102" customFormat="1">
      <c r="G190"/>
      <c r="H190"/>
      <c r="I190"/>
      <c r="L190" s="103"/>
      <c r="M190" s="103"/>
    </row>
    <row r="191" spans="7:13" s="102" customFormat="1">
      <c r="G191"/>
      <c r="H191"/>
      <c r="I191"/>
      <c r="L191" s="103"/>
      <c r="M191" s="103"/>
    </row>
    <row r="192" spans="7:13" s="102" customFormat="1">
      <c r="G192"/>
      <c r="H192"/>
      <c r="I192"/>
      <c r="L192" s="103"/>
      <c r="M192" s="103"/>
    </row>
    <row r="193" spans="12:13" s="102" customFormat="1">
      <c r="L193" s="103"/>
      <c r="M193" s="103"/>
    </row>
    <row r="194" spans="12:13" s="102" customFormat="1">
      <c r="L194" s="103"/>
      <c r="M194" s="103"/>
    </row>
    <row r="195" spans="12:13" s="102" customFormat="1">
      <c r="L195" s="103"/>
      <c r="M195" s="103"/>
    </row>
    <row r="196" spans="12:13" s="102" customFormat="1">
      <c r="L196" s="103"/>
      <c r="M196" s="103"/>
    </row>
    <row r="197" spans="12:13" s="102" customFormat="1">
      <c r="L197" s="103"/>
      <c r="M197" s="103"/>
    </row>
    <row r="198" spans="12:13" s="102" customFormat="1">
      <c r="L198" s="103"/>
      <c r="M198" s="103"/>
    </row>
    <row r="199" spans="12:13" s="102" customFormat="1">
      <c r="L199" s="103"/>
      <c r="M199" s="103"/>
    </row>
    <row r="200" spans="12:13" s="102" customFormat="1">
      <c r="L200" s="103"/>
      <c r="M200" s="103"/>
    </row>
    <row r="201" spans="12:13" s="102" customFormat="1">
      <c r="L201" s="103"/>
      <c r="M201" s="103"/>
    </row>
    <row r="202" spans="12:13" s="102" customFormat="1">
      <c r="L202" s="103"/>
      <c r="M202" s="103"/>
    </row>
    <row r="203" spans="12:13" s="102" customFormat="1">
      <c r="L203" s="103"/>
      <c r="M203" s="103"/>
    </row>
    <row r="204" spans="12:13" s="102" customFormat="1">
      <c r="L204" s="103"/>
      <c r="M204" s="103"/>
    </row>
    <row r="205" spans="12:13" s="102" customFormat="1">
      <c r="L205" s="103"/>
      <c r="M205" s="103"/>
    </row>
    <row r="206" spans="12:13" s="102" customFormat="1">
      <c r="L206" s="103"/>
      <c r="M206" s="103"/>
    </row>
    <row r="207" spans="12:13" s="102" customFormat="1">
      <c r="L207" s="103"/>
      <c r="M207" s="103"/>
    </row>
    <row r="208" spans="12:13" s="102" customFormat="1">
      <c r="L208" s="103"/>
      <c r="M208" s="103"/>
    </row>
    <row r="209" spans="12:13" s="102" customFormat="1">
      <c r="L209" s="103"/>
      <c r="M209" s="103"/>
    </row>
    <row r="210" spans="12:13" s="102" customFormat="1">
      <c r="L210" s="103"/>
      <c r="M210" s="103"/>
    </row>
    <row r="211" spans="12:13" s="102" customFormat="1">
      <c r="L211" s="103"/>
      <c r="M211" s="103"/>
    </row>
    <row r="212" spans="12:13" s="102" customFormat="1">
      <c r="L212" s="103"/>
      <c r="M212" s="103"/>
    </row>
    <row r="213" spans="12:13" s="102" customFormat="1">
      <c r="L213" s="103"/>
      <c r="M213" s="103"/>
    </row>
    <row r="214" spans="12:13" s="102" customFormat="1">
      <c r="L214" s="103"/>
      <c r="M214" s="103"/>
    </row>
    <row r="215" spans="12:13" s="102" customFormat="1">
      <c r="L215" s="103"/>
      <c r="M215" s="103"/>
    </row>
    <row r="216" spans="12:13" s="102" customFormat="1">
      <c r="L216" s="103"/>
      <c r="M216" s="103"/>
    </row>
    <row r="217" spans="12:13" s="102" customFormat="1">
      <c r="L217" s="103"/>
      <c r="M217" s="103"/>
    </row>
    <row r="218" spans="12:13" s="102" customFormat="1">
      <c r="L218" s="103"/>
      <c r="M218" s="103"/>
    </row>
    <row r="219" spans="12:13" s="102" customFormat="1">
      <c r="L219" s="103"/>
      <c r="M219" s="103"/>
    </row>
    <row r="220" spans="12:13" s="102" customFormat="1">
      <c r="L220" s="103"/>
      <c r="M220" s="103"/>
    </row>
    <row r="221" spans="12:13" s="102" customFormat="1">
      <c r="L221" s="103"/>
      <c r="M221" s="103"/>
    </row>
    <row r="222" spans="12:13" s="102" customFormat="1">
      <c r="L222" s="103"/>
      <c r="M222" s="103"/>
    </row>
    <row r="223" spans="12:13" s="102" customFormat="1">
      <c r="L223" s="103"/>
      <c r="M223" s="103"/>
    </row>
    <row r="224" spans="12:13" s="102" customFormat="1">
      <c r="L224" s="103"/>
      <c r="M224" s="103"/>
    </row>
    <row r="225" spans="12:13" s="102" customFormat="1">
      <c r="L225" s="103"/>
      <c r="M225" s="103"/>
    </row>
    <row r="226" spans="12:13" s="102" customFormat="1">
      <c r="L226" s="103"/>
      <c r="M226" s="103"/>
    </row>
    <row r="227" spans="12:13" s="102" customFormat="1">
      <c r="L227" s="103"/>
      <c r="M227" s="103"/>
    </row>
    <row r="228" spans="12:13" s="102" customFormat="1">
      <c r="L228" s="103"/>
      <c r="M228" s="103"/>
    </row>
    <row r="229" spans="12:13" s="102" customFormat="1">
      <c r="L229" s="103"/>
      <c r="M229" s="103"/>
    </row>
    <row r="230" spans="12:13" s="102" customFormat="1">
      <c r="L230" s="103"/>
      <c r="M230" s="103"/>
    </row>
    <row r="231" spans="12:13" s="102" customFormat="1">
      <c r="L231" s="103"/>
      <c r="M231" s="103"/>
    </row>
    <row r="232" spans="12:13" s="102" customFormat="1">
      <c r="L232" s="103"/>
      <c r="M232" s="103"/>
    </row>
    <row r="233" spans="12:13" s="102" customFormat="1">
      <c r="L233" s="103"/>
      <c r="M233" s="103"/>
    </row>
    <row r="234" spans="12:13" s="102" customFormat="1">
      <c r="L234" s="103"/>
      <c r="M234" s="103"/>
    </row>
    <row r="235" spans="12:13" s="102" customFormat="1">
      <c r="L235" s="103"/>
      <c r="M235" s="103"/>
    </row>
    <row r="236" spans="12:13" s="102" customFormat="1">
      <c r="L236" s="103"/>
      <c r="M236" s="103"/>
    </row>
    <row r="237" spans="12:13" s="102" customFormat="1">
      <c r="L237" s="103"/>
      <c r="M237" s="103"/>
    </row>
    <row r="238" spans="12:13" s="102" customFormat="1">
      <c r="L238" s="103"/>
      <c r="M238" s="103"/>
    </row>
    <row r="239" spans="12:13" s="102" customFormat="1">
      <c r="L239" s="103"/>
      <c r="M239" s="103"/>
    </row>
    <row r="240" spans="12:13" s="102" customFormat="1">
      <c r="L240" s="103"/>
      <c r="M240" s="103"/>
    </row>
    <row r="241" spans="12:13" s="102" customFormat="1">
      <c r="L241" s="103"/>
      <c r="M241" s="103"/>
    </row>
    <row r="242" spans="12:13" s="102" customFormat="1">
      <c r="L242" s="103"/>
      <c r="M242" s="103"/>
    </row>
    <row r="243" spans="12:13" s="102" customFormat="1">
      <c r="L243" s="103"/>
      <c r="M243" s="103"/>
    </row>
    <row r="244" spans="12:13" s="102" customFormat="1">
      <c r="L244" s="103"/>
      <c r="M244" s="103"/>
    </row>
    <row r="245" spans="12:13" s="102" customFormat="1">
      <c r="L245" s="103"/>
      <c r="M245" s="103"/>
    </row>
    <row r="246" spans="12:13" s="102" customFormat="1">
      <c r="L246" s="103"/>
      <c r="M246" s="103"/>
    </row>
    <row r="247" spans="12:13" s="102" customFormat="1">
      <c r="L247" s="103"/>
      <c r="M247" s="103"/>
    </row>
    <row r="248" spans="12:13" s="102" customFormat="1">
      <c r="L248" s="103"/>
      <c r="M248" s="103"/>
    </row>
    <row r="249" spans="12:13" s="102" customFormat="1">
      <c r="L249" s="103"/>
      <c r="M249" s="103"/>
    </row>
    <row r="250" spans="12:13" s="102" customFormat="1">
      <c r="L250" s="103"/>
      <c r="M250" s="103"/>
    </row>
    <row r="251" spans="12:13" s="102" customFormat="1">
      <c r="L251" s="103"/>
      <c r="M251" s="103"/>
    </row>
    <row r="252" spans="12:13" s="102" customFormat="1">
      <c r="L252" s="103"/>
      <c r="M252" s="103"/>
    </row>
    <row r="253" spans="12:13" s="102" customFormat="1">
      <c r="L253" s="103"/>
      <c r="M253" s="103"/>
    </row>
    <row r="254" spans="12:13" s="102" customFormat="1">
      <c r="L254" s="103"/>
      <c r="M254" s="103"/>
    </row>
    <row r="255" spans="12:13" s="102" customFormat="1">
      <c r="L255" s="103"/>
      <c r="M255" s="103"/>
    </row>
    <row r="256" spans="12:13" s="102" customFormat="1">
      <c r="L256" s="103"/>
      <c r="M256" s="103"/>
    </row>
    <row r="257" spans="12:13" s="102" customFormat="1">
      <c r="L257" s="103"/>
      <c r="M257" s="103"/>
    </row>
    <row r="258" spans="12:13" s="102" customFormat="1">
      <c r="L258" s="103"/>
      <c r="M258" s="103"/>
    </row>
    <row r="259" spans="12:13" s="102" customFormat="1">
      <c r="L259" s="103"/>
      <c r="M259" s="103"/>
    </row>
    <row r="260" spans="12:13" s="102" customFormat="1">
      <c r="L260" s="103"/>
      <c r="M260" s="103"/>
    </row>
    <row r="261" spans="12:13" s="102" customFormat="1">
      <c r="L261" s="103"/>
      <c r="M261" s="103"/>
    </row>
    <row r="262" spans="12:13" s="102" customFormat="1">
      <c r="L262" s="103"/>
      <c r="M262" s="103"/>
    </row>
    <row r="263" spans="12:13" s="102" customFormat="1">
      <c r="L263" s="103"/>
      <c r="M263" s="103"/>
    </row>
    <row r="264" spans="12:13" s="102" customFormat="1">
      <c r="L264" s="103"/>
      <c r="M264" s="103"/>
    </row>
    <row r="265" spans="12:13" s="102" customFormat="1">
      <c r="L265" s="103"/>
      <c r="M265" s="103"/>
    </row>
    <row r="266" spans="12:13" s="102" customFormat="1">
      <c r="L266" s="103"/>
      <c r="M266" s="103"/>
    </row>
    <row r="267" spans="12:13" s="102" customFormat="1">
      <c r="L267" s="103"/>
      <c r="M267" s="103"/>
    </row>
    <row r="268" spans="12:13" s="102" customFormat="1">
      <c r="L268" s="103"/>
      <c r="M268" s="103"/>
    </row>
    <row r="269" spans="12:13" s="102" customFormat="1">
      <c r="L269" s="103"/>
      <c r="M269" s="103"/>
    </row>
    <row r="270" spans="12:13" s="102" customFormat="1">
      <c r="L270" s="103"/>
      <c r="M270" s="103"/>
    </row>
    <row r="271" spans="12:13" s="102" customFormat="1">
      <c r="L271" s="103"/>
      <c r="M271" s="103"/>
    </row>
    <row r="272" spans="12:13" s="102" customFormat="1">
      <c r="L272" s="103"/>
      <c r="M272" s="103"/>
    </row>
    <row r="273" spans="12:13" s="102" customFormat="1">
      <c r="L273" s="103"/>
      <c r="M273" s="103"/>
    </row>
    <row r="274" spans="12:13" s="102" customFormat="1">
      <c r="L274" s="103"/>
      <c r="M274" s="103"/>
    </row>
    <row r="275" spans="12:13" s="102" customFormat="1">
      <c r="L275" s="103"/>
      <c r="M275" s="103"/>
    </row>
    <row r="276" spans="12:13" s="102" customFormat="1">
      <c r="L276" s="103"/>
      <c r="M276" s="103"/>
    </row>
    <row r="277" spans="12:13" s="102" customFormat="1">
      <c r="L277" s="103"/>
      <c r="M277" s="103"/>
    </row>
    <row r="278" spans="12:13" s="102" customFormat="1">
      <c r="L278" s="103"/>
      <c r="M278" s="103"/>
    </row>
    <row r="279" spans="12:13" s="102" customFormat="1">
      <c r="L279" s="103"/>
      <c r="M279" s="103"/>
    </row>
    <row r="280" spans="12:13" s="102" customFormat="1">
      <c r="L280" s="103"/>
      <c r="M280" s="103"/>
    </row>
    <row r="281" spans="12:13" s="102" customFormat="1">
      <c r="L281" s="103"/>
      <c r="M281" s="103"/>
    </row>
    <row r="282" spans="12:13" s="102" customFormat="1">
      <c r="L282" s="103"/>
      <c r="M282" s="103"/>
    </row>
    <row r="283" spans="12:13" s="102" customFormat="1">
      <c r="L283" s="103"/>
      <c r="M283" s="103"/>
    </row>
    <row r="284" spans="12:13" s="102" customFormat="1">
      <c r="L284" s="103"/>
      <c r="M284" s="103"/>
    </row>
    <row r="285" spans="12:13" s="102" customFormat="1">
      <c r="L285" s="103"/>
      <c r="M285" s="103"/>
    </row>
    <row r="286" spans="12:13" s="102" customFormat="1">
      <c r="L286" s="103"/>
      <c r="M286" s="103"/>
    </row>
    <row r="287" spans="12:13" s="102" customFormat="1">
      <c r="L287" s="103"/>
      <c r="M287" s="103"/>
    </row>
    <row r="288" spans="12:13" s="102" customFormat="1">
      <c r="L288" s="103"/>
      <c r="M288" s="103"/>
    </row>
    <row r="289" spans="12:13" s="102" customFormat="1">
      <c r="L289" s="103"/>
      <c r="M289" s="103"/>
    </row>
    <row r="290" spans="12:13" s="102" customFormat="1">
      <c r="L290" s="103"/>
      <c r="M290" s="103"/>
    </row>
    <row r="291" spans="12:13" s="102" customFormat="1">
      <c r="L291" s="103"/>
      <c r="M291" s="103"/>
    </row>
    <row r="292" spans="12:13" s="102" customFormat="1">
      <c r="L292" s="103"/>
      <c r="M292" s="103"/>
    </row>
    <row r="293" spans="12:13" s="102" customFormat="1">
      <c r="L293" s="103"/>
      <c r="M293" s="103"/>
    </row>
    <row r="294" spans="12:13" s="102" customFormat="1">
      <c r="L294" s="103"/>
      <c r="M294" s="103"/>
    </row>
    <row r="295" spans="12:13" s="102" customFormat="1">
      <c r="L295" s="103"/>
      <c r="M295" s="103"/>
    </row>
    <row r="296" spans="12:13" s="102" customFormat="1">
      <c r="L296" s="103"/>
      <c r="M296" s="103"/>
    </row>
    <row r="297" spans="12:13" s="102" customFormat="1">
      <c r="L297" s="103"/>
      <c r="M297" s="103"/>
    </row>
    <row r="298" spans="12:13" s="102" customFormat="1">
      <c r="L298" s="103"/>
      <c r="M298" s="103"/>
    </row>
    <row r="299" spans="12:13" s="102" customFormat="1">
      <c r="L299" s="103"/>
      <c r="M299" s="103"/>
    </row>
    <row r="300" spans="12:13" s="102" customFormat="1">
      <c r="L300" s="103"/>
      <c r="M300" s="103"/>
    </row>
    <row r="301" spans="12:13" s="102" customFormat="1">
      <c r="L301" s="103"/>
      <c r="M301" s="103"/>
    </row>
    <row r="302" spans="12:13" s="102" customFormat="1">
      <c r="L302" s="103"/>
      <c r="M302" s="103"/>
    </row>
    <row r="303" spans="12:13" s="102" customFormat="1">
      <c r="L303" s="103"/>
      <c r="M303" s="103"/>
    </row>
    <row r="304" spans="12:13" s="102" customFormat="1">
      <c r="L304" s="103"/>
      <c r="M304" s="103"/>
    </row>
    <row r="305" spans="12:13" s="102" customFormat="1">
      <c r="L305" s="103"/>
      <c r="M305" s="103"/>
    </row>
    <row r="306" spans="12:13" s="102" customFormat="1">
      <c r="L306" s="103"/>
      <c r="M306" s="103"/>
    </row>
    <row r="307" spans="12:13" s="102" customFormat="1">
      <c r="L307" s="103"/>
      <c r="M307" s="103"/>
    </row>
    <row r="308" spans="12:13" s="102" customFormat="1">
      <c r="L308" s="103"/>
      <c r="M308" s="103"/>
    </row>
    <row r="309" spans="12:13" s="102" customFormat="1">
      <c r="L309" s="103"/>
      <c r="M309" s="103"/>
    </row>
    <row r="310" spans="12:13" s="102" customFormat="1">
      <c r="L310" s="103"/>
      <c r="M310" s="103"/>
    </row>
    <row r="311" spans="12:13" s="102" customFormat="1">
      <c r="L311" s="103"/>
      <c r="M311" s="103"/>
    </row>
    <row r="312" spans="12:13" s="102" customFormat="1">
      <c r="L312" s="103"/>
      <c r="M312" s="103"/>
    </row>
    <row r="313" spans="12:13" s="102" customFormat="1">
      <c r="L313" s="103"/>
      <c r="M313" s="103"/>
    </row>
    <row r="314" spans="12:13" s="102" customFormat="1">
      <c r="L314" s="103"/>
      <c r="M314" s="103"/>
    </row>
    <row r="315" spans="12:13" s="102" customFormat="1">
      <c r="L315" s="103"/>
      <c r="M315" s="103"/>
    </row>
    <row r="316" spans="12:13" s="102" customFormat="1">
      <c r="L316" s="103"/>
      <c r="M316" s="103"/>
    </row>
    <row r="317" spans="12:13" s="102" customFormat="1">
      <c r="L317" s="103"/>
      <c r="M317" s="103"/>
    </row>
    <row r="318" spans="12:13" s="102" customFormat="1">
      <c r="L318" s="103"/>
      <c r="M318" s="103"/>
    </row>
    <row r="319" spans="12:13" s="102" customFormat="1">
      <c r="L319" s="103"/>
      <c r="M319" s="103"/>
    </row>
    <row r="320" spans="12:13" s="102" customFormat="1">
      <c r="L320" s="103"/>
      <c r="M320" s="103"/>
    </row>
    <row r="321" spans="12:13" s="102" customFormat="1">
      <c r="L321" s="103"/>
      <c r="M321" s="103"/>
    </row>
    <row r="322" spans="12:13" s="102" customFormat="1">
      <c r="L322" s="103"/>
      <c r="M322" s="103"/>
    </row>
    <row r="323" spans="12:13" s="102" customFormat="1">
      <c r="L323" s="103"/>
      <c r="M323" s="103"/>
    </row>
    <row r="324" spans="12:13" s="102" customFormat="1">
      <c r="L324" s="103"/>
      <c r="M324" s="103"/>
    </row>
    <row r="325" spans="12:13" s="102" customFormat="1">
      <c r="L325" s="103"/>
      <c r="M325" s="103"/>
    </row>
    <row r="326" spans="12:13" s="102" customFormat="1">
      <c r="L326" s="103"/>
      <c r="M326" s="103"/>
    </row>
    <row r="327" spans="12:13" s="102" customFormat="1">
      <c r="L327" s="103"/>
      <c r="M327" s="103"/>
    </row>
    <row r="328" spans="12:13" s="102" customFormat="1">
      <c r="L328" s="103"/>
      <c r="M328" s="103"/>
    </row>
    <row r="329" spans="12:13" s="102" customFormat="1">
      <c r="L329" s="103"/>
      <c r="M329" s="103"/>
    </row>
    <row r="330" spans="12:13" s="102" customFormat="1">
      <c r="L330" s="103"/>
      <c r="M330" s="103"/>
    </row>
    <row r="331" spans="12:13" s="102" customFormat="1">
      <c r="L331" s="103"/>
      <c r="M331" s="103"/>
    </row>
    <row r="332" spans="12:13" s="102" customFormat="1">
      <c r="L332" s="103"/>
      <c r="M332" s="103"/>
    </row>
    <row r="333" spans="12:13" s="102" customFormat="1">
      <c r="L333" s="103"/>
      <c r="M333" s="103"/>
    </row>
    <row r="334" spans="12:13" s="102" customFormat="1">
      <c r="L334" s="103"/>
      <c r="M334" s="103"/>
    </row>
    <row r="335" spans="12:13" s="102" customFormat="1">
      <c r="L335" s="103"/>
      <c r="M335" s="103"/>
    </row>
    <row r="336" spans="12:13" s="102" customFormat="1">
      <c r="L336" s="103"/>
      <c r="M336" s="103"/>
    </row>
    <row r="337" spans="12:13" s="102" customFormat="1">
      <c r="L337" s="103"/>
      <c r="M337" s="103"/>
    </row>
    <row r="338" spans="12:13" s="102" customFormat="1">
      <c r="L338" s="103"/>
      <c r="M338" s="103"/>
    </row>
    <row r="339" spans="12:13" s="102" customFormat="1">
      <c r="L339" s="103"/>
      <c r="M339" s="103"/>
    </row>
    <row r="340" spans="12:13" s="102" customFormat="1">
      <c r="L340" s="103"/>
      <c r="M340" s="103"/>
    </row>
    <row r="341" spans="12:13" s="102" customFormat="1">
      <c r="L341" s="103"/>
      <c r="M341" s="103"/>
    </row>
    <row r="342" spans="12:13" s="102" customFormat="1">
      <c r="L342" s="103"/>
      <c r="M342" s="103"/>
    </row>
    <row r="343" spans="12:13" s="102" customFormat="1">
      <c r="L343" s="103"/>
      <c r="M343" s="103"/>
    </row>
    <row r="344" spans="12:13" s="102" customFormat="1">
      <c r="L344" s="103"/>
      <c r="M344" s="103"/>
    </row>
    <row r="345" spans="12:13" s="102" customFormat="1">
      <c r="L345" s="103"/>
      <c r="M345" s="103"/>
    </row>
    <row r="346" spans="12:13" s="102" customFormat="1">
      <c r="L346" s="103"/>
      <c r="M346" s="103"/>
    </row>
    <row r="347" spans="12:13" s="102" customFormat="1">
      <c r="L347" s="103"/>
      <c r="M347" s="103"/>
    </row>
    <row r="348" spans="12:13" s="102" customFormat="1">
      <c r="L348" s="103"/>
      <c r="M348" s="103"/>
    </row>
    <row r="349" spans="12:13" s="102" customFormat="1">
      <c r="L349" s="103"/>
      <c r="M349" s="103"/>
    </row>
    <row r="350" spans="12:13" s="102" customFormat="1">
      <c r="L350" s="103"/>
      <c r="M350" s="103"/>
    </row>
    <row r="351" spans="12:13" s="102" customFormat="1">
      <c r="L351" s="103"/>
      <c r="M351" s="103"/>
    </row>
    <row r="352" spans="12:13" s="102" customFormat="1">
      <c r="L352" s="103"/>
      <c r="M352" s="103"/>
    </row>
    <row r="353" spans="12:13" s="102" customFormat="1">
      <c r="L353" s="103"/>
      <c r="M353" s="103"/>
    </row>
    <row r="354" spans="12:13" s="102" customFormat="1">
      <c r="L354" s="103"/>
      <c r="M354" s="103"/>
    </row>
    <row r="355" spans="12:13" s="102" customFormat="1">
      <c r="L355" s="103"/>
      <c r="M355" s="103"/>
    </row>
    <row r="356" spans="12:13" s="102" customFormat="1">
      <c r="L356" s="103"/>
      <c r="M356" s="103"/>
    </row>
    <row r="357" spans="12:13" s="102" customFormat="1">
      <c r="L357" s="103"/>
      <c r="M357" s="103"/>
    </row>
    <row r="358" spans="12:13" s="102" customFormat="1">
      <c r="L358" s="103"/>
      <c r="M358" s="103"/>
    </row>
    <row r="359" spans="12:13" s="102" customFormat="1">
      <c r="L359" s="103"/>
      <c r="M359" s="103"/>
    </row>
    <row r="360" spans="12:13" s="102" customFormat="1">
      <c r="L360" s="103"/>
      <c r="M360" s="103"/>
    </row>
    <row r="361" spans="12:13" s="102" customFormat="1">
      <c r="L361" s="103"/>
      <c r="M361" s="103"/>
    </row>
    <row r="362" spans="12:13" s="102" customFormat="1">
      <c r="L362" s="103"/>
      <c r="M362" s="103"/>
    </row>
    <row r="363" spans="12:13" s="102" customFormat="1">
      <c r="L363" s="103"/>
      <c r="M363" s="103"/>
    </row>
    <row r="364" spans="12:13" s="102" customFormat="1">
      <c r="L364" s="103"/>
      <c r="M364" s="103"/>
    </row>
    <row r="365" spans="12:13" s="102" customFormat="1">
      <c r="L365" s="103"/>
      <c r="M365" s="103"/>
    </row>
    <row r="366" spans="12:13" s="102" customFormat="1">
      <c r="L366" s="103"/>
      <c r="M366" s="103"/>
    </row>
    <row r="367" spans="12:13" s="102" customFormat="1">
      <c r="L367" s="103"/>
      <c r="M367" s="103"/>
    </row>
    <row r="368" spans="12:13" s="102" customFormat="1">
      <c r="L368" s="103"/>
      <c r="M368" s="103"/>
    </row>
    <row r="369" spans="12:13" s="102" customFormat="1">
      <c r="L369" s="103"/>
      <c r="M369" s="103"/>
    </row>
    <row r="370" spans="12:13" s="102" customFormat="1">
      <c r="L370" s="103"/>
      <c r="M370" s="103"/>
    </row>
    <row r="371" spans="12:13" s="102" customFormat="1">
      <c r="L371" s="103"/>
      <c r="M371" s="103"/>
    </row>
    <row r="372" spans="12:13" s="102" customFormat="1">
      <c r="L372" s="103"/>
      <c r="M372" s="103"/>
    </row>
    <row r="373" spans="12:13" s="102" customFormat="1">
      <c r="L373" s="103"/>
      <c r="M373" s="103"/>
    </row>
    <row r="374" spans="12:13" s="102" customFormat="1">
      <c r="L374" s="103"/>
      <c r="M374" s="103"/>
    </row>
    <row r="375" spans="12:13" s="102" customFormat="1">
      <c r="L375" s="103"/>
      <c r="M375" s="103"/>
    </row>
    <row r="376" spans="12:13" s="102" customFormat="1">
      <c r="L376" s="103"/>
      <c r="M376" s="103"/>
    </row>
    <row r="377" spans="12:13" s="102" customFormat="1">
      <c r="L377" s="103"/>
      <c r="M377" s="103"/>
    </row>
    <row r="378" spans="12:13" s="102" customFormat="1">
      <c r="L378" s="103"/>
      <c r="M378" s="103"/>
    </row>
    <row r="379" spans="12:13" s="102" customFormat="1">
      <c r="L379" s="103"/>
      <c r="M379" s="103"/>
    </row>
    <row r="380" spans="12:13" s="102" customFormat="1">
      <c r="L380" s="103"/>
      <c r="M380" s="103"/>
    </row>
    <row r="381" spans="12:13" s="102" customFormat="1">
      <c r="L381" s="103"/>
      <c r="M381" s="103"/>
    </row>
    <row r="382" spans="12:13" s="102" customFormat="1">
      <c r="L382" s="103"/>
      <c r="M382" s="103"/>
    </row>
    <row r="383" spans="12:13" s="102" customFormat="1">
      <c r="L383" s="103"/>
      <c r="M383" s="103"/>
    </row>
    <row r="384" spans="12:13" s="102" customFormat="1">
      <c r="L384" s="103"/>
      <c r="M384" s="103"/>
    </row>
    <row r="385" spans="12:13" s="102" customFormat="1">
      <c r="L385" s="103"/>
      <c r="M385" s="103"/>
    </row>
    <row r="386" spans="12:13" s="102" customFormat="1">
      <c r="L386" s="103"/>
      <c r="M386" s="103"/>
    </row>
    <row r="387" spans="12:13" s="102" customFormat="1">
      <c r="L387" s="103"/>
      <c r="M387" s="103"/>
    </row>
    <row r="388" spans="12:13" s="102" customFormat="1">
      <c r="L388" s="103"/>
      <c r="M388" s="103"/>
    </row>
    <row r="389" spans="12:13" s="102" customFormat="1">
      <c r="L389" s="103"/>
      <c r="M389" s="103"/>
    </row>
    <row r="390" spans="12:13" s="102" customFormat="1">
      <c r="L390" s="103"/>
      <c r="M390" s="103"/>
    </row>
    <row r="391" spans="12:13" s="102" customFormat="1">
      <c r="L391" s="103"/>
      <c r="M391" s="103"/>
    </row>
    <row r="392" spans="12:13" s="102" customFormat="1">
      <c r="L392" s="103"/>
      <c r="M392" s="103"/>
    </row>
    <row r="393" spans="12:13" s="102" customFormat="1">
      <c r="L393" s="103"/>
      <c r="M393" s="103"/>
    </row>
    <row r="394" spans="12:13" s="102" customFormat="1">
      <c r="L394" s="103"/>
      <c r="M394" s="103"/>
    </row>
    <row r="395" spans="12:13" s="102" customFormat="1">
      <c r="L395" s="103"/>
      <c r="M395" s="103"/>
    </row>
    <row r="396" spans="12:13" s="102" customFormat="1">
      <c r="L396" s="103"/>
      <c r="M396" s="103"/>
    </row>
    <row r="397" spans="12:13" s="102" customFormat="1">
      <c r="L397" s="103"/>
      <c r="M397" s="103"/>
    </row>
    <row r="398" spans="12:13" s="102" customFormat="1">
      <c r="L398" s="103"/>
      <c r="M398" s="103"/>
    </row>
    <row r="399" spans="12:13" s="102" customFormat="1">
      <c r="L399" s="103"/>
      <c r="M399" s="103"/>
    </row>
    <row r="400" spans="12:13" s="102" customFormat="1">
      <c r="L400" s="103"/>
      <c r="M400" s="103"/>
    </row>
    <row r="401" spans="12:13" s="102" customFormat="1">
      <c r="L401" s="103"/>
      <c r="M401" s="103"/>
    </row>
    <row r="402" spans="12:13" s="102" customFormat="1">
      <c r="L402" s="103"/>
      <c r="M402" s="103"/>
    </row>
    <row r="403" spans="12:13" s="102" customFormat="1">
      <c r="L403" s="103"/>
      <c r="M403" s="103"/>
    </row>
    <row r="404" spans="12:13" s="102" customFormat="1">
      <c r="L404" s="103"/>
      <c r="M404" s="103"/>
    </row>
    <row r="405" spans="12:13" s="102" customFormat="1">
      <c r="L405" s="103"/>
      <c r="M405" s="103"/>
    </row>
    <row r="406" spans="12:13" s="102" customFormat="1">
      <c r="L406" s="103"/>
      <c r="M406" s="103"/>
    </row>
    <row r="407" spans="12:13" s="102" customFormat="1">
      <c r="L407" s="103"/>
      <c r="M407" s="103"/>
    </row>
    <row r="408" spans="12:13" s="102" customFormat="1">
      <c r="L408" s="103"/>
      <c r="M408" s="103"/>
    </row>
    <row r="409" spans="12:13" s="102" customFormat="1">
      <c r="L409" s="103"/>
      <c r="M409" s="103"/>
    </row>
    <row r="410" spans="12:13" s="102" customFormat="1">
      <c r="L410" s="103"/>
      <c r="M410" s="103"/>
    </row>
    <row r="411" spans="12:13" s="102" customFormat="1">
      <c r="L411" s="103"/>
      <c r="M411" s="103"/>
    </row>
    <row r="412" spans="12:13" s="102" customFormat="1">
      <c r="L412" s="103"/>
      <c r="M412" s="103"/>
    </row>
    <row r="413" spans="12:13" s="102" customFormat="1">
      <c r="L413" s="103"/>
      <c r="M413" s="103"/>
    </row>
    <row r="414" spans="12:13" s="102" customFormat="1">
      <c r="L414" s="103"/>
      <c r="M414" s="103"/>
    </row>
    <row r="415" spans="12:13" s="102" customFormat="1">
      <c r="L415" s="103"/>
      <c r="M415" s="103"/>
    </row>
    <row r="416" spans="12:13" s="102" customFormat="1">
      <c r="L416" s="103"/>
      <c r="M416" s="103"/>
    </row>
    <row r="417" spans="12:13" s="102" customFormat="1">
      <c r="L417" s="103"/>
      <c r="M417" s="103"/>
    </row>
    <row r="418" spans="12:13" s="102" customFormat="1">
      <c r="L418" s="103"/>
      <c r="M418" s="103"/>
    </row>
    <row r="419" spans="12:13" s="102" customFormat="1">
      <c r="L419" s="103"/>
      <c r="M419" s="103"/>
    </row>
    <row r="420" spans="12:13" s="102" customFormat="1">
      <c r="L420" s="103"/>
      <c r="M420" s="103"/>
    </row>
    <row r="421" spans="12:13" s="102" customFormat="1">
      <c r="L421" s="103"/>
      <c r="M421" s="103"/>
    </row>
    <row r="422" spans="12:13" s="102" customFormat="1">
      <c r="L422" s="103"/>
      <c r="M422" s="103"/>
    </row>
    <row r="423" spans="12:13" s="102" customFormat="1">
      <c r="L423" s="103"/>
      <c r="M423" s="103"/>
    </row>
    <row r="424" spans="12:13" s="102" customFormat="1">
      <c r="L424" s="103"/>
      <c r="M424" s="103"/>
    </row>
    <row r="425" spans="12:13" s="102" customFormat="1">
      <c r="L425" s="103"/>
      <c r="M425" s="103"/>
    </row>
    <row r="426" spans="12:13" s="102" customFormat="1">
      <c r="L426" s="103"/>
      <c r="M426" s="103"/>
    </row>
    <row r="427" spans="12:13" s="102" customFormat="1">
      <c r="L427" s="103"/>
      <c r="M427" s="103"/>
    </row>
    <row r="428" spans="12:13" s="102" customFormat="1">
      <c r="L428" s="103"/>
      <c r="M428" s="103"/>
    </row>
    <row r="429" spans="12:13" s="102" customFormat="1">
      <c r="L429" s="103"/>
      <c r="M429" s="103"/>
    </row>
    <row r="430" spans="12:13" s="102" customFormat="1">
      <c r="L430" s="103"/>
      <c r="M430" s="103"/>
    </row>
    <row r="431" spans="12:13" s="102" customFormat="1">
      <c r="L431" s="103"/>
      <c r="M431" s="103"/>
    </row>
    <row r="432" spans="12:13" s="102" customFormat="1">
      <c r="L432" s="103"/>
      <c r="M432" s="103"/>
    </row>
    <row r="433" spans="12:13" s="102" customFormat="1">
      <c r="L433" s="103"/>
      <c r="M433" s="103"/>
    </row>
    <row r="434" spans="12:13" s="102" customFormat="1">
      <c r="L434" s="103"/>
      <c r="M434" s="103"/>
    </row>
    <row r="435" spans="12:13" s="102" customFormat="1">
      <c r="L435" s="103"/>
      <c r="M435" s="103"/>
    </row>
    <row r="436" spans="12:13" s="102" customFormat="1">
      <c r="L436" s="103"/>
      <c r="M436" s="103"/>
    </row>
    <row r="437" spans="12:13" s="102" customFormat="1">
      <c r="L437" s="103"/>
      <c r="M437" s="103"/>
    </row>
    <row r="438" spans="12:13" s="102" customFormat="1">
      <c r="L438" s="103"/>
      <c r="M438" s="103"/>
    </row>
    <row r="439" spans="12:13" s="102" customFormat="1">
      <c r="L439" s="103"/>
      <c r="M439" s="103"/>
    </row>
    <row r="440" spans="12:13" s="102" customFormat="1">
      <c r="L440" s="103"/>
      <c r="M440" s="103"/>
    </row>
    <row r="441" spans="12:13" s="102" customFormat="1">
      <c r="L441" s="103"/>
      <c r="M441" s="103"/>
    </row>
    <row r="442" spans="12:13" s="102" customFormat="1">
      <c r="L442" s="103"/>
      <c r="M442" s="103"/>
    </row>
    <row r="443" spans="12:13" s="102" customFormat="1">
      <c r="L443" s="103"/>
      <c r="M443" s="103"/>
    </row>
    <row r="444" spans="12:13" s="102" customFormat="1">
      <c r="L444" s="103"/>
      <c r="M444" s="103"/>
    </row>
    <row r="445" spans="12:13" s="102" customFormat="1">
      <c r="L445" s="103"/>
      <c r="M445" s="103"/>
    </row>
    <row r="446" spans="12:13" s="102" customFormat="1">
      <c r="L446" s="103"/>
      <c r="M446" s="103"/>
    </row>
    <row r="447" spans="12:13" s="102" customFormat="1">
      <c r="L447" s="103"/>
      <c r="M447" s="103"/>
    </row>
    <row r="448" spans="12:13" s="102" customFormat="1">
      <c r="L448" s="103"/>
      <c r="M448" s="103"/>
    </row>
    <row r="449" spans="12:13" s="102" customFormat="1">
      <c r="L449" s="103"/>
      <c r="M449" s="103"/>
    </row>
    <row r="450" spans="12:13" s="102" customFormat="1">
      <c r="L450" s="103"/>
      <c r="M450" s="103"/>
    </row>
    <row r="451" spans="12:13" s="102" customFormat="1">
      <c r="L451" s="103"/>
      <c r="M451" s="103"/>
    </row>
    <row r="452" spans="12:13" s="102" customFormat="1">
      <c r="L452" s="103"/>
      <c r="M452" s="103"/>
    </row>
    <row r="453" spans="12:13" s="102" customFormat="1">
      <c r="L453" s="103"/>
      <c r="M453" s="103"/>
    </row>
    <row r="454" spans="12:13" s="102" customFormat="1">
      <c r="L454" s="103"/>
      <c r="M454" s="103"/>
    </row>
    <row r="455" spans="12:13" s="102" customFormat="1">
      <c r="L455" s="103"/>
      <c r="M455" s="103"/>
    </row>
    <row r="456" spans="12:13" s="102" customFormat="1">
      <c r="L456" s="103"/>
      <c r="M456" s="103"/>
    </row>
    <row r="457" spans="12:13" s="102" customFormat="1">
      <c r="L457" s="103"/>
      <c r="M457" s="103"/>
    </row>
    <row r="458" spans="12:13" s="102" customFormat="1">
      <c r="L458" s="103"/>
      <c r="M458" s="103"/>
    </row>
    <row r="459" spans="12:13" s="102" customFormat="1">
      <c r="L459" s="103"/>
      <c r="M459" s="103"/>
    </row>
    <row r="460" spans="12:13" s="102" customFormat="1">
      <c r="L460" s="103"/>
      <c r="M460" s="103"/>
    </row>
    <row r="461" spans="12:13" s="102" customFormat="1">
      <c r="L461" s="103"/>
      <c r="M461" s="103"/>
    </row>
    <row r="462" spans="12:13" s="102" customFormat="1">
      <c r="L462" s="103"/>
      <c r="M462" s="103"/>
    </row>
    <row r="463" spans="12:13" s="102" customFormat="1">
      <c r="L463" s="103"/>
      <c r="M463" s="103"/>
    </row>
    <row r="464" spans="12:13" s="102" customFormat="1">
      <c r="L464" s="103"/>
      <c r="M464" s="103"/>
    </row>
    <row r="465" spans="12:13" s="102" customFormat="1">
      <c r="L465" s="103"/>
      <c r="M465" s="103"/>
    </row>
    <row r="466" spans="12:13" s="102" customFormat="1">
      <c r="L466" s="103"/>
      <c r="M466" s="103"/>
    </row>
    <row r="467" spans="12:13" s="102" customFormat="1">
      <c r="L467" s="103"/>
      <c r="M467" s="103"/>
    </row>
    <row r="468" spans="12:13" s="102" customFormat="1">
      <c r="L468" s="103"/>
      <c r="M468" s="103"/>
    </row>
    <row r="469" spans="12:13" s="102" customFormat="1">
      <c r="L469" s="103"/>
      <c r="M469" s="103"/>
    </row>
    <row r="470" spans="12:13" s="102" customFormat="1">
      <c r="L470" s="103"/>
      <c r="M470" s="103"/>
    </row>
    <row r="471" spans="12:13" s="102" customFormat="1">
      <c r="L471" s="103"/>
      <c r="M471" s="103"/>
    </row>
    <row r="472" spans="12:13" s="102" customFormat="1">
      <c r="L472" s="103"/>
      <c r="M472" s="103"/>
    </row>
    <row r="473" spans="12:13" s="102" customFormat="1">
      <c r="L473" s="103"/>
      <c r="M473" s="103"/>
    </row>
    <row r="474" spans="12:13" s="102" customFormat="1">
      <c r="L474" s="103"/>
      <c r="M474" s="103"/>
    </row>
    <row r="475" spans="12:13" s="102" customFormat="1">
      <c r="L475" s="103"/>
      <c r="M475" s="103"/>
    </row>
    <row r="476" spans="12:13" s="102" customFormat="1">
      <c r="L476" s="103"/>
      <c r="M476" s="103"/>
    </row>
    <row r="477" spans="12:13" s="102" customFormat="1">
      <c r="L477" s="103"/>
      <c r="M477" s="103"/>
    </row>
    <row r="478" spans="12:13" s="102" customFormat="1">
      <c r="L478" s="103"/>
      <c r="M478" s="103"/>
    </row>
    <row r="479" spans="12:13" s="102" customFormat="1">
      <c r="L479" s="103"/>
      <c r="M479" s="103"/>
    </row>
    <row r="480" spans="12:13" s="102" customFormat="1">
      <c r="L480" s="103"/>
      <c r="M480" s="103"/>
    </row>
    <row r="481" spans="12:13" s="102" customFormat="1">
      <c r="L481" s="103"/>
      <c r="M481" s="103"/>
    </row>
    <row r="482" spans="12:13" s="102" customFormat="1">
      <c r="L482" s="103"/>
      <c r="M482" s="103"/>
    </row>
    <row r="483" spans="12:13" s="102" customFormat="1">
      <c r="L483" s="103"/>
      <c r="M483" s="103"/>
    </row>
    <row r="484" spans="12:13" s="102" customFormat="1">
      <c r="L484" s="103"/>
      <c r="M484" s="103"/>
    </row>
    <row r="485" spans="12:13" s="102" customFormat="1">
      <c r="L485" s="103"/>
      <c r="M485" s="103"/>
    </row>
    <row r="486" spans="12:13" s="102" customFormat="1">
      <c r="L486" s="103"/>
      <c r="M486" s="103"/>
    </row>
    <row r="487" spans="12:13" s="102" customFormat="1">
      <c r="L487" s="103"/>
      <c r="M487" s="103"/>
    </row>
    <row r="488" spans="12:13" s="102" customFormat="1">
      <c r="L488" s="103"/>
      <c r="M488" s="103"/>
    </row>
    <row r="489" spans="12:13" s="102" customFormat="1">
      <c r="L489" s="103"/>
      <c r="M489" s="103"/>
    </row>
    <row r="490" spans="12:13" s="102" customFormat="1">
      <c r="L490" s="103"/>
      <c r="M490" s="103"/>
    </row>
    <row r="491" spans="12:13" s="102" customFormat="1">
      <c r="L491" s="103"/>
      <c r="M491" s="103"/>
    </row>
    <row r="492" spans="12:13" s="102" customFormat="1">
      <c r="L492" s="103"/>
      <c r="M492" s="103"/>
    </row>
    <row r="493" spans="12:13" s="102" customFormat="1">
      <c r="L493" s="103"/>
      <c r="M493" s="103"/>
    </row>
    <row r="494" spans="12:13" s="102" customFormat="1">
      <c r="L494" s="103"/>
      <c r="M494" s="103"/>
    </row>
    <row r="495" spans="12:13" s="102" customFormat="1">
      <c r="L495" s="103"/>
      <c r="M495" s="103"/>
    </row>
    <row r="496" spans="12:13" s="102" customFormat="1">
      <c r="L496" s="103"/>
      <c r="M496" s="103"/>
    </row>
    <row r="497" spans="12:13" s="102" customFormat="1">
      <c r="L497" s="103"/>
      <c r="M497" s="103"/>
    </row>
    <row r="498" spans="12:13" s="102" customFormat="1">
      <c r="L498" s="103"/>
      <c r="M498" s="103"/>
    </row>
    <row r="499" spans="12:13" s="102" customFormat="1">
      <c r="L499" s="103"/>
      <c r="M499" s="103"/>
    </row>
    <row r="500" spans="12:13" s="102" customFormat="1">
      <c r="L500" s="103"/>
      <c r="M500" s="103"/>
    </row>
    <row r="501" spans="12:13" s="102" customFormat="1">
      <c r="L501" s="103"/>
      <c r="M501" s="103"/>
    </row>
    <row r="502" spans="12:13" s="102" customFormat="1">
      <c r="L502" s="103"/>
      <c r="M502" s="103"/>
    </row>
    <row r="503" spans="12:13" s="102" customFormat="1">
      <c r="L503" s="103"/>
      <c r="M503" s="103"/>
    </row>
    <row r="504" spans="12:13" s="102" customFormat="1">
      <c r="L504" s="103"/>
      <c r="M504" s="103"/>
    </row>
    <row r="505" spans="12:13" s="102" customFormat="1">
      <c r="L505" s="103"/>
      <c r="M505" s="103"/>
    </row>
    <row r="506" spans="12:13" s="102" customFormat="1">
      <c r="L506" s="103"/>
      <c r="M506" s="103"/>
    </row>
    <row r="507" spans="12:13" s="102" customFormat="1">
      <c r="L507" s="103"/>
      <c r="M507" s="103"/>
    </row>
    <row r="508" spans="12:13" s="102" customFormat="1">
      <c r="L508" s="103"/>
      <c r="M508" s="103"/>
    </row>
    <row r="509" spans="12:13" s="102" customFormat="1">
      <c r="L509" s="103"/>
      <c r="M509" s="103"/>
    </row>
    <row r="510" spans="12:13" s="102" customFormat="1">
      <c r="L510" s="103"/>
      <c r="M510" s="103"/>
    </row>
    <row r="511" spans="12:13" s="102" customFormat="1">
      <c r="L511" s="103"/>
      <c r="M511" s="103"/>
    </row>
    <row r="512" spans="12:13" s="102" customFormat="1">
      <c r="L512" s="103"/>
      <c r="M512" s="103"/>
    </row>
    <row r="513" spans="12:13" s="102" customFormat="1">
      <c r="L513" s="103"/>
      <c r="M513" s="103"/>
    </row>
    <row r="514" spans="12:13" s="102" customFormat="1">
      <c r="L514" s="103"/>
      <c r="M514" s="103"/>
    </row>
    <row r="515" spans="12:13" s="102" customFormat="1">
      <c r="L515" s="103"/>
      <c r="M515" s="103"/>
    </row>
    <row r="516" spans="12:13" s="102" customFormat="1">
      <c r="L516" s="103"/>
      <c r="M516" s="103"/>
    </row>
    <row r="517" spans="12:13" s="102" customFormat="1">
      <c r="L517" s="103"/>
      <c r="M517" s="103"/>
    </row>
    <row r="518" spans="12:13" s="102" customFormat="1">
      <c r="L518" s="103"/>
      <c r="M518" s="103"/>
    </row>
    <row r="519" spans="12:13" s="102" customFormat="1">
      <c r="L519" s="103"/>
      <c r="M519" s="103"/>
    </row>
    <row r="520" spans="12:13" s="102" customFormat="1">
      <c r="L520" s="103"/>
      <c r="M520" s="103"/>
    </row>
    <row r="521" spans="12:13" s="102" customFormat="1">
      <c r="L521" s="103"/>
      <c r="M521" s="103"/>
    </row>
    <row r="522" spans="12:13" s="102" customFormat="1">
      <c r="L522" s="103"/>
      <c r="M522" s="103"/>
    </row>
    <row r="523" spans="12:13" s="102" customFormat="1">
      <c r="L523" s="103"/>
      <c r="M523" s="103"/>
    </row>
    <row r="524" spans="12:13" s="102" customFormat="1">
      <c r="L524" s="103"/>
      <c r="M524" s="103"/>
    </row>
    <row r="525" spans="12:13" s="102" customFormat="1">
      <c r="L525" s="103"/>
      <c r="M525" s="103"/>
    </row>
    <row r="526" spans="12:13" s="102" customFormat="1">
      <c r="L526" s="103"/>
      <c r="M526" s="103"/>
    </row>
    <row r="527" spans="12:13" s="102" customFormat="1">
      <c r="L527" s="103"/>
      <c r="M527" s="103"/>
    </row>
    <row r="528" spans="12:13" s="102" customFormat="1">
      <c r="L528" s="103"/>
      <c r="M528" s="103"/>
    </row>
    <row r="529" spans="12:13" s="102" customFormat="1">
      <c r="L529" s="103"/>
      <c r="M529" s="103"/>
    </row>
    <row r="530" spans="12:13" s="102" customFormat="1">
      <c r="L530" s="103"/>
      <c r="M530" s="103"/>
    </row>
    <row r="531" spans="12:13" s="102" customFormat="1">
      <c r="L531" s="103"/>
      <c r="M531" s="103"/>
    </row>
    <row r="532" spans="12:13" s="102" customFormat="1">
      <c r="L532" s="103"/>
      <c r="M532" s="103"/>
    </row>
    <row r="533" spans="12:13" s="102" customFormat="1">
      <c r="L533" s="103"/>
      <c r="M533" s="103"/>
    </row>
    <row r="534" spans="12:13" s="102" customFormat="1">
      <c r="L534" s="103"/>
      <c r="M534" s="103"/>
    </row>
    <row r="535" spans="12:13" s="102" customFormat="1">
      <c r="L535" s="103"/>
      <c r="M535" s="103"/>
    </row>
    <row r="536" spans="12:13" s="102" customFormat="1">
      <c r="L536" s="103"/>
      <c r="M536" s="103"/>
    </row>
    <row r="537" spans="12:13" s="102" customFormat="1">
      <c r="L537" s="103"/>
      <c r="M537" s="103"/>
    </row>
    <row r="538" spans="12:13" s="102" customFormat="1">
      <c r="L538" s="103"/>
      <c r="M538" s="103"/>
    </row>
    <row r="539" spans="12:13" s="102" customFormat="1">
      <c r="L539" s="103"/>
      <c r="M539" s="103"/>
    </row>
    <row r="540" spans="12:13" s="102" customFormat="1">
      <c r="L540" s="103"/>
      <c r="M540" s="103"/>
    </row>
    <row r="541" spans="12:13" s="102" customFormat="1">
      <c r="L541" s="103"/>
      <c r="M541" s="103"/>
    </row>
    <row r="542" spans="12:13" s="102" customFormat="1">
      <c r="L542" s="103"/>
      <c r="M542" s="103"/>
    </row>
    <row r="543" spans="12:13" s="102" customFormat="1">
      <c r="L543" s="103"/>
      <c r="M543" s="103"/>
    </row>
    <row r="544" spans="12:13" s="102" customFormat="1">
      <c r="L544" s="103"/>
      <c r="M544" s="103"/>
    </row>
    <row r="545" spans="12:13" s="102" customFormat="1">
      <c r="L545" s="103"/>
      <c r="M545" s="103"/>
    </row>
    <row r="546" spans="12:13" s="102" customFormat="1">
      <c r="L546" s="103"/>
      <c r="M546" s="103"/>
    </row>
    <row r="547" spans="12:13" s="102" customFormat="1">
      <c r="L547" s="103"/>
      <c r="M547" s="103"/>
    </row>
    <row r="548" spans="12:13" s="102" customFormat="1">
      <c r="L548" s="103"/>
      <c r="M548" s="103"/>
    </row>
    <row r="549" spans="12:13" s="102" customFormat="1">
      <c r="L549" s="103"/>
      <c r="M549" s="103"/>
    </row>
    <row r="550" spans="12:13" s="102" customFormat="1">
      <c r="L550" s="103"/>
      <c r="M550" s="103"/>
    </row>
    <row r="551" spans="12:13" s="102" customFormat="1">
      <c r="L551" s="103"/>
      <c r="M551" s="103"/>
    </row>
    <row r="552" spans="12:13" s="102" customFormat="1">
      <c r="L552" s="103"/>
      <c r="M552" s="103"/>
    </row>
    <row r="553" spans="12:13" s="102" customFormat="1">
      <c r="L553" s="103"/>
      <c r="M553" s="103"/>
    </row>
    <row r="554" spans="12:13" s="102" customFormat="1">
      <c r="L554" s="103"/>
      <c r="M554" s="103"/>
    </row>
    <row r="555" spans="12:13" s="102" customFormat="1">
      <c r="L555" s="103"/>
      <c r="M555" s="103"/>
    </row>
    <row r="556" spans="12:13" s="102" customFormat="1">
      <c r="L556" s="103"/>
      <c r="M556" s="103"/>
    </row>
    <row r="557" spans="12:13" s="102" customFormat="1">
      <c r="L557" s="103"/>
      <c r="M557" s="103"/>
    </row>
    <row r="558" spans="12:13" s="102" customFormat="1">
      <c r="L558" s="103"/>
      <c r="M558" s="103"/>
    </row>
    <row r="559" spans="12:13" s="102" customFormat="1">
      <c r="L559" s="103"/>
      <c r="M559" s="103"/>
    </row>
    <row r="560" spans="12:13" s="102" customFormat="1">
      <c r="L560" s="103"/>
      <c r="M560" s="103"/>
    </row>
    <row r="561" spans="12:13" s="102" customFormat="1">
      <c r="L561" s="103"/>
      <c r="M561" s="103"/>
    </row>
    <row r="562" spans="12:13" s="102" customFormat="1">
      <c r="L562" s="103"/>
      <c r="M562" s="103"/>
    </row>
    <row r="563" spans="12:13" s="102" customFormat="1">
      <c r="L563" s="103"/>
      <c r="M563" s="103"/>
    </row>
    <row r="564" spans="12:13" s="102" customFormat="1">
      <c r="L564" s="103"/>
      <c r="M564" s="103"/>
    </row>
    <row r="565" spans="12:13" s="102" customFormat="1">
      <c r="L565" s="103"/>
      <c r="M565" s="103"/>
    </row>
    <row r="566" spans="12:13" s="102" customFormat="1">
      <c r="L566" s="103"/>
      <c r="M566" s="103"/>
    </row>
    <row r="567" spans="12:13" s="102" customFormat="1">
      <c r="L567" s="103"/>
      <c r="M567" s="103"/>
    </row>
    <row r="568" spans="12:13" s="102" customFormat="1">
      <c r="L568" s="103"/>
      <c r="M568" s="103"/>
    </row>
    <row r="569" spans="12:13" s="102" customFormat="1">
      <c r="L569" s="103"/>
      <c r="M569" s="103"/>
    </row>
    <row r="570" spans="12:13" s="102" customFormat="1">
      <c r="L570" s="103"/>
      <c r="M570" s="103"/>
    </row>
    <row r="571" spans="12:13" s="102" customFormat="1">
      <c r="L571" s="103"/>
      <c r="M571" s="103"/>
    </row>
    <row r="572" spans="12:13" s="102" customFormat="1">
      <c r="L572" s="103"/>
      <c r="M572" s="103"/>
    </row>
    <row r="573" spans="12:13" s="102" customFormat="1">
      <c r="L573" s="103"/>
      <c r="M573" s="103"/>
    </row>
    <row r="574" spans="12:13" s="102" customFormat="1">
      <c r="L574" s="103"/>
      <c r="M574" s="103"/>
    </row>
    <row r="575" spans="12:13" s="102" customFormat="1">
      <c r="L575" s="103"/>
      <c r="M575" s="103"/>
    </row>
    <row r="576" spans="12:13" s="102" customFormat="1">
      <c r="L576" s="103"/>
      <c r="M576" s="103"/>
    </row>
    <row r="577" spans="12:13" s="102" customFormat="1">
      <c r="L577" s="103"/>
      <c r="M577" s="103"/>
    </row>
    <row r="578" spans="12:13" s="102" customFormat="1">
      <c r="L578" s="103"/>
      <c r="M578" s="103"/>
    </row>
    <row r="579" spans="12:13" s="102" customFormat="1">
      <c r="L579" s="103"/>
      <c r="M579" s="103"/>
    </row>
    <row r="580" spans="12:13" s="102" customFormat="1">
      <c r="L580" s="103"/>
      <c r="M580" s="103"/>
    </row>
    <row r="581" spans="12:13" s="102" customFormat="1">
      <c r="L581" s="103"/>
      <c r="M581" s="103"/>
    </row>
    <row r="582" spans="12:13" s="102" customFormat="1">
      <c r="L582" s="103"/>
      <c r="M582" s="103"/>
    </row>
    <row r="583" spans="12:13" s="102" customFormat="1">
      <c r="L583" s="103"/>
      <c r="M583" s="103"/>
    </row>
    <row r="584" spans="12:13" s="102" customFormat="1">
      <c r="L584" s="103"/>
      <c r="M584" s="103"/>
    </row>
    <row r="585" spans="12:13" s="102" customFormat="1">
      <c r="L585" s="103"/>
      <c r="M585" s="103"/>
    </row>
    <row r="586" spans="12:13" s="102" customFormat="1">
      <c r="L586" s="103"/>
      <c r="M586" s="103"/>
    </row>
    <row r="587" spans="12:13" s="102" customFormat="1">
      <c r="L587" s="103"/>
      <c r="M587" s="103"/>
    </row>
    <row r="588" spans="12:13" s="102" customFormat="1">
      <c r="L588" s="103"/>
      <c r="M588" s="103"/>
    </row>
    <row r="589" spans="12:13" s="102" customFormat="1">
      <c r="L589" s="103"/>
      <c r="M589" s="103"/>
    </row>
    <row r="590" spans="12:13" s="102" customFormat="1">
      <c r="L590" s="103"/>
      <c r="M590" s="103"/>
    </row>
    <row r="591" spans="12:13" s="102" customFormat="1">
      <c r="L591" s="103"/>
      <c r="M591" s="103"/>
    </row>
    <row r="592" spans="12:13" s="102" customFormat="1">
      <c r="L592" s="103"/>
      <c r="M592" s="103"/>
    </row>
    <row r="593" spans="12:13" s="102" customFormat="1">
      <c r="L593" s="103"/>
      <c r="M593" s="103"/>
    </row>
    <row r="594" spans="12:13" s="102" customFormat="1">
      <c r="L594" s="103"/>
      <c r="M594" s="103"/>
    </row>
    <row r="595" spans="12:13" s="102" customFormat="1">
      <c r="L595" s="103"/>
      <c r="M595" s="103"/>
    </row>
    <row r="596" spans="12:13" s="102" customFormat="1">
      <c r="L596" s="103"/>
      <c r="M596" s="103"/>
    </row>
    <row r="597" spans="12:13" s="102" customFormat="1">
      <c r="L597" s="103"/>
      <c r="M597" s="103"/>
    </row>
    <row r="598" spans="12:13" s="102" customFormat="1">
      <c r="L598" s="103"/>
      <c r="M598" s="103"/>
    </row>
    <row r="599" spans="12:13" s="102" customFormat="1">
      <c r="L599" s="103"/>
      <c r="M599" s="103"/>
    </row>
    <row r="600" spans="12:13" s="102" customFormat="1">
      <c r="L600" s="103"/>
      <c r="M600" s="103"/>
    </row>
    <row r="601" spans="12:13" s="102" customFormat="1">
      <c r="L601" s="103"/>
      <c r="M601" s="103"/>
    </row>
    <row r="602" spans="12:13" s="102" customFormat="1">
      <c r="L602" s="103"/>
      <c r="M602" s="103"/>
    </row>
    <row r="603" spans="12:13" s="102" customFormat="1">
      <c r="L603" s="103"/>
      <c r="M603" s="103"/>
    </row>
    <row r="604" spans="12:13" s="102" customFormat="1">
      <c r="L604" s="103"/>
      <c r="M604" s="103"/>
    </row>
    <row r="605" spans="12:13" s="102" customFormat="1">
      <c r="L605" s="103"/>
      <c r="M605" s="103"/>
    </row>
    <row r="606" spans="12:13" s="102" customFormat="1">
      <c r="L606" s="103"/>
      <c r="M606" s="103"/>
    </row>
    <row r="607" spans="12:13" s="102" customFormat="1">
      <c r="L607" s="103"/>
      <c r="M607" s="103"/>
    </row>
    <row r="608" spans="12:13" s="102" customFormat="1">
      <c r="L608" s="103"/>
      <c r="M608" s="103"/>
    </row>
    <row r="609" spans="12:13" s="102" customFormat="1">
      <c r="L609" s="103"/>
      <c r="M609" s="103"/>
    </row>
    <row r="610" spans="12:13" s="102" customFormat="1">
      <c r="L610" s="103"/>
      <c r="M610" s="103"/>
    </row>
    <row r="611" spans="12:13" s="102" customFormat="1">
      <c r="L611" s="103"/>
      <c r="M611" s="103"/>
    </row>
    <row r="612" spans="12:13" s="102" customFormat="1">
      <c r="L612" s="103"/>
      <c r="M612" s="103"/>
    </row>
    <row r="613" spans="12:13" s="102" customFormat="1">
      <c r="L613" s="103"/>
      <c r="M613" s="103"/>
    </row>
    <row r="614" spans="12:13" s="102" customFormat="1">
      <c r="L614" s="103"/>
      <c r="M614" s="103"/>
    </row>
    <row r="615" spans="12:13" s="102" customFormat="1">
      <c r="L615" s="103"/>
      <c r="M615" s="103"/>
    </row>
    <row r="616" spans="12:13" s="102" customFormat="1">
      <c r="L616" s="103"/>
      <c r="M616" s="103"/>
    </row>
    <row r="617" spans="12:13" s="102" customFormat="1">
      <c r="L617" s="103"/>
      <c r="M617" s="103"/>
    </row>
    <row r="618" spans="12:13" s="102" customFormat="1">
      <c r="L618" s="103"/>
      <c r="M618" s="103"/>
    </row>
    <row r="619" spans="12:13" s="102" customFormat="1">
      <c r="L619" s="103"/>
      <c r="M619" s="103"/>
    </row>
    <row r="620" spans="12:13" s="102" customFormat="1">
      <c r="L620" s="103"/>
      <c r="M620" s="103"/>
    </row>
    <row r="621" spans="12:13" s="102" customFormat="1">
      <c r="L621" s="103"/>
      <c r="M621" s="103"/>
    </row>
    <row r="622" spans="12:13" s="102" customFormat="1">
      <c r="L622" s="103"/>
      <c r="M622" s="103"/>
    </row>
    <row r="623" spans="12:13" s="102" customFormat="1">
      <c r="L623" s="103"/>
      <c r="M623" s="103"/>
    </row>
    <row r="624" spans="12:13" s="102" customFormat="1">
      <c r="L624" s="103"/>
      <c r="M624" s="103"/>
    </row>
    <row r="625" spans="12:13" s="102" customFormat="1">
      <c r="L625" s="103"/>
      <c r="M625" s="103"/>
    </row>
    <row r="626" spans="12:13" s="102" customFormat="1">
      <c r="L626" s="103"/>
      <c r="M626" s="103"/>
    </row>
    <row r="627" spans="12:13" s="102" customFormat="1">
      <c r="L627" s="103"/>
      <c r="M627" s="103"/>
    </row>
    <row r="628" spans="12:13" s="102" customFormat="1">
      <c r="L628" s="103"/>
      <c r="M628" s="103"/>
    </row>
    <row r="629" spans="12:13" s="102" customFormat="1">
      <c r="L629" s="103"/>
      <c r="M629" s="103"/>
    </row>
    <row r="630" spans="12:13" s="102" customFormat="1">
      <c r="L630" s="103"/>
      <c r="M630" s="103"/>
    </row>
    <row r="631" spans="12:13" s="102" customFormat="1">
      <c r="L631" s="103"/>
      <c r="M631" s="103"/>
    </row>
    <row r="632" spans="12:13" s="102" customFormat="1">
      <c r="L632" s="103"/>
      <c r="M632" s="103"/>
    </row>
    <row r="633" spans="12:13" s="102" customFormat="1">
      <c r="L633" s="103"/>
      <c r="M633" s="103"/>
    </row>
    <row r="634" spans="12:13" s="102" customFormat="1">
      <c r="L634" s="103"/>
      <c r="M634" s="103"/>
    </row>
    <row r="635" spans="12:13" s="102" customFormat="1">
      <c r="L635" s="103"/>
      <c r="M635" s="103"/>
    </row>
    <row r="636" spans="12:13" s="102" customFormat="1">
      <c r="L636" s="103"/>
      <c r="M636" s="103"/>
    </row>
    <row r="637" spans="12:13" s="102" customFormat="1">
      <c r="L637" s="103"/>
      <c r="M637" s="103"/>
    </row>
    <row r="638" spans="12:13" s="102" customFormat="1">
      <c r="L638" s="103"/>
      <c r="M638" s="103"/>
    </row>
    <row r="639" spans="12:13" s="102" customFormat="1">
      <c r="L639" s="103"/>
      <c r="M639" s="103"/>
    </row>
    <row r="640" spans="12:13" s="102" customFormat="1">
      <c r="L640" s="103"/>
      <c r="M640" s="103"/>
    </row>
    <row r="641" spans="12:13" s="102" customFormat="1">
      <c r="L641" s="103"/>
      <c r="M641" s="103"/>
    </row>
    <row r="642" spans="12:13" s="102" customFormat="1">
      <c r="L642" s="103"/>
      <c r="M642" s="103"/>
    </row>
    <row r="643" spans="12:13" s="102" customFormat="1">
      <c r="L643" s="103"/>
      <c r="M643" s="103"/>
    </row>
    <row r="644" spans="12:13" s="102" customFormat="1">
      <c r="L644" s="103"/>
      <c r="M644" s="103"/>
    </row>
    <row r="645" spans="12:13" s="102" customFormat="1">
      <c r="L645" s="103"/>
      <c r="M645" s="103"/>
    </row>
    <row r="646" spans="12:13" s="102" customFormat="1">
      <c r="L646" s="103"/>
      <c r="M646" s="103"/>
    </row>
    <row r="647" spans="12:13" s="102" customFormat="1">
      <c r="L647" s="103"/>
      <c r="M647" s="103"/>
    </row>
    <row r="648" spans="12:13" s="102" customFormat="1">
      <c r="L648" s="103"/>
      <c r="M648" s="103"/>
    </row>
    <row r="649" spans="12:13" s="102" customFormat="1">
      <c r="L649" s="103"/>
      <c r="M649" s="103"/>
    </row>
    <row r="650" spans="12:13" s="102" customFormat="1">
      <c r="L650" s="103"/>
      <c r="M650" s="103"/>
    </row>
    <row r="651" spans="12:13" s="102" customFormat="1">
      <c r="L651" s="103"/>
      <c r="M651" s="103"/>
    </row>
    <row r="652" spans="12:13" s="102" customFormat="1">
      <c r="L652" s="103"/>
      <c r="M652" s="103"/>
    </row>
    <row r="653" spans="12:13" s="102" customFormat="1">
      <c r="L653" s="103"/>
      <c r="M653" s="103"/>
    </row>
    <row r="654" spans="12:13" s="102" customFormat="1">
      <c r="L654" s="103"/>
      <c r="M654" s="103"/>
    </row>
    <row r="655" spans="12:13" s="102" customFormat="1">
      <c r="L655" s="103"/>
      <c r="M655" s="103"/>
    </row>
    <row r="656" spans="12:13" s="102" customFormat="1">
      <c r="L656" s="103"/>
      <c r="M656" s="103"/>
    </row>
    <row r="657" spans="12:13" s="102" customFormat="1">
      <c r="L657" s="103"/>
      <c r="M657" s="103"/>
    </row>
    <row r="658" spans="12:13" s="102" customFormat="1">
      <c r="L658" s="103"/>
      <c r="M658" s="103"/>
    </row>
    <row r="659" spans="12:13" s="102" customFormat="1">
      <c r="L659" s="103"/>
      <c r="M659" s="103"/>
    </row>
    <row r="660" spans="12:13" s="102" customFormat="1">
      <c r="L660" s="103"/>
      <c r="M660" s="103"/>
    </row>
    <row r="661" spans="12:13" s="102" customFormat="1">
      <c r="L661" s="103"/>
      <c r="M661" s="103"/>
    </row>
    <row r="662" spans="12:13" s="102" customFormat="1">
      <c r="L662" s="103"/>
      <c r="M662" s="103"/>
    </row>
    <row r="663" spans="12:13" s="102" customFormat="1">
      <c r="L663" s="103"/>
      <c r="M663" s="103"/>
    </row>
    <row r="664" spans="12:13" s="102" customFormat="1">
      <c r="L664" s="103"/>
      <c r="M664" s="103"/>
    </row>
    <row r="665" spans="12:13" s="102" customFormat="1">
      <c r="L665" s="103"/>
      <c r="M665" s="103"/>
    </row>
    <row r="666" spans="12:13" s="102" customFormat="1">
      <c r="L666" s="103"/>
      <c r="M666" s="103"/>
    </row>
    <row r="667" spans="12:13" s="102" customFormat="1">
      <c r="L667" s="103"/>
      <c r="M667" s="103"/>
    </row>
    <row r="668" spans="12:13" s="102" customFormat="1">
      <c r="L668" s="103"/>
      <c r="M668" s="103"/>
    </row>
    <row r="669" spans="12:13" s="102" customFormat="1">
      <c r="L669" s="103"/>
      <c r="M669" s="103"/>
    </row>
    <row r="670" spans="12:13" s="102" customFormat="1">
      <c r="L670" s="103"/>
      <c r="M670" s="103"/>
    </row>
    <row r="671" spans="12:13" s="102" customFormat="1">
      <c r="L671" s="103"/>
      <c r="M671" s="103"/>
    </row>
    <row r="672" spans="12:13" s="102" customFormat="1">
      <c r="L672" s="103"/>
      <c r="M672" s="103"/>
    </row>
    <row r="673" spans="12:13" s="102" customFormat="1">
      <c r="L673" s="103"/>
      <c r="M673" s="103"/>
    </row>
    <row r="674" spans="12:13" s="102" customFormat="1">
      <c r="L674" s="103"/>
      <c r="M674" s="103"/>
    </row>
    <row r="675" spans="12:13" s="102" customFormat="1">
      <c r="L675" s="103"/>
      <c r="M675" s="103"/>
    </row>
    <row r="676" spans="12:13" s="102" customFormat="1">
      <c r="L676" s="103"/>
      <c r="M676" s="103"/>
    </row>
    <row r="677" spans="12:13" s="102" customFormat="1">
      <c r="L677" s="103"/>
      <c r="M677" s="103"/>
    </row>
    <row r="678" spans="12:13" s="102" customFormat="1">
      <c r="L678" s="103"/>
      <c r="M678" s="103"/>
    </row>
    <row r="679" spans="12:13" s="102" customFormat="1">
      <c r="L679" s="103"/>
      <c r="M679" s="103"/>
    </row>
    <row r="680" spans="12:13" s="102" customFormat="1">
      <c r="L680" s="103"/>
      <c r="M680" s="103"/>
    </row>
    <row r="681" spans="12:13" s="102" customFormat="1">
      <c r="L681" s="103"/>
      <c r="M681" s="103"/>
    </row>
    <row r="682" spans="12:13" s="102" customFormat="1">
      <c r="L682" s="103"/>
      <c r="M682" s="103"/>
    </row>
    <row r="683" spans="12:13" s="102" customFormat="1">
      <c r="L683" s="103"/>
      <c r="M683" s="103"/>
    </row>
    <row r="684" spans="12:13" s="102" customFormat="1">
      <c r="L684" s="103"/>
      <c r="M684" s="103"/>
    </row>
    <row r="685" spans="12:13" s="102" customFormat="1">
      <c r="L685" s="103"/>
      <c r="M685" s="103"/>
    </row>
    <row r="686" spans="12:13" s="102" customFormat="1">
      <c r="L686" s="103"/>
      <c r="M686" s="103"/>
    </row>
    <row r="687" spans="12:13" s="102" customFormat="1">
      <c r="L687" s="103"/>
      <c r="M687" s="103"/>
    </row>
    <row r="688" spans="12:13" s="102" customFormat="1">
      <c r="L688" s="103"/>
      <c r="M688" s="103"/>
    </row>
    <row r="689" spans="12:13" s="102" customFormat="1">
      <c r="L689" s="103"/>
      <c r="M689" s="103"/>
    </row>
    <row r="690" spans="12:13" s="102" customFormat="1">
      <c r="L690" s="103"/>
      <c r="M690" s="103"/>
    </row>
    <row r="691" spans="12:13" s="102" customFormat="1">
      <c r="L691" s="103"/>
      <c r="M691" s="103"/>
    </row>
    <row r="692" spans="12:13" s="102" customFormat="1">
      <c r="L692" s="103"/>
      <c r="M692" s="103"/>
    </row>
    <row r="693" spans="12:13" s="102" customFormat="1">
      <c r="L693" s="103"/>
      <c r="M693" s="103"/>
    </row>
    <row r="694" spans="12:13" s="102" customFormat="1">
      <c r="L694" s="103"/>
      <c r="M694" s="103"/>
    </row>
    <row r="695" spans="12:13" s="102" customFormat="1">
      <c r="L695" s="103"/>
      <c r="M695" s="103"/>
    </row>
    <row r="696" spans="12:13" s="102" customFormat="1">
      <c r="L696" s="103"/>
      <c r="M696" s="103"/>
    </row>
    <row r="697" spans="12:13" s="102" customFormat="1">
      <c r="L697" s="103"/>
      <c r="M697" s="103"/>
    </row>
    <row r="698" spans="12:13" s="102" customFormat="1">
      <c r="L698" s="103"/>
      <c r="M698" s="103"/>
    </row>
    <row r="699" spans="12:13" s="102" customFormat="1">
      <c r="L699" s="103"/>
      <c r="M699" s="103"/>
    </row>
    <row r="700" spans="12:13" s="102" customFormat="1">
      <c r="L700" s="103"/>
      <c r="M700" s="103"/>
    </row>
    <row r="701" spans="12:13" s="102" customFormat="1">
      <c r="L701" s="103"/>
      <c r="M701" s="103"/>
    </row>
    <row r="702" spans="12:13" s="102" customFormat="1">
      <c r="L702" s="103"/>
      <c r="M702" s="103"/>
    </row>
    <row r="703" spans="12:13" s="102" customFormat="1">
      <c r="L703" s="103"/>
      <c r="M703" s="103"/>
    </row>
    <row r="704" spans="12:13" s="102" customFormat="1">
      <c r="L704" s="103"/>
      <c r="M704" s="103"/>
    </row>
    <row r="705" spans="12:13" s="102" customFormat="1">
      <c r="L705" s="103"/>
      <c r="M705" s="103"/>
    </row>
    <row r="706" spans="12:13" s="102" customFormat="1">
      <c r="L706" s="103"/>
      <c r="M706" s="103"/>
    </row>
    <row r="707" spans="12:13" s="102" customFormat="1">
      <c r="L707" s="103"/>
      <c r="M707" s="103"/>
    </row>
    <row r="708" spans="12:13" s="102" customFormat="1">
      <c r="L708" s="103"/>
      <c r="M708" s="103"/>
    </row>
    <row r="709" spans="12:13" s="102" customFormat="1">
      <c r="L709" s="103"/>
      <c r="M709" s="103"/>
    </row>
    <row r="710" spans="12:13" s="102" customFormat="1">
      <c r="L710" s="103"/>
      <c r="M710" s="103"/>
    </row>
    <row r="711" spans="12:13" s="102" customFormat="1">
      <c r="L711" s="103"/>
      <c r="M711" s="103"/>
    </row>
    <row r="712" spans="12:13" s="102" customFormat="1">
      <c r="L712" s="103"/>
      <c r="M712" s="103"/>
    </row>
    <row r="713" spans="12:13" s="102" customFormat="1">
      <c r="L713" s="103"/>
      <c r="M713" s="103"/>
    </row>
    <row r="714" spans="12:13" s="102" customFormat="1">
      <c r="L714" s="103"/>
      <c r="M714" s="103"/>
    </row>
    <row r="715" spans="12:13" s="102" customFormat="1">
      <c r="L715" s="103"/>
      <c r="M715" s="103"/>
    </row>
    <row r="716" spans="12:13" s="102" customFormat="1">
      <c r="L716" s="103"/>
      <c r="M716" s="103"/>
    </row>
    <row r="717" spans="12:13" s="102" customFormat="1">
      <c r="L717" s="103"/>
      <c r="M717" s="103"/>
    </row>
    <row r="718" spans="12:13" s="102" customFormat="1">
      <c r="L718" s="103"/>
      <c r="M718" s="103"/>
    </row>
    <row r="719" spans="12:13" s="102" customFormat="1">
      <c r="L719" s="103"/>
      <c r="M719" s="103"/>
    </row>
    <row r="720" spans="12:13" s="102" customFormat="1">
      <c r="L720" s="103"/>
      <c r="M720" s="103"/>
    </row>
    <row r="721" spans="12:13" s="102" customFormat="1">
      <c r="L721" s="103"/>
      <c r="M721" s="103"/>
    </row>
    <row r="722" spans="12:13" s="102" customFormat="1">
      <c r="L722" s="103"/>
      <c r="M722" s="103"/>
    </row>
    <row r="723" spans="12:13" s="102" customFormat="1">
      <c r="L723" s="103"/>
      <c r="M723" s="103"/>
    </row>
    <row r="724" spans="12:13" s="102" customFormat="1">
      <c r="L724" s="103"/>
      <c r="M724" s="103"/>
    </row>
    <row r="725" spans="12:13" s="102" customFormat="1">
      <c r="L725" s="103"/>
      <c r="M725" s="103"/>
    </row>
    <row r="726" spans="12:13" s="102" customFormat="1">
      <c r="L726" s="103"/>
      <c r="M726" s="103"/>
    </row>
    <row r="727" spans="12:13" s="102" customFormat="1">
      <c r="L727" s="103"/>
      <c r="M727" s="103"/>
    </row>
    <row r="728" spans="12:13" s="102" customFormat="1">
      <c r="L728" s="103"/>
      <c r="M728" s="103"/>
    </row>
    <row r="729" spans="12:13" s="102" customFormat="1">
      <c r="L729" s="103"/>
      <c r="M729" s="103"/>
    </row>
    <row r="730" spans="12:13" s="102" customFormat="1">
      <c r="L730" s="103"/>
      <c r="M730" s="103"/>
    </row>
    <row r="731" spans="12:13" s="102" customFormat="1">
      <c r="L731" s="103"/>
      <c r="M731" s="103"/>
    </row>
    <row r="732" spans="12:13" s="102" customFormat="1">
      <c r="L732" s="103"/>
      <c r="M732" s="103"/>
    </row>
    <row r="733" spans="12:13" s="102" customFormat="1">
      <c r="L733" s="103"/>
      <c r="M733" s="103"/>
    </row>
    <row r="734" spans="12:13" s="102" customFormat="1">
      <c r="L734" s="103"/>
      <c r="M734" s="103"/>
    </row>
    <row r="735" spans="12:13" s="102" customFormat="1">
      <c r="L735" s="103"/>
      <c r="M735" s="103"/>
    </row>
    <row r="736" spans="12:13" s="102" customFormat="1">
      <c r="L736" s="103"/>
      <c r="M736" s="103"/>
    </row>
    <row r="737" spans="12:13" s="102" customFormat="1">
      <c r="L737" s="103"/>
      <c r="M737" s="103"/>
    </row>
    <row r="738" spans="12:13" s="102" customFormat="1">
      <c r="L738" s="103"/>
      <c r="M738" s="103"/>
    </row>
    <row r="739" spans="12:13" s="102" customFormat="1">
      <c r="L739" s="103"/>
      <c r="M739" s="103"/>
    </row>
    <row r="740" spans="12:13" s="102" customFormat="1">
      <c r="L740" s="103"/>
      <c r="M740" s="103"/>
    </row>
    <row r="741" spans="12:13" s="102" customFormat="1">
      <c r="L741" s="103"/>
      <c r="M741" s="103"/>
    </row>
    <row r="742" spans="12:13" s="102" customFormat="1">
      <c r="L742" s="103"/>
      <c r="M742" s="103"/>
    </row>
    <row r="743" spans="12:13" s="102" customFormat="1">
      <c r="L743" s="103"/>
      <c r="M743" s="103"/>
    </row>
    <row r="744" spans="12:13" s="102" customFormat="1">
      <c r="L744" s="103"/>
      <c r="M744" s="103"/>
    </row>
    <row r="745" spans="12:13" s="102" customFormat="1">
      <c r="L745" s="103"/>
      <c r="M745" s="103"/>
    </row>
    <row r="746" spans="12:13" s="102" customFormat="1">
      <c r="L746" s="103"/>
      <c r="M746" s="103"/>
    </row>
    <row r="747" spans="12:13" s="102" customFormat="1">
      <c r="L747" s="103"/>
      <c r="M747" s="103"/>
    </row>
    <row r="748" spans="12:13" s="102" customFormat="1">
      <c r="L748" s="103"/>
      <c r="M748" s="103"/>
    </row>
    <row r="749" spans="12:13" s="102" customFormat="1">
      <c r="L749" s="103"/>
      <c r="M749" s="103"/>
    </row>
    <row r="750" spans="12:13" s="102" customFormat="1">
      <c r="L750" s="103"/>
      <c r="M750" s="103"/>
    </row>
    <row r="751" spans="12:13" s="102" customFormat="1">
      <c r="L751" s="103"/>
      <c r="M751" s="103"/>
    </row>
    <row r="752" spans="12:13" s="102" customFormat="1">
      <c r="L752" s="103"/>
      <c r="M752" s="103"/>
    </row>
    <row r="753" spans="12:13" s="102" customFormat="1">
      <c r="L753" s="103"/>
      <c r="M753" s="103"/>
    </row>
    <row r="754" spans="12:13" s="102" customFormat="1">
      <c r="L754" s="103"/>
      <c r="M754" s="103"/>
    </row>
    <row r="755" spans="12:13" s="102" customFormat="1">
      <c r="L755" s="103"/>
      <c r="M755" s="103"/>
    </row>
    <row r="756" spans="12:13" s="102" customFormat="1">
      <c r="L756" s="103"/>
      <c r="M756" s="103"/>
    </row>
    <row r="757" spans="12:13" s="102" customFormat="1">
      <c r="L757" s="103"/>
      <c r="M757" s="103"/>
    </row>
    <row r="758" spans="12:13" s="102" customFormat="1">
      <c r="L758" s="103"/>
      <c r="M758" s="103"/>
    </row>
    <row r="759" spans="12:13" s="102" customFormat="1">
      <c r="L759" s="103"/>
      <c r="M759" s="103"/>
    </row>
    <row r="760" spans="12:13" s="102" customFormat="1">
      <c r="L760" s="103"/>
      <c r="M760" s="103"/>
    </row>
    <row r="761" spans="12:13" s="102" customFormat="1">
      <c r="L761" s="103"/>
      <c r="M761" s="103"/>
    </row>
    <row r="762" spans="12:13" s="102" customFormat="1">
      <c r="L762" s="103"/>
      <c r="M762" s="103"/>
    </row>
    <row r="763" spans="12:13" s="102" customFormat="1">
      <c r="L763" s="103"/>
      <c r="M763" s="103"/>
    </row>
    <row r="764" spans="12:13" s="102" customFormat="1">
      <c r="L764" s="103"/>
      <c r="M764" s="103"/>
    </row>
    <row r="765" spans="12:13" s="102" customFormat="1">
      <c r="L765" s="103"/>
      <c r="M765" s="103"/>
    </row>
    <row r="766" spans="12:13" s="102" customFormat="1">
      <c r="L766" s="103"/>
      <c r="M766" s="103"/>
    </row>
    <row r="767" spans="12:13" s="102" customFormat="1">
      <c r="L767" s="103"/>
      <c r="M767" s="103"/>
    </row>
    <row r="768" spans="12:13" s="102" customFormat="1">
      <c r="L768" s="103"/>
      <c r="M768" s="103"/>
    </row>
    <row r="769" spans="12:13" s="102" customFormat="1">
      <c r="L769" s="103"/>
      <c r="M769" s="103"/>
    </row>
    <row r="770" spans="12:13" s="102" customFormat="1">
      <c r="L770" s="103"/>
      <c r="M770" s="103"/>
    </row>
    <row r="771" spans="12:13" s="102" customFormat="1">
      <c r="L771" s="103"/>
      <c r="M771" s="103"/>
    </row>
    <row r="772" spans="12:13" s="102" customFormat="1">
      <c r="L772" s="103"/>
      <c r="M772" s="103"/>
    </row>
    <row r="773" spans="12:13" s="102" customFormat="1">
      <c r="L773" s="103"/>
      <c r="M773" s="103"/>
    </row>
    <row r="774" spans="12:13" s="102" customFormat="1">
      <c r="L774" s="103"/>
      <c r="M774" s="103"/>
    </row>
    <row r="775" spans="12:13" s="102" customFormat="1">
      <c r="L775" s="103"/>
      <c r="M775" s="103"/>
    </row>
    <row r="776" spans="12:13" s="102" customFormat="1">
      <c r="L776" s="103"/>
      <c r="M776" s="103"/>
    </row>
    <row r="777" spans="12:13" s="102" customFormat="1">
      <c r="L777" s="103"/>
      <c r="M777" s="103"/>
    </row>
    <row r="778" spans="12:13" s="102" customFormat="1">
      <c r="L778" s="103"/>
      <c r="M778" s="103"/>
    </row>
    <row r="779" spans="12:13" s="102" customFormat="1">
      <c r="L779" s="103"/>
      <c r="M779" s="103"/>
    </row>
    <row r="780" spans="12:13" s="102" customFormat="1">
      <c r="L780" s="103"/>
      <c r="M780" s="103"/>
    </row>
    <row r="781" spans="12:13" s="102" customFormat="1">
      <c r="L781" s="103"/>
      <c r="M781" s="103"/>
    </row>
    <row r="782" spans="12:13" s="102" customFormat="1">
      <c r="L782" s="103"/>
      <c r="M782" s="103"/>
    </row>
    <row r="783" spans="12:13" s="102" customFormat="1">
      <c r="L783" s="103"/>
      <c r="M783" s="103"/>
    </row>
    <row r="784" spans="12:13" s="102" customFormat="1">
      <c r="L784" s="103"/>
      <c r="M784" s="103"/>
    </row>
    <row r="785" spans="12:13" s="102" customFormat="1">
      <c r="L785" s="103"/>
      <c r="M785" s="103"/>
    </row>
    <row r="786" spans="12:13" s="102" customFormat="1">
      <c r="L786" s="103"/>
      <c r="M786" s="103"/>
    </row>
    <row r="787" spans="12:13" s="102" customFormat="1">
      <c r="L787" s="103"/>
      <c r="M787" s="103"/>
    </row>
    <row r="788" spans="12:13" s="102" customFormat="1">
      <c r="L788" s="103"/>
      <c r="M788" s="103"/>
    </row>
    <row r="789" spans="12:13" s="102" customFormat="1">
      <c r="L789" s="103"/>
      <c r="M789" s="103"/>
    </row>
    <row r="790" spans="12:13" s="102" customFormat="1">
      <c r="L790" s="103"/>
      <c r="M790" s="103"/>
    </row>
    <row r="791" spans="12:13" s="102" customFormat="1">
      <c r="L791" s="103"/>
      <c r="M791" s="103"/>
    </row>
    <row r="792" spans="12:13" s="102" customFormat="1">
      <c r="L792" s="103"/>
      <c r="M792" s="103"/>
    </row>
    <row r="793" spans="12:13" s="102" customFormat="1">
      <c r="L793" s="103"/>
      <c r="M793" s="103"/>
    </row>
    <row r="794" spans="12:13" s="102" customFormat="1">
      <c r="L794" s="103"/>
      <c r="M794" s="103"/>
    </row>
    <row r="795" spans="12:13" s="102" customFormat="1">
      <c r="L795" s="103"/>
      <c r="M795" s="103"/>
    </row>
    <row r="796" spans="12:13" s="102" customFormat="1">
      <c r="L796" s="103"/>
      <c r="M796" s="103"/>
    </row>
    <row r="797" spans="12:13" s="102" customFormat="1">
      <c r="L797" s="103"/>
      <c r="M797" s="103"/>
    </row>
    <row r="798" spans="12:13" s="102" customFormat="1">
      <c r="L798" s="103"/>
      <c r="M798" s="103"/>
    </row>
    <row r="799" spans="12:13" s="102" customFormat="1">
      <c r="L799" s="103"/>
      <c r="M799" s="103"/>
    </row>
    <row r="800" spans="12:13" s="102" customFormat="1">
      <c r="L800" s="103"/>
      <c r="M800" s="103"/>
    </row>
    <row r="801" spans="12:13" s="102" customFormat="1">
      <c r="L801" s="103"/>
      <c r="M801" s="103"/>
    </row>
    <row r="802" spans="12:13" s="102" customFormat="1">
      <c r="L802" s="103"/>
      <c r="M802" s="103"/>
    </row>
    <row r="803" spans="12:13" s="102" customFormat="1">
      <c r="L803" s="103"/>
      <c r="M803" s="103"/>
    </row>
    <row r="804" spans="12:13" s="102" customFormat="1">
      <c r="L804" s="103"/>
      <c r="M804" s="103"/>
    </row>
    <row r="805" spans="12:13" s="102" customFormat="1">
      <c r="L805" s="103"/>
      <c r="M805" s="103"/>
    </row>
    <row r="806" spans="12:13" s="102" customFormat="1">
      <c r="L806" s="103"/>
      <c r="M806" s="103"/>
    </row>
    <row r="807" spans="12:13" s="102" customFormat="1">
      <c r="L807" s="103"/>
      <c r="M807" s="103"/>
    </row>
    <row r="808" spans="12:13" s="102" customFormat="1">
      <c r="L808" s="103"/>
      <c r="M808" s="103"/>
    </row>
    <row r="809" spans="12:13" s="102" customFormat="1">
      <c r="L809" s="103"/>
      <c r="M809" s="103"/>
    </row>
    <row r="810" spans="12:13" s="102" customFormat="1">
      <c r="L810" s="103"/>
      <c r="M810" s="103"/>
    </row>
    <row r="811" spans="12:13" s="102" customFormat="1">
      <c r="L811" s="103"/>
      <c r="M811" s="103"/>
    </row>
    <row r="812" spans="12:13" s="102" customFormat="1">
      <c r="L812" s="103"/>
      <c r="M812" s="103"/>
    </row>
    <row r="813" spans="12:13" s="102" customFormat="1">
      <c r="L813" s="103"/>
      <c r="M813" s="103"/>
    </row>
    <row r="814" spans="12:13" s="102" customFormat="1">
      <c r="L814" s="103"/>
      <c r="M814" s="103"/>
    </row>
    <row r="815" spans="12:13" s="102" customFormat="1">
      <c r="L815" s="103"/>
      <c r="M815" s="103"/>
    </row>
    <row r="816" spans="12:13" s="102" customFormat="1">
      <c r="L816" s="103"/>
      <c r="M816" s="103"/>
    </row>
    <row r="817" spans="12:13" s="102" customFormat="1">
      <c r="L817" s="103"/>
      <c r="M817" s="103"/>
    </row>
    <row r="818" spans="12:13" s="102" customFormat="1">
      <c r="L818" s="103"/>
      <c r="M818" s="103"/>
    </row>
    <row r="819" spans="12:13" s="102" customFormat="1">
      <c r="L819" s="103"/>
      <c r="M819" s="103"/>
    </row>
    <row r="820" spans="12:13" s="102" customFormat="1">
      <c r="L820" s="103"/>
      <c r="M820" s="103"/>
    </row>
    <row r="821" spans="12:13" s="102" customFormat="1">
      <c r="L821" s="103"/>
      <c r="M821" s="103"/>
    </row>
    <row r="822" spans="12:13" s="102" customFormat="1">
      <c r="L822" s="103"/>
      <c r="M822" s="103"/>
    </row>
    <row r="823" spans="12:13" s="102" customFormat="1">
      <c r="L823" s="103"/>
      <c r="M823" s="103"/>
    </row>
    <row r="824" spans="12:13" s="102" customFormat="1">
      <c r="L824" s="103"/>
      <c r="M824" s="103"/>
    </row>
    <row r="825" spans="12:13" s="102" customFormat="1">
      <c r="L825" s="103"/>
      <c r="M825" s="103"/>
    </row>
    <row r="826" spans="12:13" s="102" customFormat="1">
      <c r="L826" s="103"/>
      <c r="M826" s="103"/>
    </row>
    <row r="827" spans="12:13" s="102" customFormat="1">
      <c r="L827" s="103"/>
      <c r="M827" s="103"/>
    </row>
    <row r="828" spans="12:13" s="102" customFormat="1">
      <c r="L828" s="103"/>
      <c r="M828" s="103"/>
    </row>
    <row r="829" spans="12:13" s="102" customFormat="1">
      <c r="L829" s="103"/>
      <c r="M829" s="103"/>
    </row>
    <row r="830" spans="12:13" s="102" customFormat="1">
      <c r="L830" s="103"/>
      <c r="M830" s="103"/>
    </row>
    <row r="831" spans="12:13" s="102" customFormat="1">
      <c r="L831" s="103"/>
      <c r="M831" s="103"/>
    </row>
    <row r="832" spans="12:13" s="102" customFormat="1">
      <c r="L832" s="103"/>
      <c r="M832" s="103"/>
    </row>
    <row r="833" spans="12:13" s="102" customFormat="1">
      <c r="L833" s="103"/>
      <c r="M833" s="103"/>
    </row>
    <row r="834" spans="12:13" s="102" customFormat="1">
      <c r="L834" s="103"/>
      <c r="M834" s="103"/>
    </row>
    <row r="835" spans="12:13" s="102" customFormat="1">
      <c r="L835" s="103"/>
      <c r="M835" s="103"/>
    </row>
    <row r="836" spans="12:13" s="102" customFormat="1">
      <c r="L836" s="103"/>
      <c r="M836" s="103"/>
    </row>
    <row r="837" spans="12:13" s="102" customFormat="1">
      <c r="L837" s="103"/>
      <c r="M837" s="103"/>
    </row>
    <row r="838" spans="12:13" s="102" customFormat="1">
      <c r="L838" s="103"/>
      <c r="M838" s="103"/>
    </row>
    <row r="839" spans="12:13" s="102" customFormat="1">
      <c r="L839" s="103"/>
      <c r="M839" s="103"/>
    </row>
    <row r="840" spans="12:13" s="102" customFormat="1">
      <c r="L840" s="103"/>
      <c r="M840" s="103"/>
    </row>
    <row r="841" spans="12:13" s="102" customFormat="1">
      <c r="L841" s="103"/>
      <c r="M841" s="103"/>
    </row>
    <row r="842" spans="12:13" s="102" customFormat="1">
      <c r="L842" s="103"/>
      <c r="M842" s="103"/>
    </row>
    <row r="843" spans="12:13" s="102" customFormat="1">
      <c r="L843" s="103"/>
      <c r="M843" s="103"/>
    </row>
    <row r="844" spans="12:13" s="102" customFormat="1">
      <c r="L844" s="103"/>
      <c r="M844" s="103"/>
    </row>
    <row r="845" spans="12:13" s="102" customFormat="1">
      <c r="L845" s="103"/>
      <c r="M845" s="103"/>
    </row>
    <row r="846" spans="12:13" s="102" customFormat="1">
      <c r="L846" s="103"/>
      <c r="M846" s="103"/>
    </row>
    <row r="847" spans="12:13" s="102" customFormat="1">
      <c r="L847" s="103"/>
      <c r="M847" s="103"/>
    </row>
    <row r="848" spans="12:13" s="102" customFormat="1">
      <c r="L848" s="103"/>
      <c r="M848" s="103"/>
    </row>
    <row r="849" spans="12:13" s="102" customFormat="1">
      <c r="L849" s="103"/>
      <c r="M849" s="103"/>
    </row>
    <row r="850" spans="12:13" s="102" customFormat="1">
      <c r="L850" s="103"/>
      <c r="M850" s="103"/>
    </row>
    <row r="851" spans="12:13" s="102" customFormat="1">
      <c r="L851" s="103"/>
      <c r="M851" s="103"/>
    </row>
    <row r="852" spans="12:13" s="102" customFormat="1">
      <c r="L852" s="103"/>
      <c r="M852" s="103"/>
    </row>
    <row r="853" spans="12:13" s="102" customFormat="1">
      <c r="L853" s="103"/>
      <c r="M853" s="103"/>
    </row>
    <row r="854" spans="12:13" s="102" customFormat="1">
      <c r="L854" s="103"/>
      <c r="M854" s="103"/>
    </row>
    <row r="855" spans="12:13" s="102" customFormat="1">
      <c r="L855" s="103"/>
      <c r="M855" s="103"/>
    </row>
    <row r="856" spans="12:13" s="102" customFormat="1">
      <c r="L856" s="103"/>
      <c r="M856" s="103"/>
    </row>
    <row r="857" spans="12:13" s="102" customFormat="1">
      <c r="L857" s="103"/>
      <c r="M857" s="103"/>
    </row>
    <row r="858" spans="12:13" s="102" customFormat="1">
      <c r="L858" s="103"/>
      <c r="M858" s="103"/>
    </row>
    <row r="859" spans="12:13" s="102" customFormat="1">
      <c r="L859" s="103"/>
      <c r="M859" s="103"/>
    </row>
    <row r="860" spans="12:13" s="102" customFormat="1">
      <c r="L860" s="103"/>
      <c r="M860" s="103"/>
    </row>
    <row r="861" spans="12:13" s="102" customFormat="1">
      <c r="L861" s="103"/>
      <c r="M861" s="103"/>
    </row>
    <row r="862" spans="12:13" s="102" customFormat="1">
      <c r="L862" s="103"/>
      <c r="M862" s="103"/>
    </row>
    <row r="863" spans="12:13" s="102" customFormat="1">
      <c r="L863" s="103"/>
      <c r="M863" s="103"/>
    </row>
    <row r="864" spans="12:13" s="102" customFormat="1">
      <c r="L864" s="103"/>
      <c r="M864" s="103"/>
    </row>
    <row r="865" spans="12:13" s="102" customFormat="1">
      <c r="L865" s="103"/>
      <c r="M865" s="103"/>
    </row>
    <row r="866" spans="12:13" s="102" customFormat="1">
      <c r="L866" s="103"/>
      <c r="M866" s="103"/>
    </row>
    <row r="867" spans="12:13" s="102" customFormat="1">
      <c r="L867" s="103"/>
      <c r="M867" s="103"/>
    </row>
    <row r="868" spans="12:13" s="102" customFormat="1">
      <c r="L868" s="103"/>
      <c r="M868" s="103"/>
    </row>
    <row r="869" spans="12:13" s="102" customFormat="1">
      <c r="L869" s="103"/>
      <c r="M869" s="103"/>
    </row>
    <row r="870" spans="12:13" s="102" customFormat="1">
      <c r="L870" s="103"/>
      <c r="M870" s="103"/>
    </row>
    <row r="871" spans="12:13" s="102" customFormat="1">
      <c r="L871" s="103"/>
      <c r="M871" s="103"/>
    </row>
    <row r="872" spans="12:13" s="102" customFormat="1">
      <c r="L872" s="103"/>
      <c r="M872" s="103"/>
    </row>
    <row r="873" spans="12:13" s="102" customFormat="1">
      <c r="L873" s="103"/>
      <c r="M873" s="103"/>
    </row>
    <row r="874" spans="12:13" s="102" customFormat="1">
      <c r="L874" s="103"/>
      <c r="M874" s="103"/>
    </row>
    <row r="875" spans="12:13" s="102" customFormat="1">
      <c r="L875" s="103"/>
      <c r="M875" s="103"/>
    </row>
    <row r="876" spans="12:13" s="102" customFormat="1">
      <c r="L876" s="103"/>
      <c r="M876" s="103"/>
    </row>
    <row r="877" spans="12:13" s="102" customFormat="1">
      <c r="L877" s="103"/>
      <c r="M877" s="103"/>
    </row>
    <row r="878" spans="12:13" s="102" customFormat="1">
      <c r="L878" s="103"/>
      <c r="M878" s="103"/>
    </row>
    <row r="879" spans="12:13" s="102" customFormat="1">
      <c r="L879" s="103"/>
      <c r="M879" s="103"/>
    </row>
    <row r="880" spans="12:13" s="102" customFormat="1">
      <c r="L880" s="103"/>
      <c r="M880" s="103"/>
    </row>
    <row r="881" spans="12:13" s="102" customFormat="1">
      <c r="L881" s="103"/>
      <c r="M881" s="103"/>
    </row>
    <row r="882" spans="12:13" s="102" customFormat="1">
      <c r="L882" s="103"/>
      <c r="M882" s="103"/>
    </row>
    <row r="883" spans="12:13" s="102" customFormat="1">
      <c r="L883" s="103"/>
      <c r="M883" s="103"/>
    </row>
    <row r="884" spans="12:13" s="102" customFormat="1">
      <c r="L884" s="103"/>
      <c r="M884" s="103"/>
    </row>
    <row r="885" spans="12:13" s="102" customFormat="1">
      <c r="L885" s="103"/>
      <c r="M885" s="103"/>
    </row>
    <row r="886" spans="12:13" s="102" customFormat="1">
      <c r="L886" s="103"/>
      <c r="M886" s="103"/>
    </row>
    <row r="887" spans="12:13" s="102" customFormat="1">
      <c r="L887" s="103"/>
      <c r="M887" s="103"/>
    </row>
    <row r="888" spans="12:13" s="102" customFormat="1">
      <c r="L888" s="103"/>
      <c r="M888" s="103"/>
    </row>
    <row r="889" spans="12:13" s="102" customFormat="1">
      <c r="L889" s="103"/>
      <c r="M889" s="103"/>
    </row>
    <row r="890" spans="12:13" s="102" customFormat="1">
      <c r="L890" s="103"/>
      <c r="M890" s="103"/>
    </row>
    <row r="891" spans="12:13" s="102" customFormat="1">
      <c r="L891" s="103"/>
      <c r="M891" s="103"/>
    </row>
    <row r="892" spans="12:13" s="102" customFormat="1">
      <c r="L892" s="103"/>
      <c r="M892" s="103"/>
    </row>
    <row r="893" spans="12:13" s="102" customFormat="1">
      <c r="L893" s="103"/>
      <c r="M893" s="103"/>
    </row>
    <row r="894" spans="12:13" s="102" customFormat="1">
      <c r="L894" s="103"/>
      <c r="M894" s="103"/>
    </row>
    <row r="895" spans="12:13" s="102" customFormat="1">
      <c r="L895" s="103"/>
      <c r="M895" s="103"/>
    </row>
    <row r="896" spans="12:13" s="102" customFormat="1">
      <c r="L896" s="103"/>
      <c r="M896" s="103"/>
    </row>
    <row r="897" spans="12:13" s="102" customFormat="1">
      <c r="L897" s="103"/>
      <c r="M897" s="103"/>
    </row>
    <row r="898" spans="12:13" s="102" customFormat="1">
      <c r="L898" s="103"/>
      <c r="M898" s="103"/>
    </row>
    <row r="899" spans="12:13" s="102" customFormat="1">
      <c r="L899" s="103"/>
      <c r="M899" s="103"/>
    </row>
    <row r="900" spans="12:13" s="102" customFormat="1">
      <c r="L900" s="103"/>
      <c r="M900" s="103"/>
    </row>
    <row r="901" spans="12:13" s="102" customFormat="1">
      <c r="L901" s="103"/>
      <c r="M901" s="103"/>
    </row>
    <row r="902" spans="12:13" s="102" customFormat="1">
      <c r="L902" s="103"/>
      <c r="M902" s="103"/>
    </row>
    <row r="903" spans="12:13" s="102" customFormat="1">
      <c r="L903" s="103"/>
      <c r="M903" s="103"/>
    </row>
    <row r="904" spans="12:13" s="102" customFormat="1">
      <c r="L904" s="103"/>
      <c r="M904" s="103"/>
    </row>
    <row r="905" spans="12:13" s="102" customFormat="1">
      <c r="L905" s="103"/>
      <c r="M905" s="103"/>
    </row>
    <row r="906" spans="12:13" s="102" customFormat="1">
      <c r="L906" s="103"/>
      <c r="M906" s="103"/>
    </row>
    <row r="907" spans="12:13" s="102" customFormat="1">
      <c r="L907" s="103"/>
      <c r="M907" s="103"/>
    </row>
    <row r="908" spans="12:13" s="102" customFormat="1">
      <c r="L908" s="103"/>
      <c r="M908" s="103"/>
    </row>
    <row r="909" spans="12:13" s="102" customFormat="1">
      <c r="L909" s="103"/>
      <c r="M909" s="103"/>
    </row>
    <row r="910" spans="12:13" s="102" customFormat="1">
      <c r="L910" s="103"/>
      <c r="M910" s="103"/>
    </row>
    <row r="911" spans="12:13" s="102" customFormat="1">
      <c r="L911" s="103"/>
      <c r="M911" s="103"/>
    </row>
    <row r="912" spans="12:13" s="102" customFormat="1">
      <c r="L912" s="103"/>
      <c r="M912" s="103"/>
    </row>
    <row r="913" spans="12:13" s="102" customFormat="1">
      <c r="L913" s="103"/>
      <c r="M913" s="103"/>
    </row>
    <row r="914" spans="12:13" s="102" customFormat="1">
      <c r="L914" s="103"/>
      <c r="M914" s="103"/>
    </row>
    <row r="915" spans="12:13" s="102" customFormat="1">
      <c r="L915" s="103"/>
      <c r="M915" s="103"/>
    </row>
    <row r="916" spans="12:13" s="102" customFormat="1">
      <c r="L916" s="103"/>
      <c r="M916" s="103"/>
    </row>
    <row r="917" spans="12:13" s="102" customFormat="1">
      <c r="L917" s="103"/>
      <c r="M917" s="103"/>
    </row>
    <row r="918" spans="12:13" s="102" customFormat="1">
      <c r="L918" s="103"/>
      <c r="M918" s="103"/>
    </row>
    <row r="919" spans="12:13" s="102" customFormat="1">
      <c r="L919" s="103"/>
      <c r="M919" s="103"/>
    </row>
    <row r="920" spans="12:13" s="102" customFormat="1">
      <c r="L920" s="103"/>
      <c r="M920" s="103"/>
    </row>
    <row r="921" spans="12:13" s="102" customFormat="1">
      <c r="L921" s="103"/>
      <c r="M921" s="103"/>
    </row>
    <row r="922" spans="12:13" s="102" customFormat="1">
      <c r="L922" s="103"/>
      <c r="M922" s="103"/>
    </row>
    <row r="923" spans="12:13" s="102" customFormat="1">
      <c r="L923" s="103"/>
      <c r="M923" s="103"/>
    </row>
    <row r="924" spans="12:13" s="102" customFormat="1">
      <c r="L924" s="103"/>
      <c r="M924" s="103"/>
    </row>
    <row r="925" spans="12:13" s="102" customFormat="1">
      <c r="L925" s="103"/>
      <c r="M925" s="103"/>
    </row>
    <row r="926" spans="12:13" s="102" customFormat="1">
      <c r="L926" s="103"/>
      <c r="M926" s="103"/>
    </row>
    <row r="927" spans="12:13" s="102" customFormat="1">
      <c r="L927" s="103"/>
      <c r="M927" s="103"/>
    </row>
    <row r="928" spans="12:13" s="102" customFormat="1">
      <c r="L928" s="103"/>
      <c r="M928" s="103"/>
    </row>
    <row r="929" spans="12:13" s="102" customFormat="1">
      <c r="L929" s="103"/>
      <c r="M929" s="103"/>
    </row>
    <row r="930" spans="12:13" s="102" customFormat="1">
      <c r="L930" s="103"/>
      <c r="M930" s="103"/>
    </row>
    <row r="931" spans="12:13" s="102" customFormat="1">
      <c r="L931" s="103"/>
      <c r="M931" s="103"/>
    </row>
    <row r="932" spans="12:13" s="102" customFormat="1">
      <c r="L932" s="103"/>
      <c r="M932" s="103"/>
    </row>
    <row r="933" spans="12:13" s="102" customFormat="1">
      <c r="L933" s="103"/>
      <c r="M933" s="103"/>
    </row>
    <row r="934" spans="12:13" s="102" customFormat="1">
      <c r="L934" s="103"/>
      <c r="M934" s="103"/>
    </row>
    <row r="935" spans="12:13" s="102" customFormat="1">
      <c r="L935" s="103"/>
      <c r="M935" s="103"/>
    </row>
    <row r="936" spans="12:13" s="102" customFormat="1">
      <c r="L936" s="103"/>
      <c r="M936" s="103"/>
    </row>
    <row r="937" spans="12:13" s="102" customFormat="1">
      <c r="L937" s="103"/>
      <c r="M937" s="103"/>
    </row>
    <row r="938" spans="12:13" s="102" customFormat="1">
      <c r="L938" s="103"/>
      <c r="M938" s="103"/>
    </row>
    <row r="939" spans="12:13" s="102" customFormat="1">
      <c r="L939" s="103"/>
      <c r="M939" s="103"/>
    </row>
    <row r="940" spans="12:13" s="102" customFormat="1">
      <c r="L940" s="103"/>
      <c r="M940" s="103"/>
    </row>
    <row r="941" spans="12:13" s="102" customFormat="1">
      <c r="L941" s="103"/>
      <c r="M941" s="103"/>
    </row>
    <row r="942" spans="12:13" s="102" customFormat="1">
      <c r="L942" s="103"/>
      <c r="M942" s="103"/>
    </row>
    <row r="943" spans="12:13" s="102" customFormat="1">
      <c r="L943" s="103"/>
      <c r="M943" s="103"/>
    </row>
    <row r="944" spans="12:13" s="102" customFormat="1">
      <c r="L944" s="103"/>
      <c r="M944" s="103"/>
    </row>
    <row r="945" spans="12:13" s="102" customFormat="1">
      <c r="L945" s="103"/>
      <c r="M945" s="103"/>
    </row>
    <row r="946" spans="12:13" s="102" customFormat="1">
      <c r="L946" s="103"/>
      <c r="M946" s="103"/>
    </row>
    <row r="947" spans="12:13" s="102" customFormat="1">
      <c r="L947" s="103"/>
      <c r="M947" s="103"/>
    </row>
    <row r="948" spans="12:13" s="102" customFormat="1">
      <c r="L948" s="103"/>
      <c r="M948" s="103"/>
    </row>
    <row r="949" spans="12:13" s="102" customFormat="1">
      <c r="L949" s="103"/>
      <c r="M949" s="103"/>
    </row>
    <row r="950" spans="12:13" s="102" customFormat="1">
      <c r="L950" s="103"/>
      <c r="M950" s="103"/>
    </row>
    <row r="951" spans="12:13" s="102" customFormat="1">
      <c r="L951" s="103"/>
      <c r="M951" s="103"/>
    </row>
    <row r="952" spans="12:13" s="102" customFormat="1">
      <c r="L952" s="103"/>
      <c r="M952" s="103"/>
    </row>
    <row r="953" spans="12:13" s="102" customFormat="1">
      <c r="L953" s="103"/>
      <c r="M953" s="103"/>
    </row>
    <row r="954" spans="12:13" s="102" customFormat="1">
      <c r="L954" s="103"/>
      <c r="M954" s="103"/>
    </row>
    <row r="955" spans="12:13" s="102" customFormat="1">
      <c r="L955" s="103"/>
      <c r="M955" s="103"/>
    </row>
    <row r="956" spans="12:13" s="102" customFormat="1">
      <c r="L956" s="103"/>
      <c r="M956" s="103"/>
    </row>
    <row r="957" spans="12:13" s="102" customFormat="1">
      <c r="L957" s="103"/>
      <c r="M957" s="103"/>
    </row>
    <row r="958" spans="12:13" s="102" customFormat="1">
      <c r="L958" s="103"/>
      <c r="M958" s="103"/>
    </row>
    <row r="959" spans="12:13" s="102" customFormat="1">
      <c r="L959" s="103"/>
      <c r="M959" s="103"/>
    </row>
    <row r="960" spans="12:13" s="102" customFormat="1">
      <c r="L960" s="103"/>
      <c r="M960" s="103"/>
    </row>
    <row r="961" spans="12:13" s="102" customFormat="1">
      <c r="L961" s="103"/>
      <c r="M961" s="103"/>
    </row>
    <row r="962" spans="12:13" s="102" customFormat="1">
      <c r="L962" s="103"/>
      <c r="M962" s="103"/>
    </row>
    <row r="963" spans="12:13" s="102" customFormat="1">
      <c r="L963" s="103"/>
      <c r="M963" s="103"/>
    </row>
    <row r="964" spans="12:13" s="102" customFormat="1">
      <c r="L964" s="103"/>
      <c r="M964" s="103"/>
    </row>
    <row r="965" spans="12:13" s="102" customFormat="1">
      <c r="L965" s="103"/>
      <c r="M965" s="103"/>
    </row>
    <row r="966" spans="12:13" s="102" customFormat="1">
      <c r="L966" s="103"/>
      <c r="M966" s="103"/>
    </row>
    <row r="967" spans="12:13" s="102" customFormat="1">
      <c r="L967" s="103"/>
      <c r="M967" s="103"/>
    </row>
    <row r="968" spans="12:13" s="102" customFormat="1">
      <c r="L968" s="103"/>
      <c r="M968" s="103"/>
    </row>
    <row r="969" spans="12:13" s="102" customFormat="1">
      <c r="L969" s="103"/>
      <c r="M969" s="103"/>
    </row>
    <row r="970" spans="12:13" s="102" customFormat="1">
      <c r="L970" s="103"/>
      <c r="M970" s="103"/>
    </row>
    <row r="971" spans="12:13" s="102" customFormat="1">
      <c r="L971" s="103"/>
      <c r="M971" s="103"/>
    </row>
    <row r="972" spans="12:13" s="102" customFormat="1">
      <c r="L972" s="103"/>
      <c r="M972" s="103"/>
    </row>
    <row r="973" spans="12:13" s="102" customFormat="1">
      <c r="L973" s="103"/>
      <c r="M973" s="103"/>
    </row>
    <row r="974" spans="12:13" s="102" customFormat="1">
      <c r="L974" s="103"/>
      <c r="M974" s="103"/>
    </row>
    <row r="975" spans="12:13" s="102" customFormat="1">
      <c r="L975" s="103"/>
      <c r="M975" s="103"/>
    </row>
    <row r="976" spans="12:13" s="102" customFormat="1">
      <c r="L976" s="103"/>
      <c r="M976" s="103"/>
    </row>
    <row r="977" spans="12:13" s="102" customFormat="1">
      <c r="L977" s="103"/>
      <c r="M977" s="103"/>
    </row>
    <row r="978" spans="12:13" s="102" customFormat="1">
      <c r="L978" s="103"/>
      <c r="M978" s="103"/>
    </row>
    <row r="979" spans="12:13" s="102" customFormat="1">
      <c r="L979" s="103"/>
      <c r="M979" s="103"/>
    </row>
    <row r="980" spans="12:13" s="102" customFormat="1">
      <c r="L980" s="103"/>
      <c r="M980" s="103"/>
    </row>
    <row r="981" spans="12:13" s="102" customFormat="1">
      <c r="L981" s="103"/>
      <c r="M981" s="103"/>
    </row>
    <row r="982" spans="12:13" s="102" customFormat="1">
      <c r="L982" s="103"/>
      <c r="M982" s="103"/>
    </row>
    <row r="983" spans="12:13" s="102" customFormat="1">
      <c r="L983" s="103"/>
      <c r="M983" s="103"/>
    </row>
    <row r="984" spans="12:13" s="102" customFormat="1">
      <c r="L984" s="103"/>
      <c r="M984" s="103"/>
    </row>
    <row r="985" spans="12:13" s="102" customFormat="1">
      <c r="L985" s="103"/>
      <c r="M985" s="103"/>
    </row>
    <row r="986" spans="12:13" s="102" customFormat="1">
      <c r="L986" s="103"/>
      <c r="M986" s="103"/>
    </row>
    <row r="987" spans="12:13" s="102" customFormat="1">
      <c r="L987" s="103"/>
      <c r="M987" s="103"/>
    </row>
    <row r="988" spans="12:13" s="102" customFormat="1">
      <c r="L988" s="103"/>
      <c r="M988" s="103"/>
    </row>
    <row r="989" spans="12:13" s="102" customFormat="1">
      <c r="L989" s="103"/>
      <c r="M989" s="103"/>
    </row>
    <row r="990" spans="12:13" s="102" customFormat="1">
      <c r="L990" s="103"/>
      <c r="M990" s="103"/>
    </row>
    <row r="991" spans="12:13" s="102" customFormat="1">
      <c r="L991" s="103"/>
      <c r="M991" s="103"/>
    </row>
    <row r="992" spans="12:13" s="102" customFormat="1">
      <c r="L992" s="103"/>
      <c r="M992" s="103"/>
    </row>
    <row r="993" spans="12:13" s="102" customFormat="1">
      <c r="L993" s="103"/>
      <c r="M993" s="103"/>
    </row>
    <row r="994" spans="12:13" s="102" customFormat="1">
      <c r="L994" s="103"/>
      <c r="M994" s="103"/>
    </row>
    <row r="995" spans="12:13" s="102" customFormat="1">
      <c r="L995" s="103"/>
      <c r="M995" s="103"/>
    </row>
    <row r="996" spans="12:13" s="102" customFormat="1">
      <c r="L996" s="103"/>
      <c r="M996" s="103"/>
    </row>
    <row r="997" spans="12:13" s="102" customFormat="1">
      <c r="L997" s="103"/>
      <c r="M997" s="103"/>
    </row>
    <row r="998" spans="12:13" s="102" customFormat="1">
      <c r="L998" s="103"/>
      <c r="M998" s="103"/>
    </row>
    <row r="999" spans="12:13" s="102" customFormat="1">
      <c r="L999" s="103"/>
      <c r="M999" s="103"/>
    </row>
    <row r="1000" spans="12:13" s="102" customFormat="1">
      <c r="L1000" s="103"/>
      <c r="M1000" s="103"/>
    </row>
    <row r="1001" spans="12:13" s="102" customFormat="1">
      <c r="L1001" s="103"/>
      <c r="M1001" s="103"/>
    </row>
    <row r="1002" spans="12:13" s="102" customFormat="1">
      <c r="L1002" s="103"/>
      <c r="M1002" s="103"/>
    </row>
    <row r="1003" spans="12:13" s="102" customFormat="1">
      <c r="L1003" s="103"/>
      <c r="M1003" s="103"/>
    </row>
    <row r="1004" spans="12:13" s="102" customFormat="1">
      <c r="L1004" s="103"/>
      <c r="M1004" s="103"/>
    </row>
    <row r="1005" spans="12:13" s="102" customFormat="1">
      <c r="L1005" s="103"/>
      <c r="M1005" s="103"/>
    </row>
    <row r="1006" spans="12:13" s="102" customFormat="1">
      <c r="L1006" s="103"/>
      <c r="M1006" s="103"/>
    </row>
    <row r="1007" spans="12:13" s="102" customFormat="1">
      <c r="L1007" s="103"/>
      <c r="M1007" s="103"/>
    </row>
    <row r="1008" spans="12:13" s="102" customFormat="1">
      <c r="L1008" s="103"/>
      <c r="M1008" s="103"/>
    </row>
    <row r="1009" spans="12:13" s="102" customFormat="1">
      <c r="L1009" s="103"/>
      <c r="M1009" s="103"/>
    </row>
    <row r="1010" spans="12:13" s="102" customFormat="1">
      <c r="L1010" s="103"/>
      <c r="M1010" s="103"/>
    </row>
    <row r="1011" spans="12:13" s="102" customFormat="1">
      <c r="L1011" s="103"/>
      <c r="M1011" s="103"/>
    </row>
    <row r="1012" spans="12:13" s="102" customFormat="1">
      <c r="L1012" s="103"/>
      <c r="M1012" s="103"/>
    </row>
    <row r="1013" spans="12:13" s="102" customFormat="1">
      <c r="L1013" s="103"/>
      <c r="M1013" s="103"/>
    </row>
    <row r="1014" spans="12:13" s="102" customFormat="1">
      <c r="L1014" s="103"/>
      <c r="M1014" s="103"/>
    </row>
    <row r="1015" spans="12:13" s="102" customFormat="1">
      <c r="L1015" s="103"/>
      <c r="M1015" s="103"/>
    </row>
    <row r="1016" spans="12:13" s="102" customFormat="1">
      <c r="L1016" s="103"/>
      <c r="M1016" s="103"/>
    </row>
    <row r="1017" spans="12:13" s="102" customFormat="1">
      <c r="L1017" s="103"/>
      <c r="M1017" s="103"/>
    </row>
    <row r="1018" spans="12:13" s="102" customFormat="1">
      <c r="L1018" s="103"/>
      <c r="M1018" s="103"/>
    </row>
    <row r="1019" spans="12:13" s="102" customFormat="1">
      <c r="L1019" s="103"/>
      <c r="M1019" s="103"/>
    </row>
    <row r="1020" spans="12:13" s="102" customFormat="1">
      <c r="L1020" s="103"/>
      <c r="M1020" s="103"/>
    </row>
    <row r="1021" spans="12:13" s="102" customFormat="1">
      <c r="L1021" s="103"/>
      <c r="M1021" s="103"/>
    </row>
    <row r="1022" spans="12:13" s="102" customFormat="1">
      <c r="L1022" s="103"/>
      <c r="M1022" s="103"/>
    </row>
    <row r="1023" spans="12:13" s="102" customFormat="1">
      <c r="L1023" s="103"/>
      <c r="M1023" s="103"/>
    </row>
    <row r="1024" spans="12:13" s="102" customFormat="1">
      <c r="L1024" s="103"/>
      <c r="M1024" s="103"/>
    </row>
    <row r="1025" spans="12:13" s="102" customFormat="1">
      <c r="L1025" s="103"/>
      <c r="M1025" s="103"/>
    </row>
    <row r="1026" spans="12:13" s="102" customFormat="1">
      <c r="L1026" s="103"/>
      <c r="M1026" s="103"/>
    </row>
    <row r="1027" spans="12:13" s="102" customFormat="1">
      <c r="L1027" s="103"/>
      <c r="M1027" s="103"/>
    </row>
    <row r="1028" spans="12:13" s="102" customFormat="1">
      <c r="L1028" s="103"/>
      <c r="M1028" s="103"/>
    </row>
    <row r="1029" spans="12:13" s="102" customFormat="1">
      <c r="L1029" s="103"/>
      <c r="M1029" s="103"/>
    </row>
    <row r="1030" spans="12:13" s="102" customFormat="1">
      <c r="L1030" s="103"/>
      <c r="M1030" s="103"/>
    </row>
    <row r="1031" spans="12:13" s="102" customFormat="1">
      <c r="L1031" s="103"/>
      <c r="M1031" s="103"/>
    </row>
    <row r="1032" spans="12:13" s="102" customFormat="1">
      <c r="L1032" s="103"/>
      <c r="M1032" s="103"/>
    </row>
    <row r="1033" spans="12:13" s="102" customFormat="1">
      <c r="L1033" s="103"/>
      <c r="M1033" s="103"/>
    </row>
    <row r="1034" spans="12:13" s="102" customFormat="1">
      <c r="L1034" s="103"/>
      <c r="M1034" s="103"/>
    </row>
    <row r="1035" spans="12:13" s="102" customFormat="1">
      <c r="L1035" s="103"/>
      <c r="M1035" s="103"/>
    </row>
    <row r="1036" spans="12:13" s="102" customFormat="1">
      <c r="L1036" s="103"/>
      <c r="M1036" s="103"/>
    </row>
    <row r="1037" spans="12:13" s="102" customFormat="1">
      <c r="L1037" s="103"/>
      <c r="M1037" s="103"/>
    </row>
    <row r="1038" spans="12:13" s="102" customFormat="1">
      <c r="L1038" s="103"/>
      <c r="M1038" s="103"/>
    </row>
    <row r="1039" spans="12:13" s="102" customFormat="1">
      <c r="L1039" s="103"/>
      <c r="M1039" s="103"/>
    </row>
    <row r="1040" spans="12:13" s="102" customFormat="1">
      <c r="L1040" s="103"/>
      <c r="M1040" s="103"/>
    </row>
    <row r="1041" spans="12:13" s="102" customFormat="1">
      <c r="L1041" s="103"/>
      <c r="M1041" s="103"/>
    </row>
    <row r="1042" spans="12:13" s="102" customFormat="1">
      <c r="L1042" s="103"/>
      <c r="M1042" s="103"/>
    </row>
    <row r="1043" spans="12:13" s="102" customFormat="1">
      <c r="L1043" s="103"/>
      <c r="M1043" s="103"/>
    </row>
    <row r="1044" spans="12:13" s="102" customFormat="1">
      <c r="L1044" s="103"/>
      <c r="M1044" s="103"/>
    </row>
    <row r="1045" spans="12:13" s="102" customFormat="1">
      <c r="L1045" s="103"/>
      <c r="M1045" s="103"/>
    </row>
    <row r="1046" spans="12:13" s="102" customFormat="1">
      <c r="L1046" s="103"/>
      <c r="M1046" s="103"/>
    </row>
    <row r="1047" spans="12:13" s="102" customFormat="1">
      <c r="L1047" s="103"/>
      <c r="M1047" s="103"/>
    </row>
    <row r="1048" spans="12:13" s="102" customFormat="1">
      <c r="L1048" s="103"/>
      <c r="M1048" s="103"/>
    </row>
    <row r="1049" spans="12:13" s="102" customFormat="1">
      <c r="L1049" s="103"/>
      <c r="M1049" s="103"/>
    </row>
    <row r="1050" spans="12:13" s="102" customFormat="1">
      <c r="L1050" s="103"/>
      <c r="M1050" s="103"/>
    </row>
    <row r="1051" spans="12:13" s="102" customFormat="1">
      <c r="L1051" s="103"/>
      <c r="M1051" s="103"/>
    </row>
    <row r="1052" spans="12:13" s="102" customFormat="1">
      <c r="L1052" s="103"/>
      <c r="M1052" s="103"/>
    </row>
    <row r="1053" spans="12:13" s="102" customFormat="1">
      <c r="L1053" s="103"/>
      <c r="M1053" s="103"/>
    </row>
    <row r="1054" spans="12:13" s="102" customFormat="1">
      <c r="L1054" s="103"/>
      <c r="M1054" s="103"/>
    </row>
    <row r="1055" spans="12:13" s="102" customFormat="1">
      <c r="L1055" s="103"/>
      <c r="M1055" s="103"/>
    </row>
    <row r="1056" spans="12:13" s="102" customFormat="1">
      <c r="L1056" s="103"/>
      <c r="M1056" s="103"/>
    </row>
    <row r="1057" spans="12:13" s="102" customFormat="1">
      <c r="L1057" s="103"/>
      <c r="M1057" s="103"/>
    </row>
    <row r="1058" spans="12:13" s="102" customFormat="1">
      <c r="L1058" s="103"/>
      <c r="M1058" s="103"/>
    </row>
    <row r="1059" spans="12:13" s="102" customFormat="1">
      <c r="L1059" s="103"/>
      <c r="M1059" s="103"/>
    </row>
    <row r="1060" spans="12:13" s="102" customFormat="1">
      <c r="L1060" s="103"/>
      <c r="M1060" s="103"/>
    </row>
    <row r="1061" spans="12:13" s="102" customFormat="1">
      <c r="L1061" s="103"/>
      <c r="M1061" s="103"/>
    </row>
    <row r="1062" spans="12:13" s="102" customFormat="1">
      <c r="L1062" s="103"/>
      <c r="M1062" s="103"/>
    </row>
    <row r="1063" spans="12:13" s="102" customFormat="1">
      <c r="L1063" s="103"/>
      <c r="M1063" s="103"/>
    </row>
    <row r="1064" spans="12:13" s="102" customFormat="1">
      <c r="L1064" s="103"/>
      <c r="M1064" s="103"/>
    </row>
    <row r="1065" spans="12:13" s="102" customFormat="1">
      <c r="L1065" s="103"/>
      <c r="M1065" s="103"/>
    </row>
    <row r="1066" spans="12:13" s="102" customFormat="1">
      <c r="L1066" s="103"/>
      <c r="M1066" s="103"/>
    </row>
    <row r="1067" spans="12:13" s="102" customFormat="1">
      <c r="L1067" s="103"/>
      <c r="M1067" s="103"/>
    </row>
    <row r="1068" spans="12:13" s="102" customFormat="1">
      <c r="L1068" s="103"/>
      <c r="M1068" s="103"/>
    </row>
    <row r="1069" spans="12:13" s="102" customFormat="1">
      <c r="L1069" s="103"/>
      <c r="M1069" s="103"/>
    </row>
    <row r="1070" spans="12:13" s="102" customFormat="1">
      <c r="L1070" s="103"/>
      <c r="M1070" s="103"/>
    </row>
    <row r="1071" spans="12:13" s="102" customFormat="1">
      <c r="L1071" s="103"/>
      <c r="M1071" s="103"/>
    </row>
    <row r="1072" spans="12:13" s="102" customFormat="1">
      <c r="L1072" s="103"/>
      <c r="M1072" s="103"/>
    </row>
    <row r="1073" spans="12:13" s="102" customFormat="1">
      <c r="L1073" s="103"/>
      <c r="M1073" s="103"/>
    </row>
    <row r="1074" spans="12:13" s="102" customFormat="1">
      <c r="L1074" s="103"/>
      <c r="M1074" s="103"/>
    </row>
    <row r="1075" spans="12:13" s="102" customFormat="1">
      <c r="L1075" s="103"/>
      <c r="M1075" s="103"/>
    </row>
    <row r="1076" spans="12:13" s="102" customFormat="1">
      <c r="L1076" s="103"/>
      <c r="M1076" s="103"/>
    </row>
    <row r="1077" spans="12:13" s="102" customFormat="1">
      <c r="L1077" s="103"/>
      <c r="M1077" s="103"/>
    </row>
    <row r="1078" spans="12:13" s="102" customFormat="1">
      <c r="L1078" s="103"/>
      <c r="M1078" s="103"/>
    </row>
    <row r="1079" spans="12:13" s="102" customFormat="1">
      <c r="L1079" s="103"/>
      <c r="M1079" s="103"/>
    </row>
    <row r="1080" spans="12:13" s="102" customFormat="1">
      <c r="L1080" s="103"/>
      <c r="M1080" s="103"/>
    </row>
    <row r="1081" spans="12:13" s="102" customFormat="1">
      <c r="L1081" s="103"/>
      <c r="M1081" s="103"/>
    </row>
    <row r="1082" spans="12:13" s="102" customFormat="1">
      <c r="L1082" s="103"/>
      <c r="M1082" s="103"/>
    </row>
    <row r="1083" spans="12:13" s="102" customFormat="1">
      <c r="L1083" s="103"/>
      <c r="M1083" s="103"/>
    </row>
    <row r="1084" spans="12:13" s="102" customFormat="1">
      <c r="L1084" s="103"/>
      <c r="M1084" s="103"/>
    </row>
    <row r="1085" spans="12:13" s="102" customFormat="1">
      <c r="L1085" s="103"/>
      <c r="M1085" s="103"/>
    </row>
    <row r="1086" spans="12:13" s="102" customFormat="1">
      <c r="L1086" s="103"/>
      <c r="M1086" s="103"/>
    </row>
    <row r="1087" spans="12:13" s="102" customFormat="1">
      <c r="L1087" s="103"/>
      <c r="M1087" s="103"/>
    </row>
    <row r="1088" spans="12:13" s="102" customFormat="1">
      <c r="L1088" s="103"/>
      <c r="M1088" s="103"/>
    </row>
    <row r="1089" spans="12:13" s="102" customFormat="1">
      <c r="L1089" s="103"/>
      <c r="M1089" s="103"/>
    </row>
    <row r="1090" spans="12:13" s="102" customFormat="1">
      <c r="L1090" s="103"/>
      <c r="M1090" s="103"/>
    </row>
    <row r="1091" spans="12:13" s="102" customFormat="1">
      <c r="L1091" s="103"/>
      <c r="M1091" s="103"/>
    </row>
    <row r="1092" spans="12:13" s="102" customFormat="1">
      <c r="L1092" s="103"/>
      <c r="M1092" s="103"/>
    </row>
    <row r="1093" spans="12:13" s="102" customFormat="1">
      <c r="L1093" s="103"/>
      <c r="M1093" s="103"/>
    </row>
    <row r="1094" spans="12:13" s="102" customFormat="1">
      <c r="L1094" s="103"/>
      <c r="M1094" s="103"/>
    </row>
    <row r="1095" spans="12:13" s="102" customFormat="1">
      <c r="L1095" s="103"/>
      <c r="M1095" s="103"/>
    </row>
    <row r="1096" spans="12:13" s="102" customFormat="1">
      <c r="L1096" s="103"/>
      <c r="M1096" s="103"/>
    </row>
    <row r="1097" spans="12:13" s="102" customFormat="1">
      <c r="L1097" s="103"/>
      <c r="M1097" s="103"/>
    </row>
    <row r="1098" spans="12:13" s="102" customFormat="1">
      <c r="L1098" s="103"/>
      <c r="M1098" s="103"/>
    </row>
    <row r="1099" spans="12:13" s="102" customFormat="1">
      <c r="L1099" s="103"/>
      <c r="M1099" s="103"/>
    </row>
    <row r="1100" spans="12:13" s="102" customFormat="1">
      <c r="L1100" s="103"/>
      <c r="M1100" s="103"/>
    </row>
    <row r="1101" spans="12:13" s="102" customFormat="1">
      <c r="L1101" s="103"/>
      <c r="M1101" s="103"/>
    </row>
    <row r="1102" spans="12:13" s="102" customFormat="1">
      <c r="L1102" s="103"/>
      <c r="M1102" s="103"/>
    </row>
    <row r="1103" spans="12:13" s="102" customFormat="1">
      <c r="L1103" s="103"/>
      <c r="M1103" s="103"/>
    </row>
    <row r="1104" spans="12:13" s="102" customFormat="1">
      <c r="L1104" s="103"/>
      <c r="M1104" s="103"/>
    </row>
    <row r="1105" spans="12:13" s="102" customFormat="1">
      <c r="L1105" s="103"/>
      <c r="M1105" s="103"/>
    </row>
    <row r="1106" spans="12:13" s="102" customFormat="1">
      <c r="L1106" s="103"/>
      <c r="M1106" s="103"/>
    </row>
    <row r="1107" spans="12:13" s="102" customFormat="1">
      <c r="L1107" s="103"/>
      <c r="M1107" s="103"/>
    </row>
    <row r="1108" spans="12:13" s="102" customFormat="1">
      <c r="L1108" s="103"/>
      <c r="M1108" s="103"/>
    </row>
    <row r="1109" spans="12:13" s="102" customFormat="1">
      <c r="L1109" s="103"/>
      <c r="M1109" s="103"/>
    </row>
    <row r="1110" spans="12:13" s="102" customFormat="1">
      <c r="L1110" s="103"/>
      <c r="M1110" s="103"/>
    </row>
    <row r="1111" spans="12:13" s="102" customFormat="1">
      <c r="L1111" s="103"/>
      <c r="M1111" s="103"/>
    </row>
    <row r="1112" spans="12:13" s="102" customFormat="1">
      <c r="L1112" s="103"/>
      <c r="M1112" s="103"/>
    </row>
    <row r="1113" spans="12:13" s="102" customFormat="1">
      <c r="L1113" s="103"/>
      <c r="M1113" s="103"/>
    </row>
    <row r="1114" spans="12:13" s="102" customFormat="1">
      <c r="L1114" s="103"/>
      <c r="M1114" s="103"/>
    </row>
    <row r="1115" spans="12:13" s="102" customFormat="1">
      <c r="L1115" s="103"/>
      <c r="M1115" s="103"/>
    </row>
    <row r="1116" spans="12:13" s="102" customFormat="1">
      <c r="L1116" s="103"/>
      <c r="M1116" s="103"/>
    </row>
    <row r="1117" spans="12:13" s="102" customFormat="1">
      <c r="L1117" s="103"/>
      <c r="M1117" s="103"/>
    </row>
    <row r="1118" spans="12:13" s="102" customFormat="1">
      <c r="L1118" s="103"/>
      <c r="M1118" s="103"/>
    </row>
    <row r="1119" spans="12:13" s="102" customFormat="1">
      <c r="L1119" s="103"/>
      <c r="M1119" s="103"/>
    </row>
    <row r="1120" spans="12:13" s="102" customFormat="1">
      <c r="L1120" s="103"/>
      <c r="M1120" s="103"/>
    </row>
    <row r="1121" spans="12:13" s="102" customFormat="1">
      <c r="L1121" s="103"/>
      <c r="M1121" s="103"/>
    </row>
    <row r="1122" spans="12:13" s="102" customFormat="1">
      <c r="L1122" s="103"/>
      <c r="M1122" s="103"/>
    </row>
    <row r="1123" spans="12:13" s="102" customFormat="1">
      <c r="L1123" s="103"/>
      <c r="M1123" s="103"/>
    </row>
    <row r="1124" spans="12:13" s="102" customFormat="1">
      <c r="L1124" s="103"/>
      <c r="M1124" s="103"/>
    </row>
    <row r="1125" spans="12:13" s="102" customFormat="1">
      <c r="L1125" s="103"/>
      <c r="M1125" s="103"/>
    </row>
    <row r="1126" spans="12:13" s="102" customFormat="1">
      <c r="L1126" s="103"/>
      <c r="M1126" s="103"/>
    </row>
    <row r="1127" spans="12:13" s="102" customFormat="1">
      <c r="L1127" s="103"/>
      <c r="M1127" s="103"/>
    </row>
    <row r="1128" spans="12:13" s="102" customFormat="1">
      <c r="L1128" s="103"/>
      <c r="M1128" s="103"/>
    </row>
    <row r="1129" spans="12:13" s="102" customFormat="1">
      <c r="L1129" s="103"/>
      <c r="M1129" s="103"/>
    </row>
    <row r="1130" spans="12:13" s="102" customFormat="1">
      <c r="L1130" s="103"/>
      <c r="M1130" s="103"/>
    </row>
    <row r="1131" spans="12:13" s="102" customFormat="1">
      <c r="L1131" s="103"/>
      <c r="M1131" s="103"/>
    </row>
    <row r="1132" spans="12:13" s="102" customFormat="1">
      <c r="L1132" s="103"/>
      <c r="M1132" s="103"/>
    </row>
    <row r="1133" spans="12:13" s="102" customFormat="1">
      <c r="L1133" s="103"/>
      <c r="M1133" s="103"/>
    </row>
    <row r="1134" spans="12:13" s="102" customFormat="1">
      <c r="L1134" s="103"/>
      <c r="M1134" s="103"/>
    </row>
    <row r="1135" spans="12:13" s="102" customFormat="1">
      <c r="L1135" s="103"/>
      <c r="M1135" s="103"/>
    </row>
    <row r="1136" spans="12:13" s="102" customFormat="1">
      <c r="L1136" s="103"/>
      <c r="M1136" s="103"/>
    </row>
    <row r="1137" spans="12:13" s="102" customFormat="1">
      <c r="L1137" s="103"/>
      <c r="M1137" s="103"/>
    </row>
    <row r="1138" spans="12:13" s="102" customFormat="1">
      <c r="L1138" s="103"/>
      <c r="M1138" s="103"/>
    </row>
    <row r="1139" spans="12:13" s="102" customFormat="1">
      <c r="L1139" s="103"/>
      <c r="M1139" s="103"/>
    </row>
    <row r="1140" spans="12:13" s="102" customFormat="1">
      <c r="L1140" s="103"/>
      <c r="M1140" s="103"/>
    </row>
    <row r="1141" spans="12:13" s="102" customFormat="1">
      <c r="L1141" s="103"/>
      <c r="M1141" s="103"/>
    </row>
    <row r="1142" spans="12:13" s="102" customFormat="1">
      <c r="L1142" s="103"/>
      <c r="M1142" s="103"/>
    </row>
    <row r="1143" spans="12:13" s="102" customFormat="1">
      <c r="L1143" s="103"/>
      <c r="M1143" s="103"/>
    </row>
    <row r="1144" spans="12:13" s="102" customFormat="1">
      <c r="L1144" s="103"/>
      <c r="M1144" s="103"/>
    </row>
    <row r="1145" spans="12:13" s="102" customFormat="1">
      <c r="L1145" s="103"/>
      <c r="M1145" s="103"/>
    </row>
    <row r="1146" spans="12:13" s="102" customFormat="1">
      <c r="L1146" s="103"/>
      <c r="M1146" s="103"/>
    </row>
    <row r="1147" spans="12:13" s="102" customFormat="1">
      <c r="L1147" s="103"/>
      <c r="M1147" s="103"/>
    </row>
    <row r="1148" spans="12:13" s="102" customFormat="1">
      <c r="L1148" s="103"/>
      <c r="M1148" s="103"/>
    </row>
    <row r="1149" spans="12:13" s="102" customFormat="1">
      <c r="L1149" s="103"/>
      <c r="M1149" s="103"/>
    </row>
    <row r="1150" spans="12:13" s="102" customFormat="1">
      <c r="L1150" s="103"/>
      <c r="M1150" s="103"/>
    </row>
    <row r="1151" spans="12:13" s="102" customFormat="1">
      <c r="L1151" s="103"/>
      <c r="M1151" s="103"/>
    </row>
    <row r="1152" spans="12:13" s="102" customFormat="1">
      <c r="L1152" s="103"/>
      <c r="M1152" s="103"/>
    </row>
    <row r="1153" spans="12:13" s="102" customFormat="1">
      <c r="L1153" s="103"/>
      <c r="M1153" s="103"/>
    </row>
    <row r="1154" spans="12:13" s="102" customFormat="1">
      <c r="L1154" s="103"/>
      <c r="M1154" s="103"/>
    </row>
    <row r="1155" spans="12:13" s="102" customFormat="1">
      <c r="L1155" s="103"/>
      <c r="M1155" s="103"/>
    </row>
    <row r="1156" spans="12:13" s="102" customFormat="1">
      <c r="L1156" s="103"/>
      <c r="M1156" s="103"/>
    </row>
    <row r="1157" spans="12:13" s="102" customFormat="1">
      <c r="L1157" s="103"/>
      <c r="M1157" s="103"/>
    </row>
    <row r="1158" spans="12:13" s="102" customFormat="1">
      <c r="L1158" s="103"/>
      <c r="M1158" s="103"/>
    </row>
    <row r="1159" spans="12:13" s="102" customFormat="1">
      <c r="L1159" s="103"/>
      <c r="M1159" s="103"/>
    </row>
    <row r="1160" spans="12:13" s="102" customFormat="1">
      <c r="L1160" s="103"/>
      <c r="M1160" s="103"/>
    </row>
    <row r="1161" spans="12:13" s="102" customFormat="1">
      <c r="L1161" s="103"/>
      <c r="M1161" s="103"/>
    </row>
    <row r="1162" spans="12:13" s="102" customFormat="1">
      <c r="L1162" s="103"/>
      <c r="M1162" s="103"/>
    </row>
    <row r="1163" spans="12:13" s="102" customFormat="1">
      <c r="L1163" s="103"/>
      <c r="M1163" s="103"/>
    </row>
    <row r="1164" spans="12:13" s="102" customFormat="1">
      <c r="L1164" s="103"/>
      <c r="M1164" s="103"/>
    </row>
    <row r="1165" spans="12:13" s="102" customFormat="1">
      <c r="L1165" s="103"/>
      <c r="M1165" s="103"/>
    </row>
    <row r="1166" spans="12:13" s="102" customFormat="1">
      <c r="L1166" s="103"/>
      <c r="M1166" s="103"/>
    </row>
    <row r="1167" spans="12:13" s="102" customFormat="1">
      <c r="L1167" s="103"/>
      <c r="M1167" s="103"/>
    </row>
    <row r="1168" spans="12:13" s="102" customFormat="1">
      <c r="L1168" s="103"/>
      <c r="M1168" s="103"/>
    </row>
    <row r="1169" spans="12:13" s="102" customFormat="1">
      <c r="L1169" s="103"/>
      <c r="M1169" s="103"/>
    </row>
    <row r="1170" spans="12:13" s="102" customFormat="1">
      <c r="L1170" s="103"/>
      <c r="M1170" s="103"/>
    </row>
    <row r="1171" spans="12:13" s="102" customFormat="1">
      <c r="L1171" s="103"/>
      <c r="M1171" s="103"/>
    </row>
    <row r="1172" spans="12:13" s="102" customFormat="1">
      <c r="L1172" s="103"/>
      <c r="M1172" s="103"/>
    </row>
    <row r="1173" spans="12:13" s="102" customFormat="1">
      <c r="L1173" s="103"/>
      <c r="M1173" s="103"/>
    </row>
    <row r="1174" spans="12:13" s="102" customFormat="1">
      <c r="L1174" s="103"/>
      <c r="M1174" s="103"/>
    </row>
    <row r="1175" spans="12:13" s="102" customFormat="1">
      <c r="L1175" s="103"/>
      <c r="M1175" s="103"/>
    </row>
    <row r="1176" spans="12:13" s="102" customFormat="1">
      <c r="L1176" s="103"/>
      <c r="M1176" s="103"/>
    </row>
    <row r="1177" spans="12:13" s="102" customFormat="1">
      <c r="L1177" s="103"/>
      <c r="M1177" s="103"/>
    </row>
    <row r="1178" spans="12:13" s="102" customFormat="1">
      <c r="L1178" s="103"/>
      <c r="M1178" s="103"/>
    </row>
    <row r="1179" spans="12:13" s="102" customFormat="1">
      <c r="L1179" s="103"/>
      <c r="M1179" s="103"/>
    </row>
    <row r="1180" spans="12:13" s="102" customFormat="1">
      <c r="L1180" s="103"/>
      <c r="M1180" s="103"/>
    </row>
    <row r="1181" spans="12:13" s="102" customFormat="1">
      <c r="L1181" s="103"/>
      <c r="M1181" s="103"/>
    </row>
    <row r="1182" spans="12:13" s="102" customFormat="1">
      <c r="L1182" s="103"/>
      <c r="M1182" s="103"/>
    </row>
    <row r="1183" spans="12:13" s="102" customFormat="1">
      <c r="L1183" s="103"/>
      <c r="M1183" s="103"/>
    </row>
    <row r="1184" spans="12:13" s="102" customFormat="1">
      <c r="L1184" s="103"/>
      <c r="M1184" s="103"/>
    </row>
    <row r="1185" spans="12:13" s="102" customFormat="1">
      <c r="L1185" s="103"/>
      <c r="M1185" s="103"/>
    </row>
    <row r="1186" spans="12:13" s="102" customFormat="1">
      <c r="L1186" s="103"/>
      <c r="M1186" s="103"/>
    </row>
    <row r="1187" spans="12:13" s="102" customFormat="1">
      <c r="L1187" s="103"/>
      <c r="M1187" s="103"/>
    </row>
    <row r="1188" spans="12:13" s="102" customFormat="1">
      <c r="L1188" s="103"/>
      <c r="M1188" s="103"/>
    </row>
    <row r="1189" spans="12:13" s="102" customFormat="1">
      <c r="L1189" s="103"/>
      <c r="M1189" s="103"/>
    </row>
    <row r="1190" spans="12:13" s="102" customFormat="1">
      <c r="L1190" s="103"/>
      <c r="M1190" s="103"/>
    </row>
    <row r="1191" spans="12:13" s="102" customFormat="1">
      <c r="L1191" s="103"/>
      <c r="M1191" s="103"/>
    </row>
    <row r="1192" spans="12:13" s="102" customFormat="1">
      <c r="L1192" s="103"/>
      <c r="M1192" s="103"/>
    </row>
    <row r="1193" spans="12:13" s="102" customFormat="1">
      <c r="L1193" s="103"/>
      <c r="M1193" s="103"/>
    </row>
    <row r="1194" spans="12:13" s="102" customFormat="1">
      <c r="L1194" s="103"/>
      <c r="M1194" s="103"/>
    </row>
    <row r="1195" spans="12:13" s="102" customFormat="1">
      <c r="L1195" s="103"/>
      <c r="M1195" s="103"/>
    </row>
    <row r="1196" spans="12:13" s="102" customFormat="1">
      <c r="L1196" s="103"/>
      <c r="M1196" s="103"/>
    </row>
    <row r="1197" spans="12:13" s="102" customFormat="1">
      <c r="L1197" s="103"/>
      <c r="M1197" s="103"/>
    </row>
    <row r="1198" spans="12:13" s="102" customFormat="1">
      <c r="L1198" s="103"/>
      <c r="M1198" s="103"/>
    </row>
    <row r="1199" spans="12:13" s="102" customFormat="1">
      <c r="L1199" s="103"/>
      <c r="M1199" s="103"/>
    </row>
    <row r="1200" spans="12:13" s="102" customFormat="1">
      <c r="L1200" s="103"/>
      <c r="M1200" s="103"/>
    </row>
    <row r="1201" spans="12:13" s="102" customFormat="1">
      <c r="L1201" s="103"/>
      <c r="M1201" s="103"/>
    </row>
    <row r="1202" spans="12:13" s="102" customFormat="1">
      <c r="L1202" s="103"/>
      <c r="M1202" s="103"/>
    </row>
    <row r="1203" spans="12:13" s="102" customFormat="1">
      <c r="L1203" s="103"/>
      <c r="M1203" s="103"/>
    </row>
    <row r="1204" spans="12:13" s="102" customFormat="1">
      <c r="L1204" s="103"/>
      <c r="M1204" s="103"/>
    </row>
    <row r="1205" spans="12:13" s="102" customFormat="1">
      <c r="L1205" s="103"/>
      <c r="M1205" s="103"/>
    </row>
    <row r="1206" spans="12:13" s="102" customFormat="1">
      <c r="L1206" s="103"/>
      <c r="M1206" s="103"/>
    </row>
    <row r="1207" spans="12:13" s="102" customFormat="1">
      <c r="L1207" s="103"/>
      <c r="M1207" s="103"/>
    </row>
    <row r="1208" spans="12:13" s="102" customFormat="1">
      <c r="L1208" s="103"/>
      <c r="M1208" s="103"/>
    </row>
    <row r="1209" spans="12:13" s="102" customFormat="1">
      <c r="L1209" s="103"/>
      <c r="M1209" s="103"/>
    </row>
    <row r="1210" spans="12:13" s="102" customFormat="1">
      <c r="L1210" s="103"/>
      <c r="M1210" s="103"/>
    </row>
    <row r="1211" spans="12:13" s="102" customFormat="1">
      <c r="L1211" s="103"/>
      <c r="M1211" s="103"/>
    </row>
    <row r="1212" spans="12:13" s="102" customFormat="1">
      <c r="L1212" s="103"/>
      <c r="M1212" s="103"/>
    </row>
    <row r="1213" spans="12:13" s="102" customFormat="1">
      <c r="L1213" s="103"/>
      <c r="M1213" s="103"/>
    </row>
    <row r="1214" spans="12:13" s="102" customFormat="1">
      <c r="L1214" s="103"/>
      <c r="M1214" s="103"/>
    </row>
    <row r="1215" spans="12:13" s="102" customFormat="1">
      <c r="L1215" s="103"/>
      <c r="M1215" s="103"/>
    </row>
    <row r="1216" spans="12:13" s="102" customFormat="1">
      <c r="L1216" s="103"/>
      <c r="M1216" s="103"/>
    </row>
    <row r="1217" spans="12:13" s="102" customFormat="1">
      <c r="L1217" s="103"/>
      <c r="M1217" s="103"/>
    </row>
    <row r="1218" spans="12:13" s="102" customFormat="1">
      <c r="L1218" s="103"/>
      <c r="M1218" s="103"/>
    </row>
    <row r="1219" spans="12:13" s="102" customFormat="1">
      <c r="L1219" s="103"/>
      <c r="M1219" s="103"/>
    </row>
    <row r="1220" spans="12:13" s="102" customFormat="1">
      <c r="L1220" s="103"/>
      <c r="M1220" s="103"/>
    </row>
    <row r="1221" spans="12:13" s="102" customFormat="1">
      <c r="L1221" s="103"/>
      <c r="M1221" s="103"/>
    </row>
    <row r="1222" spans="12:13" s="102" customFormat="1">
      <c r="L1222" s="103"/>
      <c r="M1222" s="103"/>
    </row>
    <row r="1223" spans="12:13" s="102" customFormat="1">
      <c r="L1223" s="103"/>
      <c r="M1223" s="103"/>
    </row>
    <row r="1224" spans="12:13" s="102" customFormat="1">
      <c r="L1224" s="103"/>
      <c r="M1224" s="103"/>
    </row>
    <row r="1225" spans="12:13" s="102" customFormat="1">
      <c r="L1225" s="103"/>
      <c r="M1225" s="103"/>
    </row>
    <row r="1226" spans="12:13" s="102" customFormat="1">
      <c r="L1226" s="103"/>
      <c r="M1226" s="103"/>
    </row>
    <row r="1227" spans="12:13" s="102" customFormat="1">
      <c r="L1227" s="103"/>
      <c r="M1227" s="103"/>
    </row>
    <row r="1228" spans="12:13" s="102" customFormat="1">
      <c r="L1228" s="103"/>
      <c r="M1228" s="103"/>
    </row>
    <row r="1229" spans="12:13" s="102" customFormat="1">
      <c r="L1229" s="103"/>
      <c r="M1229" s="103"/>
    </row>
    <row r="1230" spans="12:13" s="102" customFormat="1">
      <c r="L1230" s="103"/>
      <c r="M1230" s="103"/>
    </row>
    <row r="1231" spans="12:13" s="102" customFormat="1">
      <c r="L1231" s="103"/>
      <c r="M1231" s="103"/>
    </row>
    <row r="1232" spans="12:13" s="102" customFormat="1">
      <c r="L1232" s="103"/>
      <c r="M1232" s="103"/>
    </row>
    <row r="1233" spans="12:13" s="102" customFormat="1">
      <c r="L1233" s="103"/>
      <c r="M1233" s="103"/>
    </row>
    <row r="1234" spans="12:13" s="102" customFormat="1">
      <c r="L1234" s="103"/>
      <c r="M1234" s="103"/>
    </row>
    <row r="1235" spans="12:13" s="102" customFormat="1">
      <c r="L1235" s="103"/>
      <c r="M1235" s="103"/>
    </row>
    <row r="1236" spans="12:13" s="102" customFormat="1">
      <c r="L1236" s="103"/>
      <c r="M1236" s="103"/>
    </row>
    <row r="1237" spans="12:13" s="102" customFormat="1">
      <c r="L1237" s="103"/>
      <c r="M1237" s="103"/>
    </row>
    <row r="1238" spans="12:13" s="102" customFormat="1">
      <c r="L1238" s="103"/>
      <c r="M1238" s="103"/>
    </row>
    <row r="1239" spans="12:13" s="102" customFormat="1">
      <c r="L1239" s="103"/>
      <c r="M1239" s="103"/>
    </row>
    <row r="1240" spans="12:13" s="102" customFormat="1">
      <c r="L1240" s="103"/>
      <c r="M1240" s="103"/>
    </row>
    <row r="1241" spans="12:13" s="102" customFormat="1">
      <c r="L1241" s="103"/>
      <c r="M1241" s="103"/>
    </row>
    <row r="1242" spans="12:13" s="102" customFormat="1">
      <c r="L1242" s="103"/>
      <c r="M1242" s="103"/>
    </row>
    <row r="1243" spans="12:13" s="102" customFormat="1">
      <c r="L1243" s="103"/>
      <c r="M1243" s="103"/>
    </row>
    <row r="1244" spans="12:13" s="102" customFormat="1">
      <c r="L1244" s="103"/>
      <c r="M1244" s="103"/>
    </row>
    <row r="1245" spans="12:13" s="102" customFormat="1">
      <c r="L1245" s="103"/>
      <c r="M1245" s="103"/>
    </row>
    <row r="1246" spans="12:13" s="102" customFormat="1">
      <c r="L1246" s="103"/>
      <c r="M1246" s="103"/>
    </row>
    <row r="1247" spans="12:13" s="102" customFormat="1">
      <c r="L1247" s="103"/>
      <c r="M1247" s="103"/>
    </row>
    <row r="1248" spans="12:13" s="102" customFormat="1">
      <c r="L1248" s="103"/>
      <c r="M1248" s="103"/>
    </row>
    <row r="1249" spans="12:13" s="102" customFormat="1">
      <c r="L1249" s="103"/>
      <c r="M1249" s="103"/>
    </row>
    <row r="1250" spans="12:13" s="102" customFormat="1">
      <c r="L1250" s="103"/>
      <c r="M1250" s="103"/>
    </row>
    <row r="1251" spans="12:13" s="102" customFormat="1">
      <c r="L1251" s="103"/>
      <c r="M1251" s="103"/>
    </row>
    <row r="1252" spans="12:13" s="102" customFormat="1">
      <c r="L1252" s="103"/>
      <c r="M1252" s="103"/>
    </row>
    <row r="1253" spans="12:13" s="102" customFormat="1">
      <c r="L1253" s="103"/>
      <c r="M1253" s="103"/>
    </row>
    <row r="1254" spans="12:13" s="102" customFormat="1">
      <c r="L1254" s="103"/>
      <c r="M1254" s="103"/>
    </row>
    <row r="1255" spans="12:13" s="102" customFormat="1">
      <c r="L1255" s="103"/>
      <c r="M1255" s="103"/>
    </row>
    <row r="1256" spans="12:13" s="102" customFormat="1">
      <c r="L1256" s="103"/>
      <c r="M1256" s="103"/>
    </row>
    <row r="1257" spans="12:13" s="102" customFormat="1">
      <c r="L1257" s="103"/>
      <c r="M1257" s="103"/>
    </row>
    <row r="1258" spans="12:13" s="102" customFormat="1">
      <c r="L1258" s="103"/>
      <c r="M1258" s="103"/>
    </row>
    <row r="1259" spans="12:13" s="102" customFormat="1">
      <c r="L1259" s="103"/>
      <c r="M1259" s="103"/>
    </row>
    <row r="1260" spans="12:13" s="102" customFormat="1">
      <c r="L1260" s="103"/>
      <c r="M1260" s="103"/>
    </row>
    <row r="1261" spans="12:13" s="102" customFormat="1">
      <c r="L1261" s="103"/>
      <c r="M1261" s="103"/>
    </row>
    <row r="1262" spans="12:13" s="102" customFormat="1">
      <c r="L1262" s="103"/>
      <c r="M1262" s="103"/>
    </row>
    <row r="1263" spans="12:13" s="102" customFormat="1">
      <c r="L1263" s="103"/>
      <c r="M1263" s="103"/>
    </row>
    <row r="1264" spans="12:13" s="102" customFormat="1">
      <c r="L1264" s="103"/>
      <c r="M1264" s="103"/>
    </row>
    <row r="1265" spans="12:13" s="102" customFormat="1">
      <c r="L1265" s="103"/>
      <c r="M1265" s="103"/>
    </row>
    <row r="1266" spans="12:13" s="102" customFormat="1">
      <c r="L1266" s="103"/>
      <c r="M1266" s="103"/>
    </row>
    <row r="1267" spans="12:13" s="102" customFormat="1">
      <c r="L1267" s="103"/>
      <c r="M1267" s="103"/>
    </row>
    <row r="1268" spans="12:13" s="102" customFormat="1">
      <c r="L1268" s="103"/>
      <c r="M1268" s="103"/>
    </row>
    <row r="1269" spans="12:13" s="102" customFormat="1">
      <c r="L1269" s="103"/>
      <c r="M1269" s="103"/>
    </row>
    <row r="1270" spans="12:13" s="102" customFormat="1">
      <c r="L1270" s="103"/>
      <c r="M1270" s="103"/>
    </row>
    <row r="1271" spans="12:13" s="102" customFormat="1">
      <c r="L1271" s="103"/>
      <c r="M1271" s="103"/>
    </row>
    <row r="1272" spans="12:13" s="102" customFormat="1">
      <c r="L1272" s="103"/>
      <c r="M1272" s="103"/>
    </row>
    <row r="1273" spans="12:13" s="102" customFormat="1">
      <c r="L1273" s="103"/>
      <c r="M1273" s="103"/>
    </row>
    <row r="1274" spans="12:13" s="102" customFormat="1">
      <c r="L1274" s="103"/>
      <c r="M1274" s="103"/>
    </row>
    <row r="1275" spans="12:13" s="102" customFormat="1">
      <c r="L1275" s="103"/>
      <c r="M1275" s="103"/>
    </row>
    <row r="1276" spans="12:13" s="102" customFormat="1">
      <c r="L1276" s="103"/>
      <c r="M1276" s="103"/>
    </row>
    <row r="1277" spans="12:13" s="102" customFormat="1">
      <c r="L1277" s="103"/>
      <c r="M1277" s="103"/>
    </row>
    <row r="1278" spans="12:13" s="102" customFormat="1">
      <c r="L1278" s="103"/>
      <c r="M1278" s="103"/>
    </row>
    <row r="1279" spans="12:13" s="102" customFormat="1">
      <c r="L1279" s="103"/>
      <c r="M1279" s="103"/>
    </row>
    <row r="1280" spans="12:13" s="102" customFormat="1">
      <c r="L1280" s="103"/>
      <c r="M1280" s="103"/>
    </row>
    <row r="1281" spans="12:13" s="102" customFormat="1">
      <c r="L1281" s="103"/>
      <c r="M1281" s="103"/>
    </row>
    <row r="1282" spans="12:13" s="102" customFormat="1">
      <c r="L1282" s="103"/>
      <c r="M1282" s="103"/>
    </row>
    <row r="1283" spans="12:13" s="102" customFormat="1">
      <c r="L1283" s="103"/>
      <c r="M1283" s="103"/>
    </row>
    <row r="1284" spans="12:13" s="102" customFormat="1">
      <c r="L1284" s="103"/>
      <c r="M1284" s="103"/>
    </row>
    <row r="1285" spans="12:13" s="102" customFormat="1">
      <c r="L1285" s="103"/>
      <c r="M1285" s="103"/>
    </row>
    <row r="1286" spans="12:13" s="102" customFormat="1">
      <c r="L1286" s="103"/>
      <c r="M1286" s="103"/>
    </row>
    <row r="1287" spans="12:13" s="102" customFormat="1">
      <c r="L1287" s="103"/>
      <c r="M1287" s="103"/>
    </row>
    <row r="1288" spans="12:13" s="102" customFormat="1">
      <c r="L1288" s="103"/>
      <c r="M1288" s="103"/>
    </row>
    <row r="1289" spans="12:13" s="102" customFormat="1">
      <c r="L1289" s="103"/>
      <c r="M1289" s="103"/>
    </row>
    <row r="1290" spans="12:13" s="102" customFormat="1">
      <c r="L1290" s="103"/>
      <c r="M1290" s="103"/>
    </row>
    <row r="1291" spans="12:13" s="102" customFormat="1">
      <c r="L1291" s="103"/>
      <c r="M1291" s="103"/>
    </row>
    <row r="1292" spans="12:13" s="102" customFormat="1">
      <c r="L1292" s="103"/>
      <c r="M1292" s="103"/>
    </row>
    <row r="1293" spans="12:13" s="102" customFormat="1">
      <c r="L1293" s="103"/>
      <c r="M1293" s="103"/>
    </row>
    <row r="1294" spans="12:13" s="102" customFormat="1">
      <c r="L1294" s="103"/>
      <c r="M1294" s="103"/>
    </row>
    <row r="1295" spans="12:13" s="102" customFormat="1">
      <c r="L1295" s="103"/>
      <c r="M1295" s="103"/>
    </row>
    <row r="1296" spans="12:13" s="102" customFormat="1">
      <c r="L1296" s="103"/>
      <c r="M1296" s="103"/>
    </row>
    <row r="1297" spans="12:13" s="102" customFormat="1">
      <c r="L1297" s="103"/>
      <c r="M1297" s="103"/>
    </row>
    <row r="1298" spans="12:13" s="102" customFormat="1">
      <c r="L1298" s="103"/>
      <c r="M1298" s="103"/>
    </row>
    <row r="1299" spans="12:13" s="102" customFormat="1">
      <c r="L1299" s="103"/>
      <c r="M1299" s="103"/>
    </row>
    <row r="1300" spans="12:13" s="102" customFormat="1">
      <c r="L1300" s="103"/>
      <c r="M1300" s="103"/>
    </row>
    <row r="1301" spans="12:13" s="102" customFormat="1">
      <c r="L1301" s="103"/>
      <c r="M1301" s="103"/>
    </row>
    <row r="1302" spans="12:13" s="102" customFormat="1">
      <c r="L1302" s="103"/>
      <c r="M1302" s="103"/>
    </row>
    <row r="1303" spans="12:13" s="102" customFormat="1">
      <c r="L1303" s="103"/>
      <c r="M1303" s="103"/>
    </row>
    <row r="1304" spans="12:13" s="102" customFormat="1">
      <c r="L1304" s="103"/>
      <c r="M1304" s="103"/>
    </row>
    <row r="1305" spans="12:13" s="102" customFormat="1">
      <c r="L1305" s="103"/>
      <c r="M1305" s="103"/>
    </row>
    <row r="1306" spans="12:13" s="102" customFormat="1">
      <c r="L1306" s="103"/>
      <c r="M1306" s="103"/>
    </row>
    <row r="1307" spans="12:13" s="102" customFormat="1">
      <c r="L1307" s="103"/>
      <c r="M1307" s="103"/>
    </row>
    <row r="1308" spans="12:13" s="102" customFormat="1">
      <c r="L1308" s="103"/>
      <c r="M1308" s="103"/>
    </row>
    <row r="1309" spans="12:13" s="102" customFormat="1">
      <c r="L1309" s="103"/>
      <c r="M1309" s="103"/>
    </row>
    <row r="1310" spans="12:13" s="102" customFormat="1">
      <c r="L1310" s="103"/>
      <c r="M1310" s="103"/>
    </row>
    <row r="1311" spans="12:13" s="102" customFormat="1">
      <c r="L1311" s="103"/>
      <c r="M1311" s="103"/>
    </row>
    <row r="1312" spans="12:13" s="102" customFormat="1">
      <c r="L1312" s="103"/>
      <c r="M1312" s="103"/>
    </row>
    <row r="1313" spans="12:13" s="102" customFormat="1">
      <c r="L1313" s="103"/>
      <c r="M1313" s="103"/>
    </row>
    <row r="1314" spans="12:13" s="102" customFormat="1">
      <c r="L1314" s="103"/>
      <c r="M1314" s="103"/>
    </row>
    <row r="1315" spans="12:13" s="102" customFormat="1">
      <c r="L1315" s="103"/>
      <c r="M1315" s="103"/>
    </row>
    <row r="1316" spans="12:13" s="102" customFormat="1">
      <c r="L1316" s="103"/>
      <c r="M1316" s="103"/>
    </row>
    <row r="1317" spans="12:13" s="102" customFormat="1">
      <c r="L1317" s="103"/>
      <c r="M1317" s="103"/>
    </row>
    <row r="1318" spans="12:13" s="102" customFormat="1">
      <c r="L1318" s="103"/>
      <c r="M1318" s="103"/>
    </row>
    <row r="1319" spans="12:13" s="102" customFormat="1">
      <c r="L1319" s="103"/>
      <c r="M1319" s="103"/>
    </row>
    <row r="1320" spans="12:13" s="102" customFormat="1">
      <c r="L1320" s="103"/>
      <c r="M1320" s="103"/>
    </row>
    <row r="1321" spans="12:13" s="102" customFormat="1">
      <c r="L1321" s="103"/>
      <c r="M1321" s="103"/>
    </row>
    <row r="1322" spans="12:13" s="102" customFormat="1">
      <c r="L1322" s="103"/>
      <c r="M1322" s="103"/>
    </row>
    <row r="1323" spans="12:13" s="102" customFormat="1">
      <c r="L1323" s="103"/>
      <c r="M1323" s="103"/>
    </row>
    <row r="1324" spans="12:13" s="102" customFormat="1">
      <c r="L1324" s="103"/>
      <c r="M1324" s="103"/>
    </row>
    <row r="1325" spans="12:13" s="102" customFormat="1">
      <c r="L1325" s="103"/>
      <c r="M1325" s="103"/>
    </row>
    <row r="1326" spans="12:13" s="102" customFormat="1">
      <c r="L1326" s="103"/>
      <c r="M1326" s="103"/>
    </row>
    <row r="1327" spans="12:13" s="102" customFormat="1">
      <c r="L1327" s="103"/>
      <c r="M1327" s="103"/>
    </row>
    <row r="1328" spans="12:13" s="102" customFormat="1">
      <c r="L1328" s="103"/>
      <c r="M1328" s="103"/>
    </row>
    <row r="1329" spans="12:13" s="102" customFormat="1">
      <c r="L1329" s="103"/>
      <c r="M1329" s="103"/>
    </row>
    <row r="1330" spans="12:13" s="102" customFormat="1">
      <c r="L1330" s="103"/>
      <c r="M1330" s="103"/>
    </row>
    <row r="1331" spans="12:13" s="102" customFormat="1">
      <c r="L1331" s="103"/>
      <c r="M1331" s="103"/>
    </row>
    <row r="1332" spans="12:13" s="102" customFormat="1">
      <c r="L1332" s="103"/>
      <c r="M1332" s="103"/>
    </row>
    <row r="1333" spans="12:13" s="102" customFormat="1">
      <c r="L1333" s="103"/>
      <c r="M1333" s="103"/>
    </row>
    <row r="1334" spans="12:13" s="102" customFormat="1">
      <c r="L1334" s="103"/>
      <c r="M1334" s="103"/>
    </row>
    <row r="1335" spans="12:13" s="102" customFormat="1">
      <c r="L1335" s="103"/>
      <c r="M1335" s="103"/>
    </row>
    <row r="1336" spans="12:13" s="102" customFormat="1">
      <c r="L1336" s="103"/>
      <c r="M1336" s="103"/>
    </row>
    <row r="1337" spans="12:13" s="102" customFormat="1">
      <c r="L1337" s="103"/>
      <c r="M1337" s="103"/>
    </row>
    <row r="1338" spans="12:13" s="102" customFormat="1">
      <c r="L1338" s="103"/>
      <c r="M1338" s="103"/>
    </row>
    <row r="1339" spans="12:13" s="102" customFormat="1">
      <c r="L1339" s="103"/>
      <c r="M1339" s="103"/>
    </row>
    <row r="1340" spans="12:13" s="102" customFormat="1">
      <c r="L1340" s="103"/>
      <c r="M1340" s="103"/>
    </row>
    <row r="1341" spans="12:13" s="102" customFormat="1">
      <c r="L1341" s="103"/>
      <c r="M1341" s="103"/>
    </row>
    <row r="1342" spans="12:13" s="102" customFormat="1">
      <c r="L1342" s="103"/>
      <c r="M1342" s="103"/>
    </row>
    <row r="1343" spans="12:13" s="102" customFormat="1">
      <c r="L1343" s="103"/>
      <c r="M1343" s="103"/>
    </row>
    <row r="1344" spans="12:13" s="102" customFormat="1">
      <c r="L1344" s="103"/>
      <c r="M1344" s="103"/>
    </row>
    <row r="1345" spans="12:13" s="102" customFormat="1">
      <c r="L1345" s="103"/>
      <c r="M1345" s="103"/>
    </row>
    <row r="1346" spans="12:13" s="102" customFormat="1">
      <c r="L1346" s="103"/>
      <c r="M1346" s="103"/>
    </row>
    <row r="1347" spans="12:13" s="102" customFormat="1">
      <c r="L1347" s="103"/>
      <c r="M1347" s="103"/>
    </row>
    <row r="1348" spans="12:13" s="102" customFormat="1">
      <c r="L1348" s="103"/>
      <c r="M1348" s="103"/>
    </row>
    <row r="1349" spans="12:13" s="102" customFormat="1">
      <c r="L1349" s="103"/>
      <c r="M1349" s="103"/>
    </row>
    <row r="1350" spans="12:13" s="102" customFormat="1">
      <c r="L1350" s="103"/>
      <c r="M1350" s="103"/>
    </row>
    <row r="1351" spans="12:13" s="102" customFormat="1">
      <c r="L1351" s="103"/>
      <c r="M1351" s="103"/>
    </row>
    <row r="1352" spans="12:13" s="102" customFormat="1">
      <c r="L1352" s="103"/>
      <c r="M1352" s="103"/>
    </row>
    <row r="1353" spans="12:13" s="102" customFormat="1">
      <c r="L1353" s="103"/>
      <c r="M1353" s="103"/>
    </row>
    <row r="1354" spans="12:13" s="102" customFormat="1">
      <c r="L1354" s="103"/>
      <c r="M1354" s="103"/>
    </row>
    <row r="1355" spans="12:13" s="102" customFormat="1">
      <c r="L1355" s="103"/>
      <c r="M1355" s="103"/>
    </row>
    <row r="1356" spans="12:13" s="102" customFormat="1">
      <c r="L1356" s="103"/>
      <c r="M1356" s="103"/>
    </row>
    <row r="1357" spans="12:13" s="102" customFormat="1">
      <c r="L1357" s="103"/>
      <c r="M1357" s="103"/>
    </row>
    <row r="1358" spans="12:13" s="102" customFormat="1">
      <c r="L1358" s="103"/>
      <c r="M1358" s="103"/>
    </row>
    <row r="1359" spans="12:13" s="102" customFormat="1">
      <c r="L1359" s="103"/>
      <c r="M1359" s="103"/>
    </row>
    <row r="1360" spans="12:13" s="102" customFormat="1">
      <c r="L1360" s="103"/>
      <c r="M1360" s="103"/>
    </row>
    <row r="1361" spans="12:13" s="102" customFormat="1">
      <c r="L1361" s="103"/>
      <c r="M1361" s="103"/>
    </row>
    <row r="1362" spans="12:13" s="102" customFormat="1">
      <c r="L1362" s="103"/>
      <c r="M1362" s="103"/>
    </row>
    <row r="1363" spans="12:13" s="102" customFormat="1">
      <c r="L1363" s="103"/>
      <c r="M1363" s="103"/>
    </row>
    <row r="1364" spans="12:13" s="102" customFormat="1">
      <c r="L1364" s="103"/>
      <c r="M1364" s="103"/>
    </row>
    <row r="1365" spans="12:13" s="102" customFormat="1">
      <c r="L1365" s="103"/>
      <c r="M1365" s="103"/>
    </row>
    <row r="1366" spans="12:13" s="102" customFormat="1">
      <c r="L1366" s="103"/>
      <c r="M1366" s="103"/>
    </row>
    <row r="1367" spans="12:13" s="102" customFormat="1">
      <c r="L1367" s="103"/>
      <c r="M1367" s="103"/>
    </row>
    <row r="1368" spans="12:13" s="102" customFormat="1">
      <c r="L1368" s="103"/>
      <c r="M1368" s="103"/>
    </row>
    <row r="1369" spans="12:13" s="102" customFormat="1">
      <c r="L1369" s="103"/>
      <c r="M1369" s="103"/>
    </row>
    <row r="1370" spans="12:13" s="102" customFormat="1">
      <c r="L1370" s="103"/>
      <c r="M1370" s="103"/>
    </row>
    <row r="1371" spans="12:13" s="102" customFormat="1">
      <c r="L1371" s="103"/>
      <c r="M1371" s="103"/>
    </row>
    <row r="1372" spans="12:13" s="102" customFormat="1">
      <c r="L1372" s="103"/>
      <c r="M1372" s="103"/>
    </row>
    <row r="1373" spans="12:13" s="102" customFormat="1">
      <c r="L1373" s="103"/>
      <c r="M1373" s="103"/>
    </row>
    <row r="1374" spans="12:13" s="102" customFormat="1">
      <c r="L1374" s="103"/>
      <c r="M1374" s="103"/>
    </row>
    <row r="1375" spans="12:13" s="102" customFormat="1">
      <c r="L1375" s="103"/>
      <c r="M1375" s="103"/>
    </row>
    <row r="1376" spans="12:13" s="102" customFormat="1">
      <c r="L1376" s="103"/>
      <c r="M1376" s="103"/>
    </row>
    <row r="1377" spans="12:13" s="102" customFormat="1">
      <c r="L1377" s="103"/>
      <c r="M1377" s="103"/>
    </row>
    <row r="1378" spans="12:13" s="102" customFormat="1">
      <c r="L1378" s="103"/>
      <c r="M1378" s="103"/>
    </row>
    <row r="1379" spans="12:13" s="102" customFormat="1">
      <c r="L1379" s="103"/>
      <c r="M1379" s="103"/>
    </row>
    <row r="1380" spans="12:13" s="102" customFormat="1">
      <c r="L1380" s="103"/>
      <c r="M1380" s="103"/>
    </row>
    <row r="1381" spans="12:13" s="102" customFormat="1">
      <c r="L1381" s="103"/>
      <c r="M1381" s="103"/>
    </row>
    <row r="1382" spans="12:13" s="102" customFormat="1">
      <c r="L1382" s="103"/>
      <c r="M1382" s="103"/>
    </row>
    <row r="1383" spans="12:13" s="102" customFormat="1">
      <c r="L1383" s="103"/>
      <c r="M1383" s="103"/>
    </row>
    <row r="1384" spans="12:13" s="102" customFormat="1">
      <c r="L1384" s="103"/>
      <c r="M1384" s="103"/>
    </row>
    <row r="1385" spans="12:13" s="102" customFormat="1">
      <c r="L1385" s="103"/>
      <c r="M1385" s="103"/>
    </row>
    <row r="1386" spans="12:13" s="102" customFormat="1">
      <c r="L1386" s="103"/>
      <c r="M1386" s="103"/>
    </row>
    <row r="1387" spans="12:13" s="102" customFormat="1">
      <c r="L1387" s="103"/>
      <c r="M1387" s="103"/>
    </row>
    <row r="1388" spans="12:13" s="102" customFormat="1">
      <c r="L1388" s="103"/>
      <c r="M1388" s="103"/>
    </row>
    <row r="1389" spans="12:13" s="102" customFormat="1">
      <c r="L1389" s="103"/>
      <c r="M1389" s="103"/>
    </row>
    <row r="1390" spans="12:13" s="102" customFormat="1">
      <c r="L1390" s="103"/>
      <c r="M1390" s="103"/>
    </row>
    <row r="1391" spans="12:13" s="102" customFormat="1">
      <c r="L1391" s="103"/>
      <c r="M1391" s="103"/>
    </row>
    <row r="1392" spans="12:13" s="102" customFormat="1">
      <c r="L1392" s="103"/>
      <c r="M1392" s="103"/>
    </row>
    <row r="1393" spans="12:13" s="102" customFormat="1">
      <c r="L1393" s="103"/>
      <c r="M1393" s="103"/>
    </row>
    <row r="1394" spans="12:13" s="102" customFormat="1">
      <c r="L1394" s="103"/>
      <c r="M1394" s="103"/>
    </row>
    <row r="1395" spans="12:13" s="102" customFormat="1">
      <c r="L1395" s="103"/>
      <c r="M1395" s="103"/>
    </row>
    <row r="1396" spans="12:13" s="102" customFormat="1">
      <c r="L1396" s="103"/>
      <c r="M1396" s="103"/>
    </row>
    <row r="1397" spans="12:13" s="102" customFormat="1">
      <c r="L1397" s="103"/>
      <c r="M1397" s="103"/>
    </row>
    <row r="1398" spans="12:13" s="102" customFormat="1">
      <c r="L1398" s="103"/>
      <c r="M1398" s="103"/>
    </row>
    <row r="1399" spans="12:13" s="102" customFormat="1">
      <c r="L1399" s="103"/>
      <c r="M1399" s="103"/>
    </row>
    <row r="1400" spans="12:13" s="102" customFormat="1">
      <c r="L1400" s="103"/>
      <c r="M1400" s="103"/>
    </row>
    <row r="1401" spans="12:13" s="102" customFormat="1">
      <c r="L1401" s="103"/>
      <c r="M1401" s="103"/>
    </row>
    <row r="1402" spans="12:13" s="102" customFormat="1">
      <c r="L1402" s="103"/>
      <c r="M1402" s="103"/>
    </row>
    <row r="1403" spans="12:13" s="102" customFormat="1">
      <c r="L1403" s="103"/>
      <c r="M1403" s="103"/>
    </row>
    <row r="1404" spans="12:13" s="102" customFormat="1">
      <c r="L1404" s="103"/>
      <c r="M1404" s="103"/>
    </row>
    <row r="1405" spans="12:13" s="102" customFormat="1">
      <c r="L1405" s="103"/>
      <c r="M1405" s="103"/>
    </row>
    <row r="1406" spans="12:13" s="102" customFormat="1">
      <c r="L1406" s="103"/>
      <c r="M1406" s="103"/>
    </row>
    <row r="1407" spans="12:13" s="102" customFormat="1">
      <c r="L1407" s="103"/>
      <c r="M1407" s="103"/>
    </row>
    <row r="1408" spans="12:13" s="102" customFormat="1">
      <c r="L1408" s="103"/>
      <c r="M1408" s="103"/>
    </row>
    <row r="1409" spans="12:13" s="102" customFormat="1">
      <c r="L1409" s="103"/>
      <c r="M1409" s="103"/>
    </row>
    <row r="1410" spans="12:13" s="102" customFormat="1">
      <c r="L1410" s="103"/>
      <c r="M1410" s="103"/>
    </row>
    <row r="1411" spans="12:13" s="102" customFormat="1">
      <c r="L1411" s="103"/>
      <c r="M1411" s="103"/>
    </row>
    <row r="1412" spans="12:13" s="102" customFormat="1">
      <c r="L1412" s="103"/>
      <c r="M1412" s="103"/>
    </row>
    <row r="1413" spans="12:13" s="102" customFormat="1">
      <c r="L1413" s="103"/>
      <c r="M1413" s="103"/>
    </row>
    <row r="1414" spans="12:13" s="102" customFormat="1">
      <c r="L1414" s="103"/>
      <c r="M1414" s="103"/>
    </row>
    <row r="1415" spans="12:13" s="102" customFormat="1">
      <c r="L1415" s="103"/>
      <c r="M1415" s="103"/>
    </row>
    <row r="1416" spans="12:13" s="102" customFormat="1">
      <c r="L1416" s="103"/>
      <c r="M1416" s="103"/>
    </row>
    <row r="1417" spans="12:13" s="102" customFormat="1">
      <c r="L1417" s="103"/>
      <c r="M1417" s="103"/>
    </row>
    <row r="1418" spans="12:13" s="102" customFormat="1">
      <c r="L1418" s="103"/>
      <c r="M1418" s="103"/>
    </row>
    <row r="1419" spans="12:13" s="102" customFormat="1">
      <c r="L1419" s="103"/>
      <c r="M1419" s="103"/>
    </row>
    <row r="1420" spans="12:13" s="102" customFormat="1">
      <c r="L1420" s="103"/>
      <c r="M1420" s="103"/>
    </row>
    <row r="1421" spans="12:13" s="102" customFormat="1">
      <c r="L1421" s="103"/>
      <c r="M1421" s="103"/>
    </row>
    <row r="1422" spans="12:13" s="102" customFormat="1">
      <c r="L1422" s="103"/>
      <c r="M1422" s="103"/>
    </row>
    <row r="1423" spans="12:13" s="102" customFormat="1">
      <c r="L1423" s="103"/>
      <c r="M1423" s="103"/>
    </row>
    <row r="1424" spans="12:13" s="102" customFormat="1">
      <c r="L1424" s="103"/>
      <c r="M1424" s="103"/>
    </row>
    <row r="1425" spans="12:13" s="102" customFormat="1">
      <c r="L1425" s="103"/>
      <c r="M1425" s="103"/>
    </row>
    <row r="1426" spans="12:13" s="102" customFormat="1">
      <c r="L1426" s="103"/>
      <c r="M1426" s="103"/>
    </row>
    <row r="1427" spans="12:13" s="102" customFormat="1">
      <c r="L1427" s="103"/>
      <c r="M1427" s="103"/>
    </row>
    <row r="1428" spans="12:13" s="102" customFormat="1">
      <c r="L1428" s="103"/>
      <c r="M1428" s="103"/>
    </row>
    <row r="1429" spans="12:13" s="102" customFormat="1">
      <c r="L1429" s="103"/>
      <c r="M1429" s="103"/>
    </row>
    <row r="1430" spans="12:13" s="102" customFormat="1">
      <c r="L1430" s="103"/>
      <c r="M1430" s="103"/>
    </row>
    <row r="1431" spans="12:13" s="102" customFormat="1">
      <c r="L1431" s="103"/>
      <c r="M1431" s="103"/>
    </row>
    <row r="1432" spans="12:13" s="102" customFormat="1">
      <c r="L1432" s="103"/>
      <c r="M1432" s="103"/>
    </row>
    <row r="1433" spans="12:13" s="102" customFormat="1">
      <c r="L1433" s="103"/>
      <c r="M1433" s="103"/>
    </row>
    <row r="1434" spans="12:13" s="102" customFormat="1">
      <c r="L1434" s="103"/>
      <c r="M1434" s="103"/>
    </row>
    <row r="1435" spans="12:13" s="102" customFormat="1">
      <c r="L1435" s="103"/>
      <c r="M1435" s="103"/>
    </row>
    <row r="1436" spans="12:13" s="102" customFormat="1">
      <c r="L1436" s="103"/>
      <c r="M1436" s="103"/>
    </row>
    <row r="1437" spans="12:13" s="102" customFormat="1">
      <c r="L1437" s="103"/>
      <c r="M1437" s="103"/>
    </row>
    <row r="1438" spans="12:13" s="102" customFormat="1">
      <c r="L1438" s="103"/>
      <c r="M1438" s="103"/>
    </row>
    <row r="1439" spans="12:13" s="102" customFormat="1">
      <c r="L1439" s="103"/>
      <c r="M1439" s="103"/>
    </row>
    <row r="1440" spans="12:13" s="102" customFormat="1">
      <c r="L1440" s="103"/>
      <c r="M1440" s="103"/>
    </row>
    <row r="1441" spans="12:13" s="102" customFormat="1">
      <c r="L1441" s="103"/>
      <c r="M1441" s="103"/>
    </row>
    <row r="1442" spans="12:13" s="102" customFormat="1">
      <c r="L1442" s="103"/>
      <c r="M1442" s="103"/>
    </row>
    <row r="1443" spans="12:13" s="102" customFormat="1">
      <c r="L1443" s="103"/>
      <c r="M1443" s="103"/>
    </row>
    <row r="1444" spans="12:13" s="102" customFormat="1">
      <c r="L1444" s="103"/>
      <c r="M1444" s="103"/>
    </row>
    <row r="1445" spans="12:13" s="102" customFormat="1">
      <c r="L1445" s="103"/>
      <c r="M1445" s="103"/>
    </row>
    <row r="1446" spans="12:13" s="102" customFormat="1">
      <c r="L1446" s="103"/>
      <c r="M1446" s="103"/>
    </row>
    <row r="1447" spans="12:13" s="102" customFormat="1">
      <c r="L1447" s="103"/>
      <c r="M1447" s="103"/>
    </row>
    <row r="1448" spans="12:13" s="102" customFormat="1">
      <c r="L1448" s="103"/>
      <c r="M1448" s="103"/>
    </row>
    <row r="1449" spans="12:13" s="102" customFormat="1">
      <c r="L1449" s="103"/>
      <c r="M1449" s="103"/>
    </row>
    <row r="1450" spans="12:13" s="102" customFormat="1">
      <c r="L1450" s="103"/>
      <c r="M1450" s="103"/>
    </row>
    <row r="1451" spans="12:13" s="102" customFormat="1">
      <c r="L1451" s="103"/>
      <c r="M1451" s="103"/>
    </row>
    <row r="1452" spans="12:13" s="102" customFormat="1">
      <c r="L1452" s="103"/>
      <c r="M1452" s="103"/>
    </row>
    <row r="1453" spans="12:13" s="102" customFormat="1">
      <c r="L1453" s="103"/>
      <c r="M1453" s="103"/>
    </row>
    <row r="1454" spans="12:13" s="102" customFormat="1">
      <c r="L1454" s="103"/>
      <c r="M1454" s="103"/>
    </row>
    <row r="1455" spans="12:13" s="102" customFormat="1">
      <c r="L1455" s="103"/>
      <c r="M1455" s="103"/>
    </row>
    <row r="1456" spans="12:13" s="102" customFormat="1">
      <c r="L1456" s="103"/>
      <c r="M1456" s="103"/>
    </row>
    <row r="1457" spans="7:13" s="102" customFormat="1">
      <c r="L1457" s="103"/>
      <c r="M1457" s="103"/>
    </row>
    <row r="1458" spans="7:13" s="102" customFormat="1">
      <c r="L1458" s="103"/>
      <c r="M1458" s="103"/>
    </row>
    <row r="1459" spans="7:13" s="102" customFormat="1">
      <c r="L1459" s="103"/>
      <c r="M1459" s="103"/>
    </row>
    <row r="1460" spans="7:13" s="102" customFormat="1">
      <c r="L1460" s="103"/>
      <c r="M1460" s="103"/>
    </row>
    <row r="1461" spans="7:13" s="102" customFormat="1">
      <c r="L1461" s="103"/>
      <c r="M1461" s="103"/>
    </row>
    <row r="1462" spans="7:13" s="102" customFormat="1">
      <c r="L1462" s="103"/>
      <c r="M1462" s="103"/>
    </row>
    <row r="1463" spans="7:13" s="102" customFormat="1">
      <c r="L1463" s="103"/>
      <c r="M1463" s="103"/>
    </row>
    <row r="1464" spans="7:13" s="102" customFormat="1">
      <c r="L1464" s="103"/>
      <c r="M1464" s="103"/>
    </row>
    <row r="1465" spans="7:13" s="102" customFormat="1">
      <c r="L1465" s="103"/>
      <c r="M1465" s="103"/>
    </row>
    <row r="1466" spans="7:13" s="102" customFormat="1">
      <c r="L1466" s="103"/>
      <c r="M1466" s="103"/>
    </row>
    <row r="1467" spans="7:13" s="102" customFormat="1">
      <c r="L1467" s="103"/>
      <c r="M1467" s="103"/>
    </row>
    <row r="1468" spans="7:13" s="102" customFormat="1">
      <c r="L1468" s="103"/>
      <c r="M1468" s="103"/>
    </row>
    <row r="1469" spans="7:13" s="102" customFormat="1">
      <c r="L1469" s="103"/>
      <c r="M1469" s="103"/>
    </row>
    <row r="1470" spans="7:13" s="102" customFormat="1">
      <c r="L1470" s="103"/>
      <c r="M1470" s="103"/>
    </row>
    <row r="1471" spans="7:13" s="102" customFormat="1">
      <c r="L1471" s="103"/>
      <c r="M1471" s="103"/>
    </row>
    <row r="1472" spans="7:13">
      <c r="G1472" s="102"/>
      <c r="H1472" s="102"/>
      <c r="I1472" s="102"/>
    </row>
    <row r="1473" spans="7:9">
      <c r="G1473" s="102"/>
      <c r="H1473" s="102"/>
      <c r="I1473" s="102"/>
    </row>
    <row r="1474" spans="7:9">
      <c r="G1474" s="102"/>
      <c r="H1474" s="102"/>
      <c r="I1474" s="102"/>
    </row>
    <row r="1475" spans="7:9">
      <c r="G1475" s="102"/>
      <c r="H1475" s="102"/>
      <c r="I1475" s="102"/>
    </row>
    <row r="1476" spans="7:9">
      <c r="G1476" s="102"/>
      <c r="H1476" s="102"/>
      <c r="I1476" s="102"/>
    </row>
    <row r="1477" spans="7:9">
      <c r="G1477" s="102"/>
      <c r="H1477" s="102"/>
      <c r="I1477" s="102"/>
    </row>
    <row r="1478" spans="7:9">
      <c r="G1478" s="102"/>
      <c r="H1478" s="102"/>
      <c r="I1478" s="102"/>
    </row>
    <row r="1479" spans="7:9">
      <c r="G1479" s="102"/>
      <c r="H1479" s="102"/>
      <c r="I1479" s="102"/>
    </row>
    <row r="1480" spans="7:9">
      <c r="G1480" s="102"/>
      <c r="H1480" s="102"/>
      <c r="I1480" s="102"/>
    </row>
    <row r="1481" spans="7:9">
      <c r="G1481" s="102"/>
      <c r="H1481" s="102"/>
      <c r="I1481" s="102"/>
    </row>
    <row r="1482" spans="7:9">
      <c r="G1482" s="102"/>
      <c r="H1482" s="102"/>
      <c r="I1482" s="102"/>
    </row>
    <row r="1483" spans="7:9">
      <c r="G1483" s="102"/>
      <c r="H1483" s="102"/>
      <c r="I1483" s="102"/>
    </row>
    <row r="1484" spans="7:9">
      <c r="G1484" s="102"/>
      <c r="H1484" s="102"/>
      <c r="I1484" s="102"/>
    </row>
    <row r="1485" spans="7:9">
      <c r="G1485" s="102"/>
      <c r="H1485" s="102"/>
      <c r="I1485" s="102"/>
    </row>
    <row r="1486" spans="7:9">
      <c r="G1486" s="102"/>
      <c r="H1486" s="102"/>
      <c r="I1486" s="102"/>
    </row>
    <row r="1487" spans="7:9">
      <c r="G1487" s="102"/>
      <c r="H1487" s="102"/>
      <c r="I1487" s="102"/>
    </row>
    <row r="1488" spans="7:9">
      <c r="G1488" s="102"/>
      <c r="H1488" s="102"/>
      <c r="I1488" s="102"/>
    </row>
    <row r="1489" spans="7:9">
      <c r="G1489" s="102"/>
      <c r="H1489" s="102"/>
      <c r="I1489" s="102"/>
    </row>
    <row r="1490" spans="7:9">
      <c r="G1490" s="102"/>
      <c r="H1490" s="102"/>
      <c r="I1490" s="102"/>
    </row>
    <row r="1491" spans="7:9">
      <c r="G1491" s="102"/>
      <c r="H1491" s="102"/>
      <c r="I1491" s="102"/>
    </row>
    <row r="1492" spans="7:9">
      <c r="G1492" s="102"/>
      <c r="H1492" s="102"/>
      <c r="I1492" s="102"/>
    </row>
    <row r="1493" spans="7:9">
      <c r="G1493" s="102"/>
      <c r="H1493" s="102"/>
      <c r="I1493" s="102"/>
    </row>
    <row r="1494" spans="7:9">
      <c r="G1494" s="102"/>
      <c r="H1494" s="102"/>
      <c r="I1494" s="102"/>
    </row>
    <row r="1495" spans="7:9">
      <c r="G1495" s="102"/>
      <c r="H1495" s="102"/>
      <c r="I1495" s="102"/>
    </row>
    <row r="1496" spans="7:9">
      <c r="G1496" s="102"/>
      <c r="H1496" s="102"/>
      <c r="I1496" s="102"/>
    </row>
    <row r="1497" spans="7:9">
      <c r="G1497" s="102"/>
      <c r="H1497" s="102"/>
      <c r="I1497" s="102"/>
    </row>
    <row r="1498" spans="7:9">
      <c r="G1498" s="102"/>
      <c r="H1498" s="102"/>
      <c r="I1498" s="102"/>
    </row>
    <row r="1499" spans="7:9">
      <c r="G1499" s="102"/>
      <c r="H1499" s="102"/>
      <c r="I1499" s="102"/>
    </row>
    <row r="1500" spans="7:9">
      <c r="G1500" s="102"/>
      <c r="H1500" s="102"/>
      <c r="I1500" s="102"/>
    </row>
    <row r="1501" spans="7:9">
      <c r="G1501" s="102"/>
      <c r="H1501" s="102"/>
      <c r="I1501" s="102"/>
    </row>
    <row r="1502" spans="7:9">
      <c r="G1502" s="102"/>
      <c r="H1502" s="102"/>
      <c r="I1502" s="102"/>
    </row>
    <row r="1503" spans="7:9">
      <c r="G1503" s="102"/>
      <c r="H1503" s="102"/>
      <c r="I1503" s="102"/>
    </row>
    <row r="1504" spans="7:9">
      <c r="G1504" s="102"/>
      <c r="H1504" s="102"/>
      <c r="I1504" s="102"/>
    </row>
    <row r="1505" spans="7:9">
      <c r="G1505" s="102"/>
      <c r="H1505" s="102"/>
      <c r="I1505" s="102"/>
    </row>
    <row r="1506" spans="7:9">
      <c r="G1506" s="102"/>
      <c r="H1506" s="102"/>
      <c r="I1506" s="102"/>
    </row>
    <row r="1507" spans="7:9">
      <c r="G1507" s="102"/>
      <c r="H1507" s="102"/>
      <c r="I1507" s="102"/>
    </row>
    <row r="1508" spans="7:9">
      <c r="G1508" s="102"/>
      <c r="H1508" s="102"/>
      <c r="I1508" s="102"/>
    </row>
    <row r="1509" spans="7:9">
      <c r="G1509" s="102"/>
      <c r="H1509" s="102"/>
      <c r="I1509" s="102"/>
    </row>
    <row r="1510" spans="7:9">
      <c r="G1510" s="102"/>
      <c r="H1510" s="102"/>
      <c r="I1510" s="102"/>
    </row>
    <row r="1511" spans="7:9">
      <c r="G1511" s="102"/>
      <c r="H1511" s="102"/>
      <c r="I1511" s="102"/>
    </row>
    <row r="1512" spans="7:9">
      <c r="G1512" s="102"/>
      <c r="H1512" s="102"/>
      <c r="I1512" s="102"/>
    </row>
    <row r="1513" spans="7:9">
      <c r="G1513" s="102"/>
      <c r="H1513" s="102"/>
      <c r="I1513" s="102"/>
    </row>
    <row r="1514" spans="7:9">
      <c r="G1514" s="102"/>
      <c r="H1514" s="102"/>
      <c r="I1514" s="102"/>
    </row>
    <row r="1515" spans="7:9">
      <c r="G1515" s="102"/>
      <c r="H1515" s="102"/>
      <c r="I1515" s="102"/>
    </row>
    <row r="1516" spans="7:9">
      <c r="G1516" s="102"/>
      <c r="H1516" s="102"/>
      <c r="I1516" s="102"/>
    </row>
    <row r="1517" spans="7:9">
      <c r="G1517" s="102"/>
      <c r="H1517" s="102"/>
      <c r="I1517" s="102"/>
    </row>
    <row r="1518" spans="7:9">
      <c r="G1518" s="102"/>
      <c r="H1518" s="102"/>
      <c r="I1518" s="102"/>
    </row>
    <row r="1519" spans="7:9">
      <c r="G1519" s="102"/>
      <c r="H1519" s="102"/>
      <c r="I1519" s="102"/>
    </row>
    <row r="1520" spans="7:9">
      <c r="G1520" s="102"/>
      <c r="H1520" s="102"/>
      <c r="I1520" s="102"/>
    </row>
    <row r="1521" spans="7:9">
      <c r="G1521" s="102"/>
      <c r="H1521" s="102"/>
      <c r="I1521" s="102"/>
    </row>
    <row r="1522" spans="7:9">
      <c r="G1522" s="102"/>
      <c r="H1522" s="102"/>
      <c r="I1522" s="102"/>
    </row>
    <row r="1523" spans="7:9">
      <c r="G1523" s="102"/>
      <c r="H1523" s="102"/>
      <c r="I1523" s="102"/>
    </row>
    <row r="1524" spans="7:9">
      <c r="G1524" s="102"/>
      <c r="H1524" s="102"/>
      <c r="I1524" s="102"/>
    </row>
    <row r="1525" spans="7:9">
      <c r="G1525" s="102"/>
      <c r="H1525" s="102"/>
      <c r="I1525" s="102"/>
    </row>
    <row r="1526" spans="7:9">
      <c r="G1526" s="102"/>
      <c r="H1526" s="102"/>
      <c r="I1526" s="102"/>
    </row>
    <row r="1527" spans="7:9">
      <c r="G1527" s="102"/>
      <c r="H1527" s="102"/>
      <c r="I1527" s="102"/>
    </row>
    <row r="1528" spans="7:9">
      <c r="G1528" s="102"/>
      <c r="H1528" s="102"/>
      <c r="I1528" s="102"/>
    </row>
    <row r="1529" spans="7:9">
      <c r="G1529" s="102"/>
      <c r="H1529" s="102"/>
      <c r="I1529" s="102"/>
    </row>
    <row r="1530" spans="7:9">
      <c r="G1530" s="102"/>
      <c r="H1530" s="102"/>
      <c r="I1530" s="102"/>
    </row>
    <row r="1531" spans="7:9">
      <c r="G1531" s="102"/>
      <c r="H1531" s="102"/>
      <c r="I1531" s="102"/>
    </row>
    <row r="1532" spans="7:9">
      <c r="G1532" s="102"/>
      <c r="H1532" s="102"/>
      <c r="I1532" s="102"/>
    </row>
    <row r="1533" spans="7:9">
      <c r="G1533" s="102"/>
      <c r="H1533" s="102"/>
      <c r="I1533" s="102"/>
    </row>
    <row r="1534" spans="7:9">
      <c r="G1534" s="102"/>
      <c r="H1534" s="102"/>
      <c r="I1534" s="102"/>
    </row>
    <row r="1535" spans="7:9">
      <c r="G1535" s="102"/>
      <c r="H1535" s="102"/>
      <c r="I1535" s="102"/>
    </row>
    <row r="1536" spans="7:9">
      <c r="G1536" s="102"/>
      <c r="H1536" s="102"/>
      <c r="I1536" s="102"/>
    </row>
    <row r="1537" spans="7:9">
      <c r="G1537" s="102"/>
      <c r="H1537" s="102"/>
      <c r="I1537" s="102"/>
    </row>
    <row r="1538" spans="7:9">
      <c r="G1538" s="102"/>
      <c r="H1538" s="102"/>
      <c r="I1538" s="102"/>
    </row>
    <row r="1539" spans="7:9">
      <c r="G1539" s="102"/>
      <c r="H1539" s="102"/>
      <c r="I1539" s="102"/>
    </row>
    <row r="1540" spans="7:9">
      <c r="G1540" s="102"/>
      <c r="H1540" s="102"/>
      <c r="I1540" s="102"/>
    </row>
    <row r="1541" spans="7:9">
      <c r="G1541" s="102"/>
      <c r="H1541" s="102"/>
      <c r="I1541" s="102"/>
    </row>
    <row r="1542" spans="7:9">
      <c r="G1542" s="102"/>
      <c r="H1542" s="102"/>
      <c r="I1542" s="102"/>
    </row>
    <row r="1543" spans="7:9">
      <c r="G1543" s="102"/>
      <c r="H1543" s="102"/>
      <c r="I1543" s="102"/>
    </row>
    <row r="1544" spans="7:9">
      <c r="G1544" s="102"/>
      <c r="H1544" s="102"/>
      <c r="I1544" s="102"/>
    </row>
    <row r="1545" spans="7:9">
      <c r="G1545" s="102"/>
      <c r="H1545" s="102"/>
      <c r="I1545" s="102"/>
    </row>
    <row r="1546" spans="7:9">
      <c r="G1546" s="102"/>
      <c r="H1546" s="102"/>
      <c r="I1546" s="102"/>
    </row>
    <row r="1547" spans="7:9">
      <c r="G1547" s="102"/>
      <c r="H1547" s="102"/>
      <c r="I1547" s="102"/>
    </row>
    <row r="1548" spans="7:9">
      <c r="G1548" s="102"/>
      <c r="H1548" s="102"/>
      <c r="I1548" s="102"/>
    </row>
    <row r="1549" spans="7:9">
      <c r="G1549" s="102"/>
      <c r="H1549" s="102"/>
      <c r="I1549" s="102"/>
    </row>
    <row r="1550" spans="7:9">
      <c r="G1550" s="102"/>
      <c r="H1550" s="102"/>
      <c r="I1550" s="102"/>
    </row>
    <row r="1551" spans="7:9">
      <c r="G1551" s="102"/>
      <c r="H1551" s="102"/>
      <c r="I1551" s="102"/>
    </row>
    <row r="1552" spans="7:9">
      <c r="G1552" s="102"/>
      <c r="H1552" s="102"/>
      <c r="I1552" s="102"/>
    </row>
    <row r="1553" spans="7:9">
      <c r="G1553" s="102"/>
      <c r="H1553" s="102"/>
      <c r="I1553" s="102"/>
    </row>
    <row r="1554" spans="7:9">
      <c r="G1554" s="102"/>
      <c r="H1554" s="102"/>
      <c r="I1554" s="102"/>
    </row>
    <row r="1555" spans="7:9">
      <c r="G1555" s="102"/>
      <c r="H1555" s="102"/>
      <c r="I1555" s="102"/>
    </row>
    <row r="1556" spans="7:9">
      <c r="G1556" s="102"/>
      <c r="H1556" s="102"/>
      <c r="I1556" s="102"/>
    </row>
    <row r="1557" spans="7:9">
      <c r="G1557" s="102"/>
      <c r="H1557" s="102"/>
      <c r="I1557" s="102"/>
    </row>
  </sheetData>
  <mergeCells count="7">
    <mergeCell ref="V1:X1"/>
    <mergeCell ref="B1:F1"/>
    <mergeCell ref="G1:I1"/>
    <mergeCell ref="J1:K1"/>
    <mergeCell ref="L1:M1"/>
    <mergeCell ref="N1:P1"/>
    <mergeCell ref="Q1:U1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X1560"/>
  <sheetViews>
    <sheetView topLeftCell="A170" zoomScale="82" zoomScaleNormal="82" workbookViewId="0">
      <selection activeCell="A189" sqref="A189"/>
    </sheetView>
  </sheetViews>
  <sheetFormatPr defaultRowHeight="12.75"/>
  <cols>
    <col min="1" max="1" width="24.5703125" style="104" customWidth="1"/>
    <col min="2" max="2" width="18.28515625" style="105" customWidth="1"/>
    <col min="3" max="3" width="20.140625" style="105" customWidth="1"/>
    <col min="4" max="4" width="11.140625" style="105" bestFit="1" customWidth="1"/>
    <col min="5" max="5" width="10.140625" style="105" bestFit="1" customWidth="1"/>
    <col min="6" max="6" width="9.85546875" style="105" bestFit="1" customWidth="1"/>
    <col min="7" max="7" width="11.140625" style="111" bestFit="1" customWidth="1"/>
    <col min="8" max="8" width="10.140625" style="111" bestFit="1" customWidth="1"/>
    <col min="9" max="9" width="9.85546875" style="111" bestFit="1" customWidth="1"/>
    <col min="10" max="10" width="15.5703125" style="106" bestFit="1" customWidth="1"/>
    <col min="11" max="11" width="15.5703125" style="106" customWidth="1"/>
    <col min="12" max="12" width="15.85546875" style="107" bestFit="1" customWidth="1"/>
    <col min="13" max="13" width="15.85546875" style="107" customWidth="1"/>
    <col min="14" max="14" width="12.140625" style="108" bestFit="1" customWidth="1"/>
    <col min="15" max="15" width="11" style="108" bestFit="1" customWidth="1"/>
    <col min="16" max="16" width="16" style="108" bestFit="1" customWidth="1"/>
    <col min="17" max="17" width="37.7109375" style="109" bestFit="1" customWidth="1"/>
    <col min="18" max="19" width="7.28515625" style="109" bestFit="1" customWidth="1"/>
    <col min="20" max="21" width="8.5703125" style="109" bestFit="1" customWidth="1"/>
    <col min="22" max="22" width="20.7109375" style="110" bestFit="1" customWidth="1"/>
    <col min="23" max="23" width="40.140625" style="78" bestFit="1" customWidth="1"/>
    <col min="24" max="24" width="25" style="78" bestFit="1" customWidth="1"/>
    <col min="25" max="258" width="9.140625" style="78"/>
    <col min="259" max="259" width="40.140625" style="78" bestFit="1" customWidth="1"/>
    <col min="260" max="260" width="12.140625" style="78" bestFit="1" customWidth="1"/>
    <col min="261" max="261" width="14.5703125" style="78" bestFit="1" customWidth="1"/>
    <col min="262" max="262" width="12.140625" style="78" bestFit="1" customWidth="1"/>
    <col min="263" max="263" width="11" style="78" bestFit="1" customWidth="1"/>
    <col min="264" max="264" width="10.28515625" style="78" bestFit="1" customWidth="1"/>
    <col min="265" max="265" width="12.140625" style="78" bestFit="1" customWidth="1"/>
    <col min="266" max="266" width="11" style="78" bestFit="1" customWidth="1"/>
    <col min="267" max="267" width="10.28515625" style="78" bestFit="1" customWidth="1"/>
    <col min="268" max="269" width="17" style="78" bestFit="1" customWidth="1"/>
    <col min="270" max="270" width="12.140625" style="78" bestFit="1" customWidth="1"/>
    <col min="271" max="271" width="11" style="78" bestFit="1" customWidth="1"/>
    <col min="272" max="272" width="10.42578125" style="78" bestFit="1" customWidth="1"/>
    <col min="273" max="273" width="18.42578125" style="78" bestFit="1" customWidth="1"/>
    <col min="274" max="275" width="7.28515625" style="78" bestFit="1" customWidth="1"/>
    <col min="276" max="277" width="8.5703125" style="78" bestFit="1" customWidth="1"/>
    <col min="278" max="278" width="20.7109375" style="78" bestFit="1" customWidth="1"/>
    <col min="279" max="279" width="40.140625" style="78" bestFit="1" customWidth="1"/>
    <col min="280" max="280" width="25" style="78" bestFit="1" customWidth="1"/>
    <col min="281" max="514" width="9.140625" style="78"/>
    <col min="515" max="515" width="40.140625" style="78" bestFit="1" customWidth="1"/>
    <col min="516" max="516" width="12.140625" style="78" bestFit="1" customWidth="1"/>
    <col min="517" max="517" width="14.5703125" style="78" bestFit="1" customWidth="1"/>
    <col min="518" max="518" width="12.140625" style="78" bestFit="1" customWidth="1"/>
    <col min="519" max="519" width="11" style="78" bestFit="1" customWidth="1"/>
    <col min="520" max="520" width="10.28515625" style="78" bestFit="1" customWidth="1"/>
    <col min="521" max="521" width="12.140625" style="78" bestFit="1" customWidth="1"/>
    <col min="522" max="522" width="11" style="78" bestFit="1" customWidth="1"/>
    <col min="523" max="523" width="10.28515625" style="78" bestFit="1" customWidth="1"/>
    <col min="524" max="525" width="17" style="78" bestFit="1" customWidth="1"/>
    <col min="526" max="526" width="12.140625" style="78" bestFit="1" customWidth="1"/>
    <col min="527" max="527" width="11" style="78" bestFit="1" customWidth="1"/>
    <col min="528" max="528" width="10.42578125" style="78" bestFit="1" customWidth="1"/>
    <col min="529" max="529" width="18.42578125" style="78" bestFit="1" customWidth="1"/>
    <col min="530" max="531" width="7.28515625" style="78" bestFit="1" customWidth="1"/>
    <col min="532" max="533" width="8.5703125" style="78" bestFit="1" customWidth="1"/>
    <col min="534" max="534" width="20.7109375" style="78" bestFit="1" customWidth="1"/>
    <col min="535" max="535" width="40.140625" style="78" bestFit="1" customWidth="1"/>
    <col min="536" max="536" width="25" style="78" bestFit="1" customWidth="1"/>
    <col min="537" max="770" width="9.140625" style="78"/>
    <col min="771" max="771" width="40.140625" style="78" bestFit="1" customWidth="1"/>
    <col min="772" max="772" width="12.140625" style="78" bestFit="1" customWidth="1"/>
    <col min="773" max="773" width="14.5703125" style="78" bestFit="1" customWidth="1"/>
    <col min="774" max="774" width="12.140625" style="78" bestFit="1" customWidth="1"/>
    <col min="775" max="775" width="11" style="78" bestFit="1" customWidth="1"/>
    <col min="776" max="776" width="10.28515625" style="78" bestFit="1" customWidth="1"/>
    <col min="777" max="777" width="12.140625" style="78" bestFit="1" customWidth="1"/>
    <col min="778" max="778" width="11" style="78" bestFit="1" customWidth="1"/>
    <col min="779" max="779" width="10.28515625" style="78" bestFit="1" customWidth="1"/>
    <col min="780" max="781" width="17" style="78" bestFit="1" customWidth="1"/>
    <col min="782" max="782" width="12.140625" style="78" bestFit="1" customWidth="1"/>
    <col min="783" max="783" width="11" style="78" bestFit="1" customWidth="1"/>
    <col min="784" max="784" width="10.42578125" style="78" bestFit="1" customWidth="1"/>
    <col min="785" max="785" width="18.42578125" style="78" bestFit="1" customWidth="1"/>
    <col min="786" max="787" width="7.28515625" style="78" bestFit="1" customWidth="1"/>
    <col min="788" max="789" width="8.5703125" style="78" bestFit="1" customWidth="1"/>
    <col min="790" max="790" width="20.7109375" style="78" bestFit="1" customWidth="1"/>
    <col min="791" max="791" width="40.140625" style="78" bestFit="1" customWidth="1"/>
    <col min="792" max="792" width="25" style="78" bestFit="1" customWidth="1"/>
    <col min="793" max="1026" width="9.140625" style="78"/>
    <col min="1027" max="1027" width="40.140625" style="78" bestFit="1" customWidth="1"/>
    <col min="1028" max="1028" width="12.140625" style="78" bestFit="1" customWidth="1"/>
    <col min="1029" max="1029" width="14.5703125" style="78" bestFit="1" customWidth="1"/>
    <col min="1030" max="1030" width="12.140625" style="78" bestFit="1" customWidth="1"/>
    <col min="1031" max="1031" width="11" style="78" bestFit="1" customWidth="1"/>
    <col min="1032" max="1032" width="10.28515625" style="78" bestFit="1" customWidth="1"/>
    <col min="1033" max="1033" width="12.140625" style="78" bestFit="1" customWidth="1"/>
    <col min="1034" max="1034" width="11" style="78" bestFit="1" customWidth="1"/>
    <col min="1035" max="1035" width="10.28515625" style="78" bestFit="1" customWidth="1"/>
    <col min="1036" max="1037" width="17" style="78" bestFit="1" customWidth="1"/>
    <col min="1038" max="1038" width="12.140625" style="78" bestFit="1" customWidth="1"/>
    <col min="1039" max="1039" width="11" style="78" bestFit="1" customWidth="1"/>
    <col min="1040" max="1040" width="10.42578125" style="78" bestFit="1" customWidth="1"/>
    <col min="1041" max="1041" width="18.42578125" style="78" bestFit="1" customWidth="1"/>
    <col min="1042" max="1043" width="7.28515625" style="78" bestFit="1" customWidth="1"/>
    <col min="1044" max="1045" width="8.5703125" style="78" bestFit="1" customWidth="1"/>
    <col min="1046" max="1046" width="20.7109375" style="78" bestFit="1" customWidth="1"/>
    <col min="1047" max="1047" width="40.140625" style="78" bestFit="1" customWidth="1"/>
    <col min="1048" max="1048" width="25" style="78" bestFit="1" customWidth="1"/>
    <col min="1049" max="1282" width="9.140625" style="78"/>
    <col min="1283" max="1283" width="40.140625" style="78" bestFit="1" customWidth="1"/>
    <col min="1284" max="1284" width="12.140625" style="78" bestFit="1" customWidth="1"/>
    <col min="1285" max="1285" width="14.5703125" style="78" bestFit="1" customWidth="1"/>
    <col min="1286" max="1286" width="12.140625" style="78" bestFit="1" customWidth="1"/>
    <col min="1287" max="1287" width="11" style="78" bestFit="1" customWidth="1"/>
    <col min="1288" max="1288" width="10.28515625" style="78" bestFit="1" customWidth="1"/>
    <col min="1289" max="1289" width="12.140625" style="78" bestFit="1" customWidth="1"/>
    <col min="1290" max="1290" width="11" style="78" bestFit="1" customWidth="1"/>
    <col min="1291" max="1291" width="10.28515625" style="78" bestFit="1" customWidth="1"/>
    <col min="1292" max="1293" width="17" style="78" bestFit="1" customWidth="1"/>
    <col min="1294" max="1294" width="12.140625" style="78" bestFit="1" customWidth="1"/>
    <col min="1295" max="1295" width="11" style="78" bestFit="1" customWidth="1"/>
    <col min="1296" max="1296" width="10.42578125" style="78" bestFit="1" customWidth="1"/>
    <col min="1297" max="1297" width="18.42578125" style="78" bestFit="1" customWidth="1"/>
    <col min="1298" max="1299" width="7.28515625" style="78" bestFit="1" customWidth="1"/>
    <col min="1300" max="1301" width="8.5703125" style="78" bestFit="1" customWidth="1"/>
    <col min="1302" max="1302" width="20.7109375" style="78" bestFit="1" customWidth="1"/>
    <col min="1303" max="1303" width="40.140625" style="78" bestFit="1" customWidth="1"/>
    <col min="1304" max="1304" width="25" style="78" bestFit="1" customWidth="1"/>
    <col min="1305" max="1538" width="9.140625" style="78"/>
    <col min="1539" max="1539" width="40.140625" style="78" bestFit="1" customWidth="1"/>
    <col min="1540" max="1540" width="12.140625" style="78" bestFit="1" customWidth="1"/>
    <col min="1541" max="1541" width="14.5703125" style="78" bestFit="1" customWidth="1"/>
    <col min="1542" max="1542" width="12.140625" style="78" bestFit="1" customWidth="1"/>
    <col min="1543" max="1543" width="11" style="78" bestFit="1" customWidth="1"/>
    <col min="1544" max="1544" width="10.28515625" style="78" bestFit="1" customWidth="1"/>
    <col min="1545" max="1545" width="12.140625" style="78" bestFit="1" customWidth="1"/>
    <col min="1546" max="1546" width="11" style="78" bestFit="1" customWidth="1"/>
    <col min="1547" max="1547" width="10.28515625" style="78" bestFit="1" customWidth="1"/>
    <col min="1548" max="1549" width="17" style="78" bestFit="1" customWidth="1"/>
    <col min="1550" max="1550" width="12.140625" style="78" bestFit="1" customWidth="1"/>
    <col min="1551" max="1551" width="11" style="78" bestFit="1" customWidth="1"/>
    <col min="1552" max="1552" width="10.42578125" style="78" bestFit="1" customWidth="1"/>
    <col min="1553" max="1553" width="18.42578125" style="78" bestFit="1" customWidth="1"/>
    <col min="1554" max="1555" width="7.28515625" style="78" bestFit="1" customWidth="1"/>
    <col min="1556" max="1557" width="8.5703125" style="78" bestFit="1" customWidth="1"/>
    <col min="1558" max="1558" width="20.7109375" style="78" bestFit="1" customWidth="1"/>
    <col min="1559" max="1559" width="40.140625" style="78" bestFit="1" customWidth="1"/>
    <col min="1560" max="1560" width="25" style="78" bestFit="1" customWidth="1"/>
    <col min="1561" max="1794" width="9.140625" style="78"/>
    <col min="1795" max="1795" width="40.140625" style="78" bestFit="1" customWidth="1"/>
    <col min="1796" max="1796" width="12.140625" style="78" bestFit="1" customWidth="1"/>
    <col min="1797" max="1797" width="14.5703125" style="78" bestFit="1" customWidth="1"/>
    <col min="1798" max="1798" width="12.140625" style="78" bestFit="1" customWidth="1"/>
    <col min="1799" max="1799" width="11" style="78" bestFit="1" customWidth="1"/>
    <col min="1800" max="1800" width="10.28515625" style="78" bestFit="1" customWidth="1"/>
    <col min="1801" max="1801" width="12.140625" style="78" bestFit="1" customWidth="1"/>
    <col min="1802" max="1802" width="11" style="78" bestFit="1" customWidth="1"/>
    <col min="1803" max="1803" width="10.28515625" style="78" bestFit="1" customWidth="1"/>
    <col min="1804" max="1805" width="17" style="78" bestFit="1" customWidth="1"/>
    <col min="1806" max="1806" width="12.140625" style="78" bestFit="1" customWidth="1"/>
    <col min="1807" max="1807" width="11" style="78" bestFit="1" customWidth="1"/>
    <col min="1808" max="1808" width="10.42578125" style="78" bestFit="1" customWidth="1"/>
    <col min="1809" max="1809" width="18.42578125" style="78" bestFit="1" customWidth="1"/>
    <col min="1810" max="1811" width="7.28515625" style="78" bestFit="1" customWidth="1"/>
    <col min="1812" max="1813" width="8.5703125" style="78" bestFit="1" customWidth="1"/>
    <col min="1814" max="1814" width="20.7109375" style="78" bestFit="1" customWidth="1"/>
    <col min="1815" max="1815" width="40.140625" style="78" bestFit="1" customWidth="1"/>
    <col min="1816" max="1816" width="25" style="78" bestFit="1" customWidth="1"/>
    <col min="1817" max="2050" width="9.140625" style="78"/>
    <col min="2051" max="2051" width="40.140625" style="78" bestFit="1" customWidth="1"/>
    <col min="2052" max="2052" width="12.140625" style="78" bestFit="1" customWidth="1"/>
    <col min="2053" max="2053" width="14.5703125" style="78" bestFit="1" customWidth="1"/>
    <col min="2054" max="2054" width="12.140625" style="78" bestFit="1" customWidth="1"/>
    <col min="2055" max="2055" width="11" style="78" bestFit="1" customWidth="1"/>
    <col min="2056" max="2056" width="10.28515625" style="78" bestFit="1" customWidth="1"/>
    <col min="2057" max="2057" width="12.140625" style="78" bestFit="1" customWidth="1"/>
    <col min="2058" max="2058" width="11" style="78" bestFit="1" customWidth="1"/>
    <col min="2059" max="2059" width="10.28515625" style="78" bestFit="1" customWidth="1"/>
    <col min="2060" max="2061" width="17" style="78" bestFit="1" customWidth="1"/>
    <col min="2062" max="2062" width="12.140625" style="78" bestFit="1" customWidth="1"/>
    <col min="2063" max="2063" width="11" style="78" bestFit="1" customWidth="1"/>
    <col min="2064" max="2064" width="10.42578125" style="78" bestFit="1" customWidth="1"/>
    <col min="2065" max="2065" width="18.42578125" style="78" bestFit="1" customWidth="1"/>
    <col min="2066" max="2067" width="7.28515625" style="78" bestFit="1" customWidth="1"/>
    <col min="2068" max="2069" width="8.5703125" style="78" bestFit="1" customWidth="1"/>
    <col min="2070" max="2070" width="20.7109375" style="78" bestFit="1" customWidth="1"/>
    <col min="2071" max="2071" width="40.140625" style="78" bestFit="1" customWidth="1"/>
    <col min="2072" max="2072" width="25" style="78" bestFit="1" customWidth="1"/>
    <col min="2073" max="2306" width="9.140625" style="78"/>
    <col min="2307" max="2307" width="40.140625" style="78" bestFit="1" customWidth="1"/>
    <col min="2308" max="2308" width="12.140625" style="78" bestFit="1" customWidth="1"/>
    <col min="2309" max="2309" width="14.5703125" style="78" bestFit="1" customWidth="1"/>
    <col min="2310" max="2310" width="12.140625" style="78" bestFit="1" customWidth="1"/>
    <col min="2311" max="2311" width="11" style="78" bestFit="1" customWidth="1"/>
    <col min="2312" max="2312" width="10.28515625" style="78" bestFit="1" customWidth="1"/>
    <col min="2313" max="2313" width="12.140625" style="78" bestFit="1" customWidth="1"/>
    <col min="2314" max="2314" width="11" style="78" bestFit="1" customWidth="1"/>
    <col min="2315" max="2315" width="10.28515625" style="78" bestFit="1" customWidth="1"/>
    <col min="2316" max="2317" width="17" style="78" bestFit="1" customWidth="1"/>
    <col min="2318" max="2318" width="12.140625" style="78" bestFit="1" customWidth="1"/>
    <col min="2319" max="2319" width="11" style="78" bestFit="1" customWidth="1"/>
    <col min="2320" max="2320" width="10.42578125" style="78" bestFit="1" customWidth="1"/>
    <col min="2321" max="2321" width="18.42578125" style="78" bestFit="1" customWidth="1"/>
    <col min="2322" max="2323" width="7.28515625" style="78" bestFit="1" customWidth="1"/>
    <col min="2324" max="2325" width="8.5703125" style="78" bestFit="1" customWidth="1"/>
    <col min="2326" max="2326" width="20.7109375" style="78" bestFit="1" customWidth="1"/>
    <col min="2327" max="2327" width="40.140625" style="78" bestFit="1" customWidth="1"/>
    <col min="2328" max="2328" width="25" style="78" bestFit="1" customWidth="1"/>
    <col min="2329" max="2562" width="9.140625" style="78"/>
    <col min="2563" max="2563" width="40.140625" style="78" bestFit="1" customWidth="1"/>
    <col min="2564" max="2564" width="12.140625" style="78" bestFit="1" customWidth="1"/>
    <col min="2565" max="2565" width="14.5703125" style="78" bestFit="1" customWidth="1"/>
    <col min="2566" max="2566" width="12.140625" style="78" bestFit="1" customWidth="1"/>
    <col min="2567" max="2567" width="11" style="78" bestFit="1" customWidth="1"/>
    <col min="2568" max="2568" width="10.28515625" style="78" bestFit="1" customWidth="1"/>
    <col min="2569" max="2569" width="12.140625" style="78" bestFit="1" customWidth="1"/>
    <col min="2570" max="2570" width="11" style="78" bestFit="1" customWidth="1"/>
    <col min="2571" max="2571" width="10.28515625" style="78" bestFit="1" customWidth="1"/>
    <col min="2572" max="2573" width="17" style="78" bestFit="1" customWidth="1"/>
    <col min="2574" max="2574" width="12.140625" style="78" bestFit="1" customWidth="1"/>
    <col min="2575" max="2575" width="11" style="78" bestFit="1" customWidth="1"/>
    <col min="2576" max="2576" width="10.42578125" style="78" bestFit="1" customWidth="1"/>
    <col min="2577" max="2577" width="18.42578125" style="78" bestFit="1" customWidth="1"/>
    <col min="2578" max="2579" width="7.28515625" style="78" bestFit="1" customWidth="1"/>
    <col min="2580" max="2581" width="8.5703125" style="78" bestFit="1" customWidth="1"/>
    <col min="2582" max="2582" width="20.7109375" style="78" bestFit="1" customWidth="1"/>
    <col min="2583" max="2583" width="40.140625" style="78" bestFit="1" customWidth="1"/>
    <col min="2584" max="2584" width="25" style="78" bestFit="1" customWidth="1"/>
    <col min="2585" max="2818" width="9.140625" style="78"/>
    <col min="2819" max="2819" width="40.140625" style="78" bestFit="1" customWidth="1"/>
    <col min="2820" max="2820" width="12.140625" style="78" bestFit="1" customWidth="1"/>
    <col min="2821" max="2821" width="14.5703125" style="78" bestFit="1" customWidth="1"/>
    <col min="2822" max="2822" width="12.140625" style="78" bestFit="1" customWidth="1"/>
    <col min="2823" max="2823" width="11" style="78" bestFit="1" customWidth="1"/>
    <col min="2824" max="2824" width="10.28515625" style="78" bestFit="1" customWidth="1"/>
    <col min="2825" max="2825" width="12.140625" style="78" bestFit="1" customWidth="1"/>
    <col min="2826" max="2826" width="11" style="78" bestFit="1" customWidth="1"/>
    <col min="2827" max="2827" width="10.28515625" style="78" bestFit="1" customWidth="1"/>
    <col min="2828" max="2829" width="17" style="78" bestFit="1" customWidth="1"/>
    <col min="2830" max="2830" width="12.140625" style="78" bestFit="1" customWidth="1"/>
    <col min="2831" max="2831" width="11" style="78" bestFit="1" customWidth="1"/>
    <col min="2832" max="2832" width="10.42578125" style="78" bestFit="1" customWidth="1"/>
    <col min="2833" max="2833" width="18.42578125" style="78" bestFit="1" customWidth="1"/>
    <col min="2834" max="2835" width="7.28515625" style="78" bestFit="1" customWidth="1"/>
    <col min="2836" max="2837" width="8.5703125" style="78" bestFit="1" customWidth="1"/>
    <col min="2838" max="2838" width="20.7109375" style="78" bestFit="1" customWidth="1"/>
    <col min="2839" max="2839" width="40.140625" style="78" bestFit="1" customWidth="1"/>
    <col min="2840" max="2840" width="25" style="78" bestFit="1" customWidth="1"/>
    <col min="2841" max="3074" width="9.140625" style="78"/>
    <col min="3075" max="3075" width="40.140625" style="78" bestFit="1" customWidth="1"/>
    <col min="3076" max="3076" width="12.140625" style="78" bestFit="1" customWidth="1"/>
    <col min="3077" max="3077" width="14.5703125" style="78" bestFit="1" customWidth="1"/>
    <col min="3078" max="3078" width="12.140625" style="78" bestFit="1" customWidth="1"/>
    <col min="3079" max="3079" width="11" style="78" bestFit="1" customWidth="1"/>
    <col min="3080" max="3080" width="10.28515625" style="78" bestFit="1" customWidth="1"/>
    <col min="3081" max="3081" width="12.140625" style="78" bestFit="1" customWidth="1"/>
    <col min="3082" max="3082" width="11" style="78" bestFit="1" customWidth="1"/>
    <col min="3083" max="3083" width="10.28515625" style="78" bestFit="1" customWidth="1"/>
    <col min="3084" max="3085" width="17" style="78" bestFit="1" customWidth="1"/>
    <col min="3086" max="3086" width="12.140625" style="78" bestFit="1" customWidth="1"/>
    <col min="3087" max="3087" width="11" style="78" bestFit="1" customWidth="1"/>
    <col min="3088" max="3088" width="10.42578125" style="78" bestFit="1" customWidth="1"/>
    <col min="3089" max="3089" width="18.42578125" style="78" bestFit="1" customWidth="1"/>
    <col min="3090" max="3091" width="7.28515625" style="78" bestFit="1" customWidth="1"/>
    <col min="3092" max="3093" width="8.5703125" style="78" bestFit="1" customWidth="1"/>
    <col min="3094" max="3094" width="20.7109375" style="78" bestFit="1" customWidth="1"/>
    <col min="3095" max="3095" width="40.140625" style="78" bestFit="1" customWidth="1"/>
    <col min="3096" max="3096" width="25" style="78" bestFit="1" customWidth="1"/>
    <col min="3097" max="3330" width="9.140625" style="78"/>
    <col min="3331" max="3331" width="40.140625" style="78" bestFit="1" customWidth="1"/>
    <col min="3332" max="3332" width="12.140625" style="78" bestFit="1" customWidth="1"/>
    <col min="3333" max="3333" width="14.5703125" style="78" bestFit="1" customWidth="1"/>
    <col min="3334" max="3334" width="12.140625" style="78" bestFit="1" customWidth="1"/>
    <col min="3335" max="3335" width="11" style="78" bestFit="1" customWidth="1"/>
    <col min="3336" max="3336" width="10.28515625" style="78" bestFit="1" customWidth="1"/>
    <col min="3337" max="3337" width="12.140625" style="78" bestFit="1" customWidth="1"/>
    <col min="3338" max="3338" width="11" style="78" bestFit="1" customWidth="1"/>
    <col min="3339" max="3339" width="10.28515625" style="78" bestFit="1" customWidth="1"/>
    <col min="3340" max="3341" width="17" style="78" bestFit="1" customWidth="1"/>
    <col min="3342" max="3342" width="12.140625" style="78" bestFit="1" customWidth="1"/>
    <col min="3343" max="3343" width="11" style="78" bestFit="1" customWidth="1"/>
    <col min="3344" max="3344" width="10.42578125" style="78" bestFit="1" customWidth="1"/>
    <col min="3345" max="3345" width="18.42578125" style="78" bestFit="1" customWidth="1"/>
    <col min="3346" max="3347" width="7.28515625" style="78" bestFit="1" customWidth="1"/>
    <col min="3348" max="3349" width="8.5703125" style="78" bestFit="1" customWidth="1"/>
    <col min="3350" max="3350" width="20.7109375" style="78" bestFit="1" customWidth="1"/>
    <col min="3351" max="3351" width="40.140625" style="78" bestFit="1" customWidth="1"/>
    <col min="3352" max="3352" width="25" style="78" bestFit="1" customWidth="1"/>
    <col min="3353" max="3586" width="9.140625" style="78"/>
    <col min="3587" max="3587" width="40.140625" style="78" bestFit="1" customWidth="1"/>
    <col min="3588" max="3588" width="12.140625" style="78" bestFit="1" customWidth="1"/>
    <col min="3589" max="3589" width="14.5703125" style="78" bestFit="1" customWidth="1"/>
    <col min="3590" max="3590" width="12.140625" style="78" bestFit="1" customWidth="1"/>
    <col min="3591" max="3591" width="11" style="78" bestFit="1" customWidth="1"/>
    <col min="3592" max="3592" width="10.28515625" style="78" bestFit="1" customWidth="1"/>
    <col min="3593" max="3593" width="12.140625" style="78" bestFit="1" customWidth="1"/>
    <col min="3594" max="3594" width="11" style="78" bestFit="1" customWidth="1"/>
    <col min="3595" max="3595" width="10.28515625" style="78" bestFit="1" customWidth="1"/>
    <col min="3596" max="3597" width="17" style="78" bestFit="1" customWidth="1"/>
    <col min="3598" max="3598" width="12.140625" style="78" bestFit="1" customWidth="1"/>
    <col min="3599" max="3599" width="11" style="78" bestFit="1" customWidth="1"/>
    <col min="3600" max="3600" width="10.42578125" style="78" bestFit="1" customWidth="1"/>
    <col min="3601" max="3601" width="18.42578125" style="78" bestFit="1" customWidth="1"/>
    <col min="3602" max="3603" width="7.28515625" style="78" bestFit="1" customWidth="1"/>
    <col min="3604" max="3605" width="8.5703125" style="78" bestFit="1" customWidth="1"/>
    <col min="3606" max="3606" width="20.7109375" style="78" bestFit="1" customWidth="1"/>
    <col min="3607" max="3607" width="40.140625" style="78" bestFit="1" customWidth="1"/>
    <col min="3608" max="3608" width="25" style="78" bestFit="1" customWidth="1"/>
    <col min="3609" max="3842" width="9.140625" style="78"/>
    <col min="3843" max="3843" width="40.140625" style="78" bestFit="1" customWidth="1"/>
    <col min="3844" max="3844" width="12.140625" style="78" bestFit="1" customWidth="1"/>
    <col min="3845" max="3845" width="14.5703125" style="78" bestFit="1" customWidth="1"/>
    <col min="3846" max="3846" width="12.140625" style="78" bestFit="1" customWidth="1"/>
    <col min="3847" max="3847" width="11" style="78" bestFit="1" customWidth="1"/>
    <col min="3848" max="3848" width="10.28515625" style="78" bestFit="1" customWidth="1"/>
    <col min="3849" max="3849" width="12.140625" style="78" bestFit="1" customWidth="1"/>
    <col min="3850" max="3850" width="11" style="78" bestFit="1" customWidth="1"/>
    <col min="3851" max="3851" width="10.28515625" style="78" bestFit="1" customWidth="1"/>
    <col min="3852" max="3853" width="17" style="78" bestFit="1" customWidth="1"/>
    <col min="3854" max="3854" width="12.140625" style="78" bestFit="1" customWidth="1"/>
    <col min="3855" max="3855" width="11" style="78" bestFit="1" customWidth="1"/>
    <col min="3856" max="3856" width="10.42578125" style="78" bestFit="1" customWidth="1"/>
    <col min="3857" max="3857" width="18.42578125" style="78" bestFit="1" customWidth="1"/>
    <col min="3858" max="3859" width="7.28515625" style="78" bestFit="1" customWidth="1"/>
    <col min="3860" max="3861" width="8.5703125" style="78" bestFit="1" customWidth="1"/>
    <col min="3862" max="3862" width="20.7109375" style="78" bestFit="1" customWidth="1"/>
    <col min="3863" max="3863" width="40.140625" style="78" bestFit="1" customWidth="1"/>
    <col min="3864" max="3864" width="25" style="78" bestFit="1" customWidth="1"/>
    <col min="3865" max="4098" width="9.140625" style="78"/>
    <col min="4099" max="4099" width="40.140625" style="78" bestFit="1" customWidth="1"/>
    <col min="4100" max="4100" width="12.140625" style="78" bestFit="1" customWidth="1"/>
    <col min="4101" max="4101" width="14.5703125" style="78" bestFit="1" customWidth="1"/>
    <col min="4102" max="4102" width="12.140625" style="78" bestFit="1" customWidth="1"/>
    <col min="4103" max="4103" width="11" style="78" bestFit="1" customWidth="1"/>
    <col min="4104" max="4104" width="10.28515625" style="78" bestFit="1" customWidth="1"/>
    <col min="4105" max="4105" width="12.140625" style="78" bestFit="1" customWidth="1"/>
    <col min="4106" max="4106" width="11" style="78" bestFit="1" customWidth="1"/>
    <col min="4107" max="4107" width="10.28515625" style="78" bestFit="1" customWidth="1"/>
    <col min="4108" max="4109" width="17" style="78" bestFit="1" customWidth="1"/>
    <col min="4110" max="4110" width="12.140625" style="78" bestFit="1" customWidth="1"/>
    <col min="4111" max="4111" width="11" style="78" bestFit="1" customWidth="1"/>
    <col min="4112" max="4112" width="10.42578125" style="78" bestFit="1" customWidth="1"/>
    <col min="4113" max="4113" width="18.42578125" style="78" bestFit="1" customWidth="1"/>
    <col min="4114" max="4115" width="7.28515625" style="78" bestFit="1" customWidth="1"/>
    <col min="4116" max="4117" width="8.5703125" style="78" bestFit="1" customWidth="1"/>
    <col min="4118" max="4118" width="20.7109375" style="78" bestFit="1" customWidth="1"/>
    <col min="4119" max="4119" width="40.140625" style="78" bestFit="1" customWidth="1"/>
    <col min="4120" max="4120" width="25" style="78" bestFit="1" customWidth="1"/>
    <col min="4121" max="4354" width="9.140625" style="78"/>
    <col min="4355" max="4355" width="40.140625" style="78" bestFit="1" customWidth="1"/>
    <col min="4356" max="4356" width="12.140625" style="78" bestFit="1" customWidth="1"/>
    <col min="4357" max="4357" width="14.5703125" style="78" bestFit="1" customWidth="1"/>
    <col min="4358" max="4358" width="12.140625" style="78" bestFit="1" customWidth="1"/>
    <col min="4359" max="4359" width="11" style="78" bestFit="1" customWidth="1"/>
    <col min="4360" max="4360" width="10.28515625" style="78" bestFit="1" customWidth="1"/>
    <col min="4361" max="4361" width="12.140625" style="78" bestFit="1" customWidth="1"/>
    <col min="4362" max="4362" width="11" style="78" bestFit="1" customWidth="1"/>
    <col min="4363" max="4363" width="10.28515625" style="78" bestFit="1" customWidth="1"/>
    <col min="4364" max="4365" width="17" style="78" bestFit="1" customWidth="1"/>
    <col min="4366" max="4366" width="12.140625" style="78" bestFit="1" customWidth="1"/>
    <col min="4367" max="4367" width="11" style="78" bestFit="1" customWidth="1"/>
    <col min="4368" max="4368" width="10.42578125" style="78" bestFit="1" customWidth="1"/>
    <col min="4369" max="4369" width="18.42578125" style="78" bestFit="1" customWidth="1"/>
    <col min="4370" max="4371" width="7.28515625" style="78" bestFit="1" customWidth="1"/>
    <col min="4372" max="4373" width="8.5703125" style="78" bestFit="1" customWidth="1"/>
    <col min="4374" max="4374" width="20.7109375" style="78" bestFit="1" customWidth="1"/>
    <col min="4375" max="4375" width="40.140625" style="78" bestFit="1" customWidth="1"/>
    <col min="4376" max="4376" width="25" style="78" bestFit="1" customWidth="1"/>
    <col min="4377" max="4610" width="9.140625" style="78"/>
    <col min="4611" max="4611" width="40.140625" style="78" bestFit="1" customWidth="1"/>
    <col min="4612" max="4612" width="12.140625" style="78" bestFit="1" customWidth="1"/>
    <col min="4613" max="4613" width="14.5703125" style="78" bestFit="1" customWidth="1"/>
    <col min="4614" max="4614" width="12.140625" style="78" bestFit="1" customWidth="1"/>
    <col min="4615" max="4615" width="11" style="78" bestFit="1" customWidth="1"/>
    <col min="4616" max="4616" width="10.28515625" style="78" bestFit="1" customWidth="1"/>
    <col min="4617" max="4617" width="12.140625" style="78" bestFit="1" customWidth="1"/>
    <col min="4618" max="4618" width="11" style="78" bestFit="1" customWidth="1"/>
    <col min="4619" max="4619" width="10.28515625" style="78" bestFit="1" customWidth="1"/>
    <col min="4620" max="4621" width="17" style="78" bestFit="1" customWidth="1"/>
    <col min="4622" max="4622" width="12.140625" style="78" bestFit="1" customWidth="1"/>
    <col min="4623" max="4623" width="11" style="78" bestFit="1" customWidth="1"/>
    <col min="4624" max="4624" width="10.42578125" style="78" bestFit="1" customWidth="1"/>
    <col min="4625" max="4625" width="18.42578125" style="78" bestFit="1" customWidth="1"/>
    <col min="4626" max="4627" width="7.28515625" style="78" bestFit="1" customWidth="1"/>
    <col min="4628" max="4629" width="8.5703125" style="78" bestFit="1" customWidth="1"/>
    <col min="4630" max="4630" width="20.7109375" style="78" bestFit="1" customWidth="1"/>
    <col min="4631" max="4631" width="40.140625" style="78" bestFit="1" customWidth="1"/>
    <col min="4632" max="4632" width="25" style="78" bestFit="1" customWidth="1"/>
    <col min="4633" max="4866" width="9.140625" style="78"/>
    <col min="4867" max="4867" width="40.140625" style="78" bestFit="1" customWidth="1"/>
    <col min="4868" max="4868" width="12.140625" style="78" bestFit="1" customWidth="1"/>
    <col min="4869" max="4869" width="14.5703125" style="78" bestFit="1" customWidth="1"/>
    <col min="4870" max="4870" width="12.140625" style="78" bestFit="1" customWidth="1"/>
    <col min="4871" max="4871" width="11" style="78" bestFit="1" customWidth="1"/>
    <col min="4872" max="4872" width="10.28515625" style="78" bestFit="1" customWidth="1"/>
    <col min="4873" max="4873" width="12.140625" style="78" bestFit="1" customWidth="1"/>
    <col min="4874" max="4874" width="11" style="78" bestFit="1" customWidth="1"/>
    <col min="4875" max="4875" width="10.28515625" style="78" bestFit="1" customWidth="1"/>
    <col min="4876" max="4877" width="17" style="78" bestFit="1" customWidth="1"/>
    <col min="4878" max="4878" width="12.140625" style="78" bestFit="1" customWidth="1"/>
    <col min="4879" max="4879" width="11" style="78" bestFit="1" customWidth="1"/>
    <col min="4880" max="4880" width="10.42578125" style="78" bestFit="1" customWidth="1"/>
    <col min="4881" max="4881" width="18.42578125" style="78" bestFit="1" customWidth="1"/>
    <col min="4882" max="4883" width="7.28515625" style="78" bestFit="1" customWidth="1"/>
    <col min="4884" max="4885" width="8.5703125" style="78" bestFit="1" customWidth="1"/>
    <col min="4886" max="4886" width="20.7109375" style="78" bestFit="1" customWidth="1"/>
    <col min="4887" max="4887" width="40.140625" style="78" bestFit="1" customWidth="1"/>
    <col min="4888" max="4888" width="25" style="78" bestFit="1" customWidth="1"/>
    <col min="4889" max="5122" width="9.140625" style="78"/>
    <col min="5123" max="5123" width="40.140625" style="78" bestFit="1" customWidth="1"/>
    <col min="5124" max="5124" width="12.140625" style="78" bestFit="1" customWidth="1"/>
    <col min="5125" max="5125" width="14.5703125" style="78" bestFit="1" customWidth="1"/>
    <col min="5126" max="5126" width="12.140625" style="78" bestFit="1" customWidth="1"/>
    <col min="5127" max="5127" width="11" style="78" bestFit="1" customWidth="1"/>
    <col min="5128" max="5128" width="10.28515625" style="78" bestFit="1" customWidth="1"/>
    <col min="5129" max="5129" width="12.140625" style="78" bestFit="1" customWidth="1"/>
    <col min="5130" max="5130" width="11" style="78" bestFit="1" customWidth="1"/>
    <col min="5131" max="5131" width="10.28515625" style="78" bestFit="1" customWidth="1"/>
    <col min="5132" max="5133" width="17" style="78" bestFit="1" customWidth="1"/>
    <col min="5134" max="5134" width="12.140625" style="78" bestFit="1" customWidth="1"/>
    <col min="5135" max="5135" width="11" style="78" bestFit="1" customWidth="1"/>
    <col min="5136" max="5136" width="10.42578125" style="78" bestFit="1" customWidth="1"/>
    <col min="5137" max="5137" width="18.42578125" style="78" bestFit="1" customWidth="1"/>
    <col min="5138" max="5139" width="7.28515625" style="78" bestFit="1" customWidth="1"/>
    <col min="5140" max="5141" width="8.5703125" style="78" bestFit="1" customWidth="1"/>
    <col min="5142" max="5142" width="20.7109375" style="78" bestFit="1" customWidth="1"/>
    <col min="5143" max="5143" width="40.140625" style="78" bestFit="1" customWidth="1"/>
    <col min="5144" max="5144" width="25" style="78" bestFit="1" customWidth="1"/>
    <col min="5145" max="5378" width="9.140625" style="78"/>
    <col min="5379" max="5379" width="40.140625" style="78" bestFit="1" customWidth="1"/>
    <col min="5380" max="5380" width="12.140625" style="78" bestFit="1" customWidth="1"/>
    <col min="5381" max="5381" width="14.5703125" style="78" bestFit="1" customWidth="1"/>
    <col min="5382" max="5382" width="12.140625" style="78" bestFit="1" customWidth="1"/>
    <col min="5383" max="5383" width="11" style="78" bestFit="1" customWidth="1"/>
    <col min="5384" max="5384" width="10.28515625" style="78" bestFit="1" customWidth="1"/>
    <col min="5385" max="5385" width="12.140625" style="78" bestFit="1" customWidth="1"/>
    <col min="5386" max="5386" width="11" style="78" bestFit="1" customWidth="1"/>
    <col min="5387" max="5387" width="10.28515625" style="78" bestFit="1" customWidth="1"/>
    <col min="5388" max="5389" width="17" style="78" bestFit="1" customWidth="1"/>
    <col min="5390" max="5390" width="12.140625" style="78" bestFit="1" customWidth="1"/>
    <col min="5391" max="5391" width="11" style="78" bestFit="1" customWidth="1"/>
    <col min="5392" max="5392" width="10.42578125" style="78" bestFit="1" customWidth="1"/>
    <col min="5393" max="5393" width="18.42578125" style="78" bestFit="1" customWidth="1"/>
    <col min="5394" max="5395" width="7.28515625" style="78" bestFit="1" customWidth="1"/>
    <col min="5396" max="5397" width="8.5703125" style="78" bestFit="1" customWidth="1"/>
    <col min="5398" max="5398" width="20.7109375" style="78" bestFit="1" customWidth="1"/>
    <col min="5399" max="5399" width="40.140625" style="78" bestFit="1" customWidth="1"/>
    <col min="5400" max="5400" width="25" style="78" bestFit="1" customWidth="1"/>
    <col min="5401" max="5634" width="9.140625" style="78"/>
    <col min="5635" max="5635" width="40.140625" style="78" bestFit="1" customWidth="1"/>
    <col min="5636" max="5636" width="12.140625" style="78" bestFit="1" customWidth="1"/>
    <col min="5637" max="5637" width="14.5703125" style="78" bestFit="1" customWidth="1"/>
    <col min="5638" max="5638" width="12.140625" style="78" bestFit="1" customWidth="1"/>
    <col min="5639" max="5639" width="11" style="78" bestFit="1" customWidth="1"/>
    <col min="5640" max="5640" width="10.28515625" style="78" bestFit="1" customWidth="1"/>
    <col min="5641" max="5641" width="12.140625" style="78" bestFit="1" customWidth="1"/>
    <col min="5642" max="5642" width="11" style="78" bestFit="1" customWidth="1"/>
    <col min="5643" max="5643" width="10.28515625" style="78" bestFit="1" customWidth="1"/>
    <col min="5644" max="5645" width="17" style="78" bestFit="1" customWidth="1"/>
    <col min="5646" max="5646" width="12.140625" style="78" bestFit="1" customWidth="1"/>
    <col min="5647" max="5647" width="11" style="78" bestFit="1" customWidth="1"/>
    <col min="5648" max="5648" width="10.42578125" style="78" bestFit="1" customWidth="1"/>
    <col min="5649" max="5649" width="18.42578125" style="78" bestFit="1" customWidth="1"/>
    <col min="5650" max="5651" width="7.28515625" style="78" bestFit="1" customWidth="1"/>
    <col min="5652" max="5653" width="8.5703125" style="78" bestFit="1" customWidth="1"/>
    <col min="5654" max="5654" width="20.7109375" style="78" bestFit="1" customWidth="1"/>
    <col min="5655" max="5655" width="40.140625" style="78" bestFit="1" customWidth="1"/>
    <col min="5656" max="5656" width="25" style="78" bestFit="1" customWidth="1"/>
    <col min="5657" max="5890" width="9.140625" style="78"/>
    <col min="5891" max="5891" width="40.140625" style="78" bestFit="1" customWidth="1"/>
    <col min="5892" max="5892" width="12.140625" style="78" bestFit="1" customWidth="1"/>
    <col min="5893" max="5893" width="14.5703125" style="78" bestFit="1" customWidth="1"/>
    <col min="5894" max="5894" width="12.140625" style="78" bestFit="1" customWidth="1"/>
    <col min="5895" max="5895" width="11" style="78" bestFit="1" customWidth="1"/>
    <col min="5896" max="5896" width="10.28515625" style="78" bestFit="1" customWidth="1"/>
    <col min="5897" max="5897" width="12.140625" style="78" bestFit="1" customWidth="1"/>
    <col min="5898" max="5898" width="11" style="78" bestFit="1" customWidth="1"/>
    <col min="5899" max="5899" width="10.28515625" style="78" bestFit="1" customWidth="1"/>
    <col min="5900" max="5901" width="17" style="78" bestFit="1" customWidth="1"/>
    <col min="5902" max="5902" width="12.140625" style="78" bestFit="1" customWidth="1"/>
    <col min="5903" max="5903" width="11" style="78" bestFit="1" customWidth="1"/>
    <col min="5904" max="5904" width="10.42578125" style="78" bestFit="1" customWidth="1"/>
    <col min="5905" max="5905" width="18.42578125" style="78" bestFit="1" customWidth="1"/>
    <col min="5906" max="5907" width="7.28515625" style="78" bestFit="1" customWidth="1"/>
    <col min="5908" max="5909" width="8.5703125" style="78" bestFit="1" customWidth="1"/>
    <col min="5910" max="5910" width="20.7109375" style="78" bestFit="1" customWidth="1"/>
    <col min="5911" max="5911" width="40.140625" style="78" bestFit="1" customWidth="1"/>
    <col min="5912" max="5912" width="25" style="78" bestFit="1" customWidth="1"/>
    <col min="5913" max="6146" width="9.140625" style="78"/>
    <col min="6147" max="6147" width="40.140625" style="78" bestFit="1" customWidth="1"/>
    <col min="6148" max="6148" width="12.140625" style="78" bestFit="1" customWidth="1"/>
    <col min="6149" max="6149" width="14.5703125" style="78" bestFit="1" customWidth="1"/>
    <col min="6150" max="6150" width="12.140625" style="78" bestFit="1" customWidth="1"/>
    <col min="6151" max="6151" width="11" style="78" bestFit="1" customWidth="1"/>
    <col min="6152" max="6152" width="10.28515625" style="78" bestFit="1" customWidth="1"/>
    <col min="6153" max="6153" width="12.140625" style="78" bestFit="1" customWidth="1"/>
    <col min="6154" max="6154" width="11" style="78" bestFit="1" customWidth="1"/>
    <col min="6155" max="6155" width="10.28515625" style="78" bestFit="1" customWidth="1"/>
    <col min="6156" max="6157" width="17" style="78" bestFit="1" customWidth="1"/>
    <col min="6158" max="6158" width="12.140625" style="78" bestFit="1" customWidth="1"/>
    <col min="6159" max="6159" width="11" style="78" bestFit="1" customWidth="1"/>
    <col min="6160" max="6160" width="10.42578125" style="78" bestFit="1" customWidth="1"/>
    <col min="6161" max="6161" width="18.42578125" style="78" bestFit="1" customWidth="1"/>
    <col min="6162" max="6163" width="7.28515625" style="78" bestFit="1" customWidth="1"/>
    <col min="6164" max="6165" width="8.5703125" style="78" bestFit="1" customWidth="1"/>
    <col min="6166" max="6166" width="20.7109375" style="78" bestFit="1" customWidth="1"/>
    <col min="6167" max="6167" width="40.140625" style="78" bestFit="1" customWidth="1"/>
    <col min="6168" max="6168" width="25" style="78" bestFit="1" customWidth="1"/>
    <col min="6169" max="6402" width="9.140625" style="78"/>
    <col min="6403" max="6403" width="40.140625" style="78" bestFit="1" customWidth="1"/>
    <col min="6404" max="6404" width="12.140625" style="78" bestFit="1" customWidth="1"/>
    <col min="6405" max="6405" width="14.5703125" style="78" bestFit="1" customWidth="1"/>
    <col min="6406" max="6406" width="12.140625" style="78" bestFit="1" customWidth="1"/>
    <col min="6407" max="6407" width="11" style="78" bestFit="1" customWidth="1"/>
    <col min="6408" max="6408" width="10.28515625" style="78" bestFit="1" customWidth="1"/>
    <col min="6409" max="6409" width="12.140625" style="78" bestFit="1" customWidth="1"/>
    <col min="6410" max="6410" width="11" style="78" bestFit="1" customWidth="1"/>
    <col min="6411" max="6411" width="10.28515625" style="78" bestFit="1" customWidth="1"/>
    <col min="6412" max="6413" width="17" style="78" bestFit="1" customWidth="1"/>
    <col min="6414" max="6414" width="12.140625" style="78" bestFit="1" customWidth="1"/>
    <col min="6415" max="6415" width="11" style="78" bestFit="1" customWidth="1"/>
    <col min="6416" max="6416" width="10.42578125" style="78" bestFit="1" customWidth="1"/>
    <col min="6417" max="6417" width="18.42578125" style="78" bestFit="1" customWidth="1"/>
    <col min="6418" max="6419" width="7.28515625" style="78" bestFit="1" customWidth="1"/>
    <col min="6420" max="6421" width="8.5703125" style="78" bestFit="1" customWidth="1"/>
    <col min="6422" max="6422" width="20.7109375" style="78" bestFit="1" customWidth="1"/>
    <col min="6423" max="6423" width="40.140625" style="78" bestFit="1" customWidth="1"/>
    <col min="6424" max="6424" width="25" style="78" bestFit="1" customWidth="1"/>
    <col min="6425" max="6658" width="9.140625" style="78"/>
    <col min="6659" max="6659" width="40.140625" style="78" bestFit="1" customWidth="1"/>
    <col min="6660" max="6660" width="12.140625" style="78" bestFit="1" customWidth="1"/>
    <col min="6661" max="6661" width="14.5703125" style="78" bestFit="1" customWidth="1"/>
    <col min="6662" max="6662" width="12.140625" style="78" bestFit="1" customWidth="1"/>
    <col min="6663" max="6663" width="11" style="78" bestFit="1" customWidth="1"/>
    <col min="6664" max="6664" width="10.28515625" style="78" bestFit="1" customWidth="1"/>
    <col min="6665" max="6665" width="12.140625" style="78" bestFit="1" customWidth="1"/>
    <col min="6666" max="6666" width="11" style="78" bestFit="1" customWidth="1"/>
    <col min="6667" max="6667" width="10.28515625" style="78" bestFit="1" customWidth="1"/>
    <col min="6668" max="6669" width="17" style="78" bestFit="1" customWidth="1"/>
    <col min="6670" max="6670" width="12.140625" style="78" bestFit="1" customWidth="1"/>
    <col min="6671" max="6671" width="11" style="78" bestFit="1" customWidth="1"/>
    <col min="6672" max="6672" width="10.42578125" style="78" bestFit="1" customWidth="1"/>
    <col min="6673" max="6673" width="18.42578125" style="78" bestFit="1" customWidth="1"/>
    <col min="6674" max="6675" width="7.28515625" style="78" bestFit="1" customWidth="1"/>
    <col min="6676" max="6677" width="8.5703125" style="78" bestFit="1" customWidth="1"/>
    <col min="6678" max="6678" width="20.7109375" style="78" bestFit="1" customWidth="1"/>
    <col min="6679" max="6679" width="40.140625" style="78" bestFit="1" customWidth="1"/>
    <col min="6680" max="6680" width="25" style="78" bestFit="1" customWidth="1"/>
    <col min="6681" max="6914" width="9.140625" style="78"/>
    <col min="6915" max="6915" width="40.140625" style="78" bestFit="1" customWidth="1"/>
    <col min="6916" max="6916" width="12.140625" style="78" bestFit="1" customWidth="1"/>
    <col min="6917" max="6917" width="14.5703125" style="78" bestFit="1" customWidth="1"/>
    <col min="6918" max="6918" width="12.140625" style="78" bestFit="1" customWidth="1"/>
    <col min="6919" max="6919" width="11" style="78" bestFit="1" customWidth="1"/>
    <col min="6920" max="6920" width="10.28515625" style="78" bestFit="1" customWidth="1"/>
    <col min="6921" max="6921" width="12.140625" style="78" bestFit="1" customWidth="1"/>
    <col min="6922" max="6922" width="11" style="78" bestFit="1" customWidth="1"/>
    <col min="6923" max="6923" width="10.28515625" style="78" bestFit="1" customWidth="1"/>
    <col min="6924" max="6925" width="17" style="78" bestFit="1" customWidth="1"/>
    <col min="6926" max="6926" width="12.140625" style="78" bestFit="1" customWidth="1"/>
    <col min="6927" max="6927" width="11" style="78" bestFit="1" customWidth="1"/>
    <col min="6928" max="6928" width="10.42578125" style="78" bestFit="1" customWidth="1"/>
    <col min="6929" max="6929" width="18.42578125" style="78" bestFit="1" customWidth="1"/>
    <col min="6930" max="6931" width="7.28515625" style="78" bestFit="1" customWidth="1"/>
    <col min="6932" max="6933" width="8.5703125" style="78" bestFit="1" customWidth="1"/>
    <col min="6934" max="6934" width="20.7109375" style="78" bestFit="1" customWidth="1"/>
    <col min="6935" max="6935" width="40.140625" style="78" bestFit="1" customWidth="1"/>
    <col min="6936" max="6936" width="25" style="78" bestFit="1" customWidth="1"/>
    <col min="6937" max="7170" width="9.140625" style="78"/>
    <col min="7171" max="7171" width="40.140625" style="78" bestFit="1" customWidth="1"/>
    <col min="7172" max="7172" width="12.140625" style="78" bestFit="1" customWidth="1"/>
    <col min="7173" max="7173" width="14.5703125" style="78" bestFit="1" customWidth="1"/>
    <col min="7174" max="7174" width="12.140625" style="78" bestFit="1" customWidth="1"/>
    <col min="7175" max="7175" width="11" style="78" bestFit="1" customWidth="1"/>
    <col min="7176" max="7176" width="10.28515625" style="78" bestFit="1" customWidth="1"/>
    <col min="7177" max="7177" width="12.140625" style="78" bestFit="1" customWidth="1"/>
    <col min="7178" max="7178" width="11" style="78" bestFit="1" customWidth="1"/>
    <col min="7179" max="7179" width="10.28515625" style="78" bestFit="1" customWidth="1"/>
    <col min="7180" max="7181" width="17" style="78" bestFit="1" customWidth="1"/>
    <col min="7182" max="7182" width="12.140625" style="78" bestFit="1" customWidth="1"/>
    <col min="7183" max="7183" width="11" style="78" bestFit="1" customWidth="1"/>
    <col min="7184" max="7184" width="10.42578125" style="78" bestFit="1" customWidth="1"/>
    <col min="7185" max="7185" width="18.42578125" style="78" bestFit="1" customWidth="1"/>
    <col min="7186" max="7187" width="7.28515625" style="78" bestFit="1" customWidth="1"/>
    <col min="7188" max="7189" width="8.5703125" style="78" bestFit="1" customWidth="1"/>
    <col min="7190" max="7190" width="20.7109375" style="78" bestFit="1" customWidth="1"/>
    <col min="7191" max="7191" width="40.140625" style="78" bestFit="1" customWidth="1"/>
    <col min="7192" max="7192" width="25" style="78" bestFit="1" customWidth="1"/>
    <col min="7193" max="7426" width="9.140625" style="78"/>
    <col min="7427" max="7427" width="40.140625" style="78" bestFit="1" customWidth="1"/>
    <col min="7428" max="7428" width="12.140625" style="78" bestFit="1" customWidth="1"/>
    <col min="7429" max="7429" width="14.5703125" style="78" bestFit="1" customWidth="1"/>
    <col min="7430" max="7430" width="12.140625" style="78" bestFit="1" customWidth="1"/>
    <col min="7431" max="7431" width="11" style="78" bestFit="1" customWidth="1"/>
    <col min="7432" max="7432" width="10.28515625" style="78" bestFit="1" customWidth="1"/>
    <col min="7433" max="7433" width="12.140625" style="78" bestFit="1" customWidth="1"/>
    <col min="7434" max="7434" width="11" style="78" bestFit="1" customWidth="1"/>
    <col min="7435" max="7435" width="10.28515625" style="78" bestFit="1" customWidth="1"/>
    <col min="7436" max="7437" width="17" style="78" bestFit="1" customWidth="1"/>
    <col min="7438" max="7438" width="12.140625" style="78" bestFit="1" customWidth="1"/>
    <col min="7439" max="7439" width="11" style="78" bestFit="1" customWidth="1"/>
    <col min="7440" max="7440" width="10.42578125" style="78" bestFit="1" customWidth="1"/>
    <col min="7441" max="7441" width="18.42578125" style="78" bestFit="1" customWidth="1"/>
    <col min="7442" max="7443" width="7.28515625" style="78" bestFit="1" customWidth="1"/>
    <col min="7444" max="7445" width="8.5703125" style="78" bestFit="1" customWidth="1"/>
    <col min="7446" max="7446" width="20.7109375" style="78" bestFit="1" customWidth="1"/>
    <col min="7447" max="7447" width="40.140625" style="78" bestFit="1" customWidth="1"/>
    <col min="7448" max="7448" width="25" style="78" bestFit="1" customWidth="1"/>
    <col min="7449" max="7682" width="9.140625" style="78"/>
    <col min="7683" max="7683" width="40.140625" style="78" bestFit="1" customWidth="1"/>
    <col min="7684" max="7684" width="12.140625" style="78" bestFit="1" customWidth="1"/>
    <col min="7685" max="7685" width="14.5703125" style="78" bestFit="1" customWidth="1"/>
    <col min="7686" max="7686" width="12.140625" style="78" bestFit="1" customWidth="1"/>
    <col min="7687" max="7687" width="11" style="78" bestFit="1" customWidth="1"/>
    <col min="7688" max="7688" width="10.28515625" style="78" bestFit="1" customWidth="1"/>
    <col min="7689" max="7689" width="12.140625" style="78" bestFit="1" customWidth="1"/>
    <col min="7690" max="7690" width="11" style="78" bestFit="1" customWidth="1"/>
    <col min="7691" max="7691" width="10.28515625" style="78" bestFit="1" customWidth="1"/>
    <col min="7692" max="7693" width="17" style="78" bestFit="1" customWidth="1"/>
    <col min="7694" max="7694" width="12.140625" style="78" bestFit="1" customWidth="1"/>
    <col min="7695" max="7695" width="11" style="78" bestFit="1" customWidth="1"/>
    <col min="7696" max="7696" width="10.42578125" style="78" bestFit="1" customWidth="1"/>
    <col min="7697" max="7697" width="18.42578125" style="78" bestFit="1" customWidth="1"/>
    <col min="7698" max="7699" width="7.28515625" style="78" bestFit="1" customWidth="1"/>
    <col min="7700" max="7701" width="8.5703125" style="78" bestFit="1" customWidth="1"/>
    <col min="7702" max="7702" width="20.7109375" style="78" bestFit="1" customWidth="1"/>
    <col min="7703" max="7703" width="40.140625" style="78" bestFit="1" customWidth="1"/>
    <col min="7704" max="7704" width="25" style="78" bestFit="1" customWidth="1"/>
    <col min="7705" max="7938" width="9.140625" style="78"/>
    <col min="7939" max="7939" width="40.140625" style="78" bestFit="1" customWidth="1"/>
    <col min="7940" max="7940" width="12.140625" style="78" bestFit="1" customWidth="1"/>
    <col min="7941" max="7941" width="14.5703125" style="78" bestFit="1" customWidth="1"/>
    <col min="7942" max="7942" width="12.140625" style="78" bestFit="1" customWidth="1"/>
    <col min="7943" max="7943" width="11" style="78" bestFit="1" customWidth="1"/>
    <col min="7944" max="7944" width="10.28515625" style="78" bestFit="1" customWidth="1"/>
    <col min="7945" max="7945" width="12.140625" style="78" bestFit="1" customWidth="1"/>
    <col min="7946" max="7946" width="11" style="78" bestFit="1" customWidth="1"/>
    <col min="7947" max="7947" width="10.28515625" style="78" bestFit="1" customWidth="1"/>
    <col min="7948" max="7949" width="17" style="78" bestFit="1" customWidth="1"/>
    <col min="7950" max="7950" width="12.140625" style="78" bestFit="1" customWidth="1"/>
    <col min="7951" max="7951" width="11" style="78" bestFit="1" customWidth="1"/>
    <col min="7952" max="7952" width="10.42578125" style="78" bestFit="1" customWidth="1"/>
    <col min="7953" max="7953" width="18.42578125" style="78" bestFit="1" customWidth="1"/>
    <col min="7954" max="7955" width="7.28515625" style="78" bestFit="1" customWidth="1"/>
    <col min="7956" max="7957" width="8.5703125" style="78" bestFit="1" customWidth="1"/>
    <col min="7958" max="7958" width="20.7109375" style="78" bestFit="1" customWidth="1"/>
    <col min="7959" max="7959" width="40.140625" style="78" bestFit="1" customWidth="1"/>
    <col min="7960" max="7960" width="25" style="78" bestFit="1" customWidth="1"/>
    <col min="7961" max="8194" width="9.140625" style="78"/>
    <col min="8195" max="8195" width="40.140625" style="78" bestFit="1" customWidth="1"/>
    <col min="8196" max="8196" width="12.140625" style="78" bestFit="1" customWidth="1"/>
    <col min="8197" max="8197" width="14.5703125" style="78" bestFit="1" customWidth="1"/>
    <col min="8198" max="8198" width="12.140625" style="78" bestFit="1" customWidth="1"/>
    <col min="8199" max="8199" width="11" style="78" bestFit="1" customWidth="1"/>
    <col min="8200" max="8200" width="10.28515625" style="78" bestFit="1" customWidth="1"/>
    <col min="8201" max="8201" width="12.140625" style="78" bestFit="1" customWidth="1"/>
    <col min="8202" max="8202" width="11" style="78" bestFit="1" customWidth="1"/>
    <col min="8203" max="8203" width="10.28515625" style="78" bestFit="1" customWidth="1"/>
    <col min="8204" max="8205" width="17" style="78" bestFit="1" customWidth="1"/>
    <col min="8206" max="8206" width="12.140625" style="78" bestFit="1" customWidth="1"/>
    <col min="8207" max="8207" width="11" style="78" bestFit="1" customWidth="1"/>
    <col min="8208" max="8208" width="10.42578125" style="78" bestFit="1" customWidth="1"/>
    <col min="8209" max="8209" width="18.42578125" style="78" bestFit="1" customWidth="1"/>
    <col min="8210" max="8211" width="7.28515625" style="78" bestFit="1" customWidth="1"/>
    <col min="8212" max="8213" width="8.5703125" style="78" bestFit="1" customWidth="1"/>
    <col min="8214" max="8214" width="20.7109375" style="78" bestFit="1" customWidth="1"/>
    <col min="8215" max="8215" width="40.140625" style="78" bestFit="1" customWidth="1"/>
    <col min="8216" max="8216" width="25" style="78" bestFit="1" customWidth="1"/>
    <col min="8217" max="8450" width="9.140625" style="78"/>
    <col min="8451" max="8451" width="40.140625" style="78" bestFit="1" customWidth="1"/>
    <col min="8452" max="8452" width="12.140625" style="78" bestFit="1" customWidth="1"/>
    <col min="8453" max="8453" width="14.5703125" style="78" bestFit="1" customWidth="1"/>
    <col min="8454" max="8454" width="12.140625" style="78" bestFit="1" customWidth="1"/>
    <col min="8455" max="8455" width="11" style="78" bestFit="1" customWidth="1"/>
    <col min="8456" max="8456" width="10.28515625" style="78" bestFit="1" customWidth="1"/>
    <col min="8457" max="8457" width="12.140625" style="78" bestFit="1" customWidth="1"/>
    <col min="8458" max="8458" width="11" style="78" bestFit="1" customWidth="1"/>
    <col min="8459" max="8459" width="10.28515625" style="78" bestFit="1" customWidth="1"/>
    <col min="8460" max="8461" width="17" style="78" bestFit="1" customWidth="1"/>
    <col min="8462" max="8462" width="12.140625" style="78" bestFit="1" customWidth="1"/>
    <col min="8463" max="8463" width="11" style="78" bestFit="1" customWidth="1"/>
    <col min="8464" max="8464" width="10.42578125" style="78" bestFit="1" customWidth="1"/>
    <col min="8465" max="8465" width="18.42578125" style="78" bestFit="1" customWidth="1"/>
    <col min="8466" max="8467" width="7.28515625" style="78" bestFit="1" customWidth="1"/>
    <col min="8468" max="8469" width="8.5703125" style="78" bestFit="1" customWidth="1"/>
    <col min="8470" max="8470" width="20.7109375" style="78" bestFit="1" customWidth="1"/>
    <col min="8471" max="8471" width="40.140625" style="78" bestFit="1" customWidth="1"/>
    <col min="8472" max="8472" width="25" style="78" bestFit="1" customWidth="1"/>
    <col min="8473" max="8706" width="9.140625" style="78"/>
    <col min="8707" max="8707" width="40.140625" style="78" bestFit="1" customWidth="1"/>
    <col min="8708" max="8708" width="12.140625" style="78" bestFit="1" customWidth="1"/>
    <col min="8709" max="8709" width="14.5703125" style="78" bestFit="1" customWidth="1"/>
    <col min="8710" max="8710" width="12.140625" style="78" bestFit="1" customWidth="1"/>
    <col min="8711" max="8711" width="11" style="78" bestFit="1" customWidth="1"/>
    <col min="8712" max="8712" width="10.28515625" style="78" bestFit="1" customWidth="1"/>
    <col min="8713" max="8713" width="12.140625" style="78" bestFit="1" customWidth="1"/>
    <col min="8714" max="8714" width="11" style="78" bestFit="1" customWidth="1"/>
    <col min="8715" max="8715" width="10.28515625" style="78" bestFit="1" customWidth="1"/>
    <col min="8716" max="8717" width="17" style="78" bestFit="1" customWidth="1"/>
    <col min="8718" max="8718" width="12.140625" style="78" bestFit="1" customWidth="1"/>
    <col min="8719" max="8719" width="11" style="78" bestFit="1" customWidth="1"/>
    <col min="8720" max="8720" width="10.42578125" style="78" bestFit="1" customWidth="1"/>
    <col min="8721" max="8721" width="18.42578125" style="78" bestFit="1" customWidth="1"/>
    <col min="8722" max="8723" width="7.28515625" style="78" bestFit="1" customWidth="1"/>
    <col min="8724" max="8725" width="8.5703125" style="78" bestFit="1" customWidth="1"/>
    <col min="8726" max="8726" width="20.7109375" style="78" bestFit="1" customWidth="1"/>
    <col min="8727" max="8727" width="40.140625" style="78" bestFit="1" customWidth="1"/>
    <col min="8728" max="8728" width="25" style="78" bestFit="1" customWidth="1"/>
    <col min="8729" max="8962" width="9.140625" style="78"/>
    <col min="8963" max="8963" width="40.140625" style="78" bestFit="1" customWidth="1"/>
    <col min="8964" max="8964" width="12.140625" style="78" bestFit="1" customWidth="1"/>
    <col min="8965" max="8965" width="14.5703125" style="78" bestFit="1" customWidth="1"/>
    <col min="8966" max="8966" width="12.140625" style="78" bestFit="1" customWidth="1"/>
    <col min="8967" max="8967" width="11" style="78" bestFit="1" customWidth="1"/>
    <col min="8968" max="8968" width="10.28515625" style="78" bestFit="1" customWidth="1"/>
    <col min="8969" max="8969" width="12.140625" style="78" bestFit="1" customWidth="1"/>
    <col min="8970" max="8970" width="11" style="78" bestFit="1" customWidth="1"/>
    <col min="8971" max="8971" width="10.28515625" style="78" bestFit="1" customWidth="1"/>
    <col min="8972" max="8973" width="17" style="78" bestFit="1" customWidth="1"/>
    <col min="8974" max="8974" width="12.140625" style="78" bestFit="1" customWidth="1"/>
    <col min="8975" max="8975" width="11" style="78" bestFit="1" customWidth="1"/>
    <col min="8976" max="8976" width="10.42578125" style="78" bestFit="1" customWidth="1"/>
    <col min="8977" max="8977" width="18.42578125" style="78" bestFit="1" customWidth="1"/>
    <col min="8978" max="8979" width="7.28515625" style="78" bestFit="1" customWidth="1"/>
    <col min="8980" max="8981" width="8.5703125" style="78" bestFit="1" customWidth="1"/>
    <col min="8982" max="8982" width="20.7109375" style="78" bestFit="1" customWidth="1"/>
    <col min="8983" max="8983" width="40.140625" style="78" bestFit="1" customWidth="1"/>
    <col min="8984" max="8984" width="25" style="78" bestFit="1" customWidth="1"/>
    <col min="8985" max="9218" width="9.140625" style="78"/>
    <col min="9219" max="9219" width="40.140625" style="78" bestFit="1" customWidth="1"/>
    <col min="9220" max="9220" width="12.140625" style="78" bestFit="1" customWidth="1"/>
    <col min="9221" max="9221" width="14.5703125" style="78" bestFit="1" customWidth="1"/>
    <col min="9222" max="9222" width="12.140625" style="78" bestFit="1" customWidth="1"/>
    <col min="9223" max="9223" width="11" style="78" bestFit="1" customWidth="1"/>
    <col min="9224" max="9224" width="10.28515625" style="78" bestFit="1" customWidth="1"/>
    <col min="9225" max="9225" width="12.140625" style="78" bestFit="1" customWidth="1"/>
    <col min="9226" max="9226" width="11" style="78" bestFit="1" customWidth="1"/>
    <col min="9227" max="9227" width="10.28515625" style="78" bestFit="1" customWidth="1"/>
    <col min="9228" max="9229" width="17" style="78" bestFit="1" customWidth="1"/>
    <col min="9230" max="9230" width="12.140625" style="78" bestFit="1" customWidth="1"/>
    <col min="9231" max="9231" width="11" style="78" bestFit="1" customWidth="1"/>
    <col min="9232" max="9232" width="10.42578125" style="78" bestFit="1" customWidth="1"/>
    <col min="9233" max="9233" width="18.42578125" style="78" bestFit="1" customWidth="1"/>
    <col min="9234" max="9235" width="7.28515625" style="78" bestFit="1" customWidth="1"/>
    <col min="9236" max="9237" width="8.5703125" style="78" bestFit="1" customWidth="1"/>
    <col min="9238" max="9238" width="20.7109375" style="78" bestFit="1" customWidth="1"/>
    <col min="9239" max="9239" width="40.140625" style="78" bestFit="1" customWidth="1"/>
    <col min="9240" max="9240" width="25" style="78" bestFit="1" customWidth="1"/>
    <col min="9241" max="9474" width="9.140625" style="78"/>
    <col min="9475" max="9475" width="40.140625" style="78" bestFit="1" customWidth="1"/>
    <col min="9476" max="9476" width="12.140625" style="78" bestFit="1" customWidth="1"/>
    <col min="9477" max="9477" width="14.5703125" style="78" bestFit="1" customWidth="1"/>
    <col min="9478" max="9478" width="12.140625" style="78" bestFit="1" customWidth="1"/>
    <col min="9479" max="9479" width="11" style="78" bestFit="1" customWidth="1"/>
    <col min="9480" max="9480" width="10.28515625" style="78" bestFit="1" customWidth="1"/>
    <col min="9481" max="9481" width="12.140625" style="78" bestFit="1" customWidth="1"/>
    <col min="9482" max="9482" width="11" style="78" bestFit="1" customWidth="1"/>
    <col min="9483" max="9483" width="10.28515625" style="78" bestFit="1" customWidth="1"/>
    <col min="9484" max="9485" width="17" style="78" bestFit="1" customWidth="1"/>
    <col min="9486" max="9486" width="12.140625" style="78" bestFit="1" customWidth="1"/>
    <col min="9487" max="9487" width="11" style="78" bestFit="1" customWidth="1"/>
    <col min="9488" max="9488" width="10.42578125" style="78" bestFit="1" customWidth="1"/>
    <col min="9489" max="9489" width="18.42578125" style="78" bestFit="1" customWidth="1"/>
    <col min="9490" max="9491" width="7.28515625" style="78" bestFit="1" customWidth="1"/>
    <col min="9492" max="9493" width="8.5703125" style="78" bestFit="1" customWidth="1"/>
    <col min="9494" max="9494" width="20.7109375" style="78" bestFit="1" customWidth="1"/>
    <col min="9495" max="9495" width="40.140625" style="78" bestFit="1" customWidth="1"/>
    <col min="9496" max="9496" width="25" style="78" bestFit="1" customWidth="1"/>
    <col min="9497" max="9730" width="9.140625" style="78"/>
    <col min="9731" max="9731" width="40.140625" style="78" bestFit="1" customWidth="1"/>
    <col min="9732" max="9732" width="12.140625" style="78" bestFit="1" customWidth="1"/>
    <col min="9733" max="9733" width="14.5703125" style="78" bestFit="1" customWidth="1"/>
    <col min="9734" max="9734" width="12.140625" style="78" bestFit="1" customWidth="1"/>
    <col min="9735" max="9735" width="11" style="78" bestFit="1" customWidth="1"/>
    <col min="9736" max="9736" width="10.28515625" style="78" bestFit="1" customWidth="1"/>
    <col min="9737" max="9737" width="12.140625" style="78" bestFit="1" customWidth="1"/>
    <col min="9738" max="9738" width="11" style="78" bestFit="1" customWidth="1"/>
    <col min="9739" max="9739" width="10.28515625" style="78" bestFit="1" customWidth="1"/>
    <col min="9740" max="9741" width="17" style="78" bestFit="1" customWidth="1"/>
    <col min="9742" max="9742" width="12.140625" style="78" bestFit="1" customWidth="1"/>
    <col min="9743" max="9743" width="11" style="78" bestFit="1" customWidth="1"/>
    <col min="9744" max="9744" width="10.42578125" style="78" bestFit="1" customWidth="1"/>
    <col min="9745" max="9745" width="18.42578125" style="78" bestFit="1" customWidth="1"/>
    <col min="9746" max="9747" width="7.28515625" style="78" bestFit="1" customWidth="1"/>
    <col min="9748" max="9749" width="8.5703125" style="78" bestFit="1" customWidth="1"/>
    <col min="9750" max="9750" width="20.7109375" style="78" bestFit="1" customWidth="1"/>
    <col min="9751" max="9751" width="40.140625" style="78" bestFit="1" customWidth="1"/>
    <col min="9752" max="9752" width="25" style="78" bestFit="1" customWidth="1"/>
    <col min="9753" max="9986" width="9.140625" style="78"/>
    <col min="9987" max="9987" width="40.140625" style="78" bestFit="1" customWidth="1"/>
    <col min="9988" max="9988" width="12.140625" style="78" bestFit="1" customWidth="1"/>
    <col min="9989" max="9989" width="14.5703125" style="78" bestFit="1" customWidth="1"/>
    <col min="9990" max="9990" width="12.140625" style="78" bestFit="1" customWidth="1"/>
    <col min="9991" max="9991" width="11" style="78" bestFit="1" customWidth="1"/>
    <col min="9992" max="9992" width="10.28515625" style="78" bestFit="1" customWidth="1"/>
    <col min="9993" max="9993" width="12.140625" style="78" bestFit="1" customWidth="1"/>
    <col min="9994" max="9994" width="11" style="78" bestFit="1" customWidth="1"/>
    <col min="9995" max="9995" width="10.28515625" style="78" bestFit="1" customWidth="1"/>
    <col min="9996" max="9997" width="17" style="78" bestFit="1" customWidth="1"/>
    <col min="9998" max="9998" width="12.140625" style="78" bestFit="1" customWidth="1"/>
    <col min="9999" max="9999" width="11" style="78" bestFit="1" customWidth="1"/>
    <col min="10000" max="10000" width="10.42578125" style="78" bestFit="1" customWidth="1"/>
    <col min="10001" max="10001" width="18.42578125" style="78" bestFit="1" customWidth="1"/>
    <col min="10002" max="10003" width="7.28515625" style="78" bestFit="1" customWidth="1"/>
    <col min="10004" max="10005" width="8.5703125" style="78" bestFit="1" customWidth="1"/>
    <col min="10006" max="10006" width="20.7109375" style="78" bestFit="1" customWidth="1"/>
    <col min="10007" max="10007" width="40.140625" style="78" bestFit="1" customWidth="1"/>
    <col min="10008" max="10008" width="25" style="78" bestFit="1" customWidth="1"/>
    <col min="10009" max="10242" width="9.140625" style="78"/>
    <col min="10243" max="10243" width="40.140625" style="78" bestFit="1" customWidth="1"/>
    <col min="10244" max="10244" width="12.140625" style="78" bestFit="1" customWidth="1"/>
    <col min="10245" max="10245" width="14.5703125" style="78" bestFit="1" customWidth="1"/>
    <col min="10246" max="10246" width="12.140625" style="78" bestFit="1" customWidth="1"/>
    <col min="10247" max="10247" width="11" style="78" bestFit="1" customWidth="1"/>
    <col min="10248" max="10248" width="10.28515625" style="78" bestFit="1" customWidth="1"/>
    <col min="10249" max="10249" width="12.140625" style="78" bestFit="1" customWidth="1"/>
    <col min="10250" max="10250" width="11" style="78" bestFit="1" customWidth="1"/>
    <col min="10251" max="10251" width="10.28515625" style="78" bestFit="1" customWidth="1"/>
    <col min="10252" max="10253" width="17" style="78" bestFit="1" customWidth="1"/>
    <col min="10254" max="10254" width="12.140625" style="78" bestFit="1" customWidth="1"/>
    <col min="10255" max="10255" width="11" style="78" bestFit="1" customWidth="1"/>
    <col min="10256" max="10256" width="10.42578125" style="78" bestFit="1" customWidth="1"/>
    <col min="10257" max="10257" width="18.42578125" style="78" bestFit="1" customWidth="1"/>
    <col min="10258" max="10259" width="7.28515625" style="78" bestFit="1" customWidth="1"/>
    <col min="10260" max="10261" width="8.5703125" style="78" bestFit="1" customWidth="1"/>
    <col min="10262" max="10262" width="20.7109375" style="78" bestFit="1" customWidth="1"/>
    <col min="10263" max="10263" width="40.140625" style="78" bestFit="1" customWidth="1"/>
    <col min="10264" max="10264" width="25" style="78" bestFit="1" customWidth="1"/>
    <col min="10265" max="10498" width="9.140625" style="78"/>
    <col min="10499" max="10499" width="40.140625" style="78" bestFit="1" customWidth="1"/>
    <col min="10500" max="10500" width="12.140625" style="78" bestFit="1" customWidth="1"/>
    <col min="10501" max="10501" width="14.5703125" style="78" bestFit="1" customWidth="1"/>
    <col min="10502" max="10502" width="12.140625" style="78" bestFit="1" customWidth="1"/>
    <col min="10503" max="10503" width="11" style="78" bestFit="1" customWidth="1"/>
    <col min="10504" max="10504" width="10.28515625" style="78" bestFit="1" customWidth="1"/>
    <col min="10505" max="10505" width="12.140625" style="78" bestFit="1" customWidth="1"/>
    <col min="10506" max="10506" width="11" style="78" bestFit="1" customWidth="1"/>
    <col min="10507" max="10507" width="10.28515625" style="78" bestFit="1" customWidth="1"/>
    <col min="10508" max="10509" width="17" style="78" bestFit="1" customWidth="1"/>
    <col min="10510" max="10510" width="12.140625" style="78" bestFit="1" customWidth="1"/>
    <col min="10511" max="10511" width="11" style="78" bestFit="1" customWidth="1"/>
    <col min="10512" max="10512" width="10.42578125" style="78" bestFit="1" customWidth="1"/>
    <col min="10513" max="10513" width="18.42578125" style="78" bestFit="1" customWidth="1"/>
    <col min="10514" max="10515" width="7.28515625" style="78" bestFit="1" customWidth="1"/>
    <col min="10516" max="10517" width="8.5703125" style="78" bestFit="1" customWidth="1"/>
    <col min="10518" max="10518" width="20.7109375" style="78" bestFit="1" customWidth="1"/>
    <col min="10519" max="10519" width="40.140625" style="78" bestFit="1" customWidth="1"/>
    <col min="10520" max="10520" width="25" style="78" bestFit="1" customWidth="1"/>
    <col min="10521" max="10754" width="9.140625" style="78"/>
    <col min="10755" max="10755" width="40.140625" style="78" bestFit="1" customWidth="1"/>
    <col min="10756" max="10756" width="12.140625" style="78" bestFit="1" customWidth="1"/>
    <col min="10757" max="10757" width="14.5703125" style="78" bestFit="1" customWidth="1"/>
    <col min="10758" max="10758" width="12.140625" style="78" bestFit="1" customWidth="1"/>
    <col min="10759" max="10759" width="11" style="78" bestFit="1" customWidth="1"/>
    <col min="10760" max="10760" width="10.28515625" style="78" bestFit="1" customWidth="1"/>
    <col min="10761" max="10761" width="12.140625" style="78" bestFit="1" customWidth="1"/>
    <col min="10762" max="10762" width="11" style="78" bestFit="1" customWidth="1"/>
    <col min="10763" max="10763" width="10.28515625" style="78" bestFit="1" customWidth="1"/>
    <col min="10764" max="10765" width="17" style="78" bestFit="1" customWidth="1"/>
    <col min="10766" max="10766" width="12.140625" style="78" bestFit="1" customWidth="1"/>
    <col min="10767" max="10767" width="11" style="78" bestFit="1" customWidth="1"/>
    <col min="10768" max="10768" width="10.42578125" style="78" bestFit="1" customWidth="1"/>
    <col min="10769" max="10769" width="18.42578125" style="78" bestFit="1" customWidth="1"/>
    <col min="10770" max="10771" width="7.28515625" style="78" bestFit="1" customWidth="1"/>
    <col min="10772" max="10773" width="8.5703125" style="78" bestFit="1" customWidth="1"/>
    <col min="10774" max="10774" width="20.7109375" style="78" bestFit="1" customWidth="1"/>
    <col min="10775" max="10775" width="40.140625" style="78" bestFit="1" customWidth="1"/>
    <col min="10776" max="10776" width="25" style="78" bestFit="1" customWidth="1"/>
    <col min="10777" max="11010" width="9.140625" style="78"/>
    <col min="11011" max="11011" width="40.140625" style="78" bestFit="1" customWidth="1"/>
    <col min="11012" max="11012" width="12.140625" style="78" bestFit="1" customWidth="1"/>
    <col min="11013" max="11013" width="14.5703125" style="78" bestFit="1" customWidth="1"/>
    <col min="11014" max="11014" width="12.140625" style="78" bestFit="1" customWidth="1"/>
    <col min="11015" max="11015" width="11" style="78" bestFit="1" customWidth="1"/>
    <col min="11016" max="11016" width="10.28515625" style="78" bestFit="1" customWidth="1"/>
    <col min="11017" max="11017" width="12.140625" style="78" bestFit="1" customWidth="1"/>
    <col min="11018" max="11018" width="11" style="78" bestFit="1" customWidth="1"/>
    <col min="11019" max="11019" width="10.28515625" style="78" bestFit="1" customWidth="1"/>
    <col min="11020" max="11021" width="17" style="78" bestFit="1" customWidth="1"/>
    <col min="11022" max="11022" width="12.140625" style="78" bestFit="1" customWidth="1"/>
    <col min="11023" max="11023" width="11" style="78" bestFit="1" customWidth="1"/>
    <col min="11024" max="11024" width="10.42578125" style="78" bestFit="1" customWidth="1"/>
    <col min="11025" max="11025" width="18.42578125" style="78" bestFit="1" customWidth="1"/>
    <col min="11026" max="11027" width="7.28515625" style="78" bestFit="1" customWidth="1"/>
    <col min="11028" max="11029" width="8.5703125" style="78" bestFit="1" customWidth="1"/>
    <col min="11030" max="11030" width="20.7109375" style="78" bestFit="1" customWidth="1"/>
    <col min="11031" max="11031" width="40.140625" style="78" bestFit="1" customWidth="1"/>
    <col min="11032" max="11032" width="25" style="78" bestFit="1" customWidth="1"/>
    <col min="11033" max="11266" width="9.140625" style="78"/>
    <col min="11267" max="11267" width="40.140625" style="78" bestFit="1" customWidth="1"/>
    <col min="11268" max="11268" width="12.140625" style="78" bestFit="1" customWidth="1"/>
    <col min="11269" max="11269" width="14.5703125" style="78" bestFit="1" customWidth="1"/>
    <col min="11270" max="11270" width="12.140625" style="78" bestFit="1" customWidth="1"/>
    <col min="11271" max="11271" width="11" style="78" bestFit="1" customWidth="1"/>
    <col min="11272" max="11272" width="10.28515625" style="78" bestFit="1" customWidth="1"/>
    <col min="11273" max="11273" width="12.140625" style="78" bestFit="1" customWidth="1"/>
    <col min="11274" max="11274" width="11" style="78" bestFit="1" customWidth="1"/>
    <col min="11275" max="11275" width="10.28515625" style="78" bestFit="1" customWidth="1"/>
    <col min="11276" max="11277" width="17" style="78" bestFit="1" customWidth="1"/>
    <col min="11278" max="11278" width="12.140625" style="78" bestFit="1" customWidth="1"/>
    <col min="11279" max="11279" width="11" style="78" bestFit="1" customWidth="1"/>
    <col min="11280" max="11280" width="10.42578125" style="78" bestFit="1" customWidth="1"/>
    <col min="11281" max="11281" width="18.42578125" style="78" bestFit="1" customWidth="1"/>
    <col min="11282" max="11283" width="7.28515625" style="78" bestFit="1" customWidth="1"/>
    <col min="11284" max="11285" width="8.5703125" style="78" bestFit="1" customWidth="1"/>
    <col min="11286" max="11286" width="20.7109375" style="78" bestFit="1" customWidth="1"/>
    <col min="11287" max="11287" width="40.140625" style="78" bestFit="1" customWidth="1"/>
    <col min="11288" max="11288" width="25" style="78" bestFit="1" customWidth="1"/>
    <col min="11289" max="11522" width="9.140625" style="78"/>
    <col min="11523" max="11523" width="40.140625" style="78" bestFit="1" customWidth="1"/>
    <col min="11524" max="11524" width="12.140625" style="78" bestFit="1" customWidth="1"/>
    <col min="11525" max="11525" width="14.5703125" style="78" bestFit="1" customWidth="1"/>
    <col min="11526" max="11526" width="12.140625" style="78" bestFit="1" customWidth="1"/>
    <col min="11527" max="11527" width="11" style="78" bestFit="1" customWidth="1"/>
    <col min="11528" max="11528" width="10.28515625" style="78" bestFit="1" customWidth="1"/>
    <col min="11529" max="11529" width="12.140625" style="78" bestFit="1" customWidth="1"/>
    <col min="11530" max="11530" width="11" style="78" bestFit="1" customWidth="1"/>
    <col min="11531" max="11531" width="10.28515625" style="78" bestFit="1" customWidth="1"/>
    <col min="11532" max="11533" width="17" style="78" bestFit="1" customWidth="1"/>
    <col min="11534" max="11534" width="12.140625" style="78" bestFit="1" customWidth="1"/>
    <col min="11535" max="11535" width="11" style="78" bestFit="1" customWidth="1"/>
    <col min="11536" max="11536" width="10.42578125" style="78" bestFit="1" customWidth="1"/>
    <col min="11537" max="11537" width="18.42578125" style="78" bestFit="1" customWidth="1"/>
    <col min="11538" max="11539" width="7.28515625" style="78" bestFit="1" customWidth="1"/>
    <col min="11540" max="11541" width="8.5703125" style="78" bestFit="1" customWidth="1"/>
    <col min="11542" max="11542" width="20.7109375" style="78" bestFit="1" customWidth="1"/>
    <col min="11543" max="11543" width="40.140625" style="78" bestFit="1" customWidth="1"/>
    <col min="11544" max="11544" width="25" style="78" bestFit="1" customWidth="1"/>
    <col min="11545" max="11778" width="9.140625" style="78"/>
    <col min="11779" max="11779" width="40.140625" style="78" bestFit="1" customWidth="1"/>
    <col min="11780" max="11780" width="12.140625" style="78" bestFit="1" customWidth="1"/>
    <col min="11781" max="11781" width="14.5703125" style="78" bestFit="1" customWidth="1"/>
    <col min="11782" max="11782" width="12.140625" style="78" bestFit="1" customWidth="1"/>
    <col min="11783" max="11783" width="11" style="78" bestFit="1" customWidth="1"/>
    <col min="11784" max="11784" width="10.28515625" style="78" bestFit="1" customWidth="1"/>
    <col min="11785" max="11785" width="12.140625" style="78" bestFit="1" customWidth="1"/>
    <col min="11786" max="11786" width="11" style="78" bestFit="1" customWidth="1"/>
    <col min="11787" max="11787" width="10.28515625" style="78" bestFit="1" customWidth="1"/>
    <col min="11788" max="11789" width="17" style="78" bestFit="1" customWidth="1"/>
    <col min="11790" max="11790" width="12.140625" style="78" bestFit="1" customWidth="1"/>
    <col min="11791" max="11791" width="11" style="78" bestFit="1" customWidth="1"/>
    <col min="11792" max="11792" width="10.42578125" style="78" bestFit="1" customWidth="1"/>
    <col min="11793" max="11793" width="18.42578125" style="78" bestFit="1" customWidth="1"/>
    <col min="11794" max="11795" width="7.28515625" style="78" bestFit="1" customWidth="1"/>
    <col min="11796" max="11797" width="8.5703125" style="78" bestFit="1" customWidth="1"/>
    <col min="11798" max="11798" width="20.7109375" style="78" bestFit="1" customWidth="1"/>
    <col min="11799" max="11799" width="40.140625" style="78" bestFit="1" customWidth="1"/>
    <col min="11800" max="11800" width="25" style="78" bestFit="1" customWidth="1"/>
    <col min="11801" max="12034" width="9.140625" style="78"/>
    <col min="12035" max="12035" width="40.140625" style="78" bestFit="1" customWidth="1"/>
    <col min="12036" max="12036" width="12.140625" style="78" bestFit="1" customWidth="1"/>
    <col min="12037" max="12037" width="14.5703125" style="78" bestFit="1" customWidth="1"/>
    <col min="12038" max="12038" width="12.140625" style="78" bestFit="1" customWidth="1"/>
    <col min="12039" max="12039" width="11" style="78" bestFit="1" customWidth="1"/>
    <col min="12040" max="12040" width="10.28515625" style="78" bestFit="1" customWidth="1"/>
    <col min="12041" max="12041" width="12.140625" style="78" bestFit="1" customWidth="1"/>
    <col min="12042" max="12042" width="11" style="78" bestFit="1" customWidth="1"/>
    <col min="12043" max="12043" width="10.28515625" style="78" bestFit="1" customWidth="1"/>
    <col min="12044" max="12045" width="17" style="78" bestFit="1" customWidth="1"/>
    <col min="12046" max="12046" width="12.140625" style="78" bestFit="1" customWidth="1"/>
    <col min="12047" max="12047" width="11" style="78" bestFit="1" customWidth="1"/>
    <col min="12048" max="12048" width="10.42578125" style="78" bestFit="1" customWidth="1"/>
    <col min="12049" max="12049" width="18.42578125" style="78" bestFit="1" customWidth="1"/>
    <col min="12050" max="12051" width="7.28515625" style="78" bestFit="1" customWidth="1"/>
    <col min="12052" max="12053" width="8.5703125" style="78" bestFit="1" customWidth="1"/>
    <col min="12054" max="12054" width="20.7109375" style="78" bestFit="1" customWidth="1"/>
    <col min="12055" max="12055" width="40.140625" style="78" bestFit="1" customWidth="1"/>
    <col min="12056" max="12056" width="25" style="78" bestFit="1" customWidth="1"/>
    <col min="12057" max="12290" width="9.140625" style="78"/>
    <col min="12291" max="12291" width="40.140625" style="78" bestFit="1" customWidth="1"/>
    <col min="12292" max="12292" width="12.140625" style="78" bestFit="1" customWidth="1"/>
    <col min="12293" max="12293" width="14.5703125" style="78" bestFit="1" customWidth="1"/>
    <col min="12294" max="12294" width="12.140625" style="78" bestFit="1" customWidth="1"/>
    <col min="12295" max="12295" width="11" style="78" bestFit="1" customWidth="1"/>
    <col min="12296" max="12296" width="10.28515625" style="78" bestFit="1" customWidth="1"/>
    <col min="12297" max="12297" width="12.140625" style="78" bestFit="1" customWidth="1"/>
    <col min="12298" max="12298" width="11" style="78" bestFit="1" customWidth="1"/>
    <col min="12299" max="12299" width="10.28515625" style="78" bestFit="1" customWidth="1"/>
    <col min="12300" max="12301" width="17" style="78" bestFit="1" customWidth="1"/>
    <col min="12302" max="12302" width="12.140625" style="78" bestFit="1" customWidth="1"/>
    <col min="12303" max="12303" width="11" style="78" bestFit="1" customWidth="1"/>
    <col min="12304" max="12304" width="10.42578125" style="78" bestFit="1" customWidth="1"/>
    <col min="12305" max="12305" width="18.42578125" style="78" bestFit="1" customWidth="1"/>
    <col min="12306" max="12307" width="7.28515625" style="78" bestFit="1" customWidth="1"/>
    <col min="12308" max="12309" width="8.5703125" style="78" bestFit="1" customWidth="1"/>
    <col min="12310" max="12310" width="20.7109375" style="78" bestFit="1" customWidth="1"/>
    <col min="12311" max="12311" width="40.140625" style="78" bestFit="1" customWidth="1"/>
    <col min="12312" max="12312" width="25" style="78" bestFit="1" customWidth="1"/>
    <col min="12313" max="12546" width="9.140625" style="78"/>
    <col min="12547" max="12547" width="40.140625" style="78" bestFit="1" customWidth="1"/>
    <col min="12548" max="12548" width="12.140625" style="78" bestFit="1" customWidth="1"/>
    <col min="12549" max="12549" width="14.5703125" style="78" bestFit="1" customWidth="1"/>
    <col min="12550" max="12550" width="12.140625" style="78" bestFit="1" customWidth="1"/>
    <col min="12551" max="12551" width="11" style="78" bestFit="1" customWidth="1"/>
    <col min="12552" max="12552" width="10.28515625" style="78" bestFit="1" customWidth="1"/>
    <col min="12553" max="12553" width="12.140625" style="78" bestFit="1" customWidth="1"/>
    <col min="12554" max="12554" width="11" style="78" bestFit="1" customWidth="1"/>
    <col min="12555" max="12555" width="10.28515625" style="78" bestFit="1" customWidth="1"/>
    <col min="12556" max="12557" width="17" style="78" bestFit="1" customWidth="1"/>
    <col min="12558" max="12558" width="12.140625" style="78" bestFit="1" customWidth="1"/>
    <col min="12559" max="12559" width="11" style="78" bestFit="1" customWidth="1"/>
    <col min="12560" max="12560" width="10.42578125" style="78" bestFit="1" customWidth="1"/>
    <col min="12561" max="12561" width="18.42578125" style="78" bestFit="1" customWidth="1"/>
    <col min="12562" max="12563" width="7.28515625" style="78" bestFit="1" customWidth="1"/>
    <col min="12564" max="12565" width="8.5703125" style="78" bestFit="1" customWidth="1"/>
    <col min="12566" max="12566" width="20.7109375" style="78" bestFit="1" customWidth="1"/>
    <col min="12567" max="12567" width="40.140625" style="78" bestFit="1" customWidth="1"/>
    <col min="12568" max="12568" width="25" style="78" bestFit="1" customWidth="1"/>
    <col min="12569" max="12802" width="9.140625" style="78"/>
    <col min="12803" max="12803" width="40.140625" style="78" bestFit="1" customWidth="1"/>
    <col min="12804" max="12804" width="12.140625" style="78" bestFit="1" customWidth="1"/>
    <col min="12805" max="12805" width="14.5703125" style="78" bestFit="1" customWidth="1"/>
    <col min="12806" max="12806" width="12.140625" style="78" bestFit="1" customWidth="1"/>
    <col min="12807" max="12807" width="11" style="78" bestFit="1" customWidth="1"/>
    <col min="12808" max="12808" width="10.28515625" style="78" bestFit="1" customWidth="1"/>
    <col min="12809" max="12809" width="12.140625" style="78" bestFit="1" customWidth="1"/>
    <col min="12810" max="12810" width="11" style="78" bestFit="1" customWidth="1"/>
    <col min="12811" max="12811" width="10.28515625" style="78" bestFit="1" customWidth="1"/>
    <col min="12812" max="12813" width="17" style="78" bestFit="1" customWidth="1"/>
    <col min="12814" max="12814" width="12.140625" style="78" bestFit="1" customWidth="1"/>
    <col min="12815" max="12815" width="11" style="78" bestFit="1" customWidth="1"/>
    <col min="12816" max="12816" width="10.42578125" style="78" bestFit="1" customWidth="1"/>
    <col min="12817" max="12817" width="18.42578125" style="78" bestFit="1" customWidth="1"/>
    <col min="12818" max="12819" width="7.28515625" style="78" bestFit="1" customWidth="1"/>
    <col min="12820" max="12821" width="8.5703125" style="78" bestFit="1" customWidth="1"/>
    <col min="12822" max="12822" width="20.7109375" style="78" bestFit="1" customWidth="1"/>
    <col min="12823" max="12823" width="40.140625" style="78" bestFit="1" customWidth="1"/>
    <col min="12824" max="12824" width="25" style="78" bestFit="1" customWidth="1"/>
    <col min="12825" max="13058" width="9.140625" style="78"/>
    <col min="13059" max="13059" width="40.140625" style="78" bestFit="1" customWidth="1"/>
    <col min="13060" max="13060" width="12.140625" style="78" bestFit="1" customWidth="1"/>
    <col min="13061" max="13061" width="14.5703125" style="78" bestFit="1" customWidth="1"/>
    <col min="13062" max="13062" width="12.140625" style="78" bestFit="1" customWidth="1"/>
    <col min="13063" max="13063" width="11" style="78" bestFit="1" customWidth="1"/>
    <col min="13064" max="13064" width="10.28515625" style="78" bestFit="1" customWidth="1"/>
    <col min="13065" max="13065" width="12.140625" style="78" bestFit="1" customWidth="1"/>
    <col min="13066" max="13066" width="11" style="78" bestFit="1" customWidth="1"/>
    <col min="13067" max="13067" width="10.28515625" style="78" bestFit="1" customWidth="1"/>
    <col min="13068" max="13069" width="17" style="78" bestFit="1" customWidth="1"/>
    <col min="13070" max="13070" width="12.140625" style="78" bestFit="1" customWidth="1"/>
    <col min="13071" max="13071" width="11" style="78" bestFit="1" customWidth="1"/>
    <col min="13072" max="13072" width="10.42578125" style="78" bestFit="1" customWidth="1"/>
    <col min="13073" max="13073" width="18.42578125" style="78" bestFit="1" customWidth="1"/>
    <col min="13074" max="13075" width="7.28515625" style="78" bestFit="1" customWidth="1"/>
    <col min="13076" max="13077" width="8.5703125" style="78" bestFit="1" customWidth="1"/>
    <col min="13078" max="13078" width="20.7109375" style="78" bestFit="1" customWidth="1"/>
    <col min="13079" max="13079" width="40.140625" style="78" bestFit="1" customWidth="1"/>
    <col min="13080" max="13080" width="25" style="78" bestFit="1" customWidth="1"/>
    <col min="13081" max="13314" width="9.140625" style="78"/>
    <col min="13315" max="13315" width="40.140625" style="78" bestFit="1" customWidth="1"/>
    <col min="13316" max="13316" width="12.140625" style="78" bestFit="1" customWidth="1"/>
    <col min="13317" max="13317" width="14.5703125" style="78" bestFit="1" customWidth="1"/>
    <col min="13318" max="13318" width="12.140625" style="78" bestFit="1" customWidth="1"/>
    <col min="13319" max="13319" width="11" style="78" bestFit="1" customWidth="1"/>
    <col min="13320" max="13320" width="10.28515625" style="78" bestFit="1" customWidth="1"/>
    <col min="13321" max="13321" width="12.140625" style="78" bestFit="1" customWidth="1"/>
    <col min="13322" max="13322" width="11" style="78" bestFit="1" customWidth="1"/>
    <col min="13323" max="13323" width="10.28515625" style="78" bestFit="1" customWidth="1"/>
    <col min="13324" max="13325" width="17" style="78" bestFit="1" customWidth="1"/>
    <col min="13326" max="13326" width="12.140625" style="78" bestFit="1" customWidth="1"/>
    <col min="13327" max="13327" width="11" style="78" bestFit="1" customWidth="1"/>
    <col min="13328" max="13328" width="10.42578125" style="78" bestFit="1" customWidth="1"/>
    <col min="13329" max="13329" width="18.42578125" style="78" bestFit="1" customWidth="1"/>
    <col min="13330" max="13331" width="7.28515625" style="78" bestFit="1" customWidth="1"/>
    <col min="13332" max="13333" width="8.5703125" style="78" bestFit="1" customWidth="1"/>
    <col min="13334" max="13334" width="20.7109375" style="78" bestFit="1" customWidth="1"/>
    <col min="13335" max="13335" width="40.140625" style="78" bestFit="1" customWidth="1"/>
    <col min="13336" max="13336" width="25" style="78" bestFit="1" customWidth="1"/>
    <col min="13337" max="13570" width="9.140625" style="78"/>
    <col min="13571" max="13571" width="40.140625" style="78" bestFit="1" customWidth="1"/>
    <col min="13572" max="13572" width="12.140625" style="78" bestFit="1" customWidth="1"/>
    <col min="13573" max="13573" width="14.5703125" style="78" bestFit="1" customWidth="1"/>
    <col min="13574" max="13574" width="12.140625" style="78" bestFit="1" customWidth="1"/>
    <col min="13575" max="13575" width="11" style="78" bestFit="1" customWidth="1"/>
    <col min="13576" max="13576" width="10.28515625" style="78" bestFit="1" customWidth="1"/>
    <col min="13577" max="13577" width="12.140625" style="78" bestFit="1" customWidth="1"/>
    <col min="13578" max="13578" width="11" style="78" bestFit="1" customWidth="1"/>
    <col min="13579" max="13579" width="10.28515625" style="78" bestFit="1" customWidth="1"/>
    <col min="13580" max="13581" width="17" style="78" bestFit="1" customWidth="1"/>
    <col min="13582" max="13582" width="12.140625" style="78" bestFit="1" customWidth="1"/>
    <col min="13583" max="13583" width="11" style="78" bestFit="1" customWidth="1"/>
    <col min="13584" max="13584" width="10.42578125" style="78" bestFit="1" customWidth="1"/>
    <col min="13585" max="13585" width="18.42578125" style="78" bestFit="1" customWidth="1"/>
    <col min="13586" max="13587" width="7.28515625" style="78" bestFit="1" customWidth="1"/>
    <col min="13588" max="13589" width="8.5703125" style="78" bestFit="1" customWidth="1"/>
    <col min="13590" max="13590" width="20.7109375" style="78" bestFit="1" customWidth="1"/>
    <col min="13591" max="13591" width="40.140625" style="78" bestFit="1" customWidth="1"/>
    <col min="13592" max="13592" width="25" style="78" bestFit="1" customWidth="1"/>
    <col min="13593" max="13826" width="9.140625" style="78"/>
    <col min="13827" max="13827" width="40.140625" style="78" bestFit="1" customWidth="1"/>
    <col min="13828" max="13828" width="12.140625" style="78" bestFit="1" customWidth="1"/>
    <col min="13829" max="13829" width="14.5703125" style="78" bestFit="1" customWidth="1"/>
    <col min="13830" max="13830" width="12.140625" style="78" bestFit="1" customWidth="1"/>
    <col min="13831" max="13831" width="11" style="78" bestFit="1" customWidth="1"/>
    <col min="13832" max="13832" width="10.28515625" style="78" bestFit="1" customWidth="1"/>
    <col min="13833" max="13833" width="12.140625" style="78" bestFit="1" customWidth="1"/>
    <col min="13834" max="13834" width="11" style="78" bestFit="1" customWidth="1"/>
    <col min="13835" max="13835" width="10.28515625" style="78" bestFit="1" customWidth="1"/>
    <col min="13836" max="13837" width="17" style="78" bestFit="1" customWidth="1"/>
    <col min="13838" max="13838" width="12.140625" style="78" bestFit="1" customWidth="1"/>
    <col min="13839" max="13839" width="11" style="78" bestFit="1" customWidth="1"/>
    <col min="13840" max="13840" width="10.42578125" style="78" bestFit="1" customWidth="1"/>
    <col min="13841" max="13841" width="18.42578125" style="78" bestFit="1" customWidth="1"/>
    <col min="13842" max="13843" width="7.28515625" style="78" bestFit="1" customWidth="1"/>
    <col min="13844" max="13845" width="8.5703125" style="78" bestFit="1" customWidth="1"/>
    <col min="13846" max="13846" width="20.7109375" style="78" bestFit="1" customWidth="1"/>
    <col min="13847" max="13847" width="40.140625" style="78" bestFit="1" customWidth="1"/>
    <col min="13848" max="13848" width="25" style="78" bestFit="1" customWidth="1"/>
    <col min="13849" max="14082" width="9.140625" style="78"/>
    <col min="14083" max="14083" width="40.140625" style="78" bestFit="1" customWidth="1"/>
    <col min="14084" max="14084" width="12.140625" style="78" bestFit="1" customWidth="1"/>
    <col min="14085" max="14085" width="14.5703125" style="78" bestFit="1" customWidth="1"/>
    <col min="14086" max="14086" width="12.140625" style="78" bestFit="1" customWidth="1"/>
    <col min="14087" max="14087" width="11" style="78" bestFit="1" customWidth="1"/>
    <col min="14088" max="14088" width="10.28515625" style="78" bestFit="1" customWidth="1"/>
    <col min="14089" max="14089" width="12.140625" style="78" bestFit="1" customWidth="1"/>
    <col min="14090" max="14090" width="11" style="78" bestFit="1" customWidth="1"/>
    <col min="14091" max="14091" width="10.28515625" style="78" bestFit="1" customWidth="1"/>
    <col min="14092" max="14093" width="17" style="78" bestFit="1" customWidth="1"/>
    <col min="14094" max="14094" width="12.140625" style="78" bestFit="1" customWidth="1"/>
    <col min="14095" max="14095" width="11" style="78" bestFit="1" customWidth="1"/>
    <col min="14096" max="14096" width="10.42578125" style="78" bestFit="1" customWidth="1"/>
    <col min="14097" max="14097" width="18.42578125" style="78" bestFit="1" customWidth="1"/>
    <col min="14098" max="14099" width="7.28515625" style="78" bestFit="1" customWidth="1"/>
    <col min="14100" max="14101" width="8.5703125" style="78" bestFit="1" customWidth="1"/>
    <col min="14102" max="14102" width="20.7109375" style="78" bestFit="1" customWidth="1"/>
    <col min="14103" max="14103" width="40.140625" style="78" bestFit="1" customWidth="1"/>
    <col min="14104" max="14104" width="25" style="78" bestFit="1" customWidth="1"/>
    <col min="14105" max="14338" width="9.140625" style="78"/>
    <col min="14339" max="14339" width="40.140625" style="78" bestFit="1" customWidth="1"/>
    <col min="14340" max="14340" width="12.140625" style="78" bestFit="1" customWidth="1"/>
    <col min="14341" max="14341" width="14.5703125" style="78" bestFit="1" customWidth="1"/>
    <col min="14342" max="14342" width="12.140625" style="78" bestFit="1" customWidth="1"/>
    <col min="14343" max="14343" width="11" style="78" bestFit="1" customWidth="1"/>
    <col min="14344" max="14344" width="10.28515625" style="78" bestFit="1" customWidth="1"/>
    <col min="14345" max="14345" width="12.140625" style="78" bestFit="1" customWidth="1"/>
    <col min="14346" max="14346" width="11" style="78" bestFit="1" customWidth="1"/>
    <col min="14347" max="14347" width="10.28515625" style="78" bestFit="1" customWidth="1"/>
    <col min="14348" max="14349" width="17" style="78" bestFit="1" customWidth="1"/>
    <col min="14350" max="14350" width="12.140625" style="78" bestFit="1" customWidth="1"/>
    <col min="14351" max="14351" width="11" style="78" bestFit="1" customWidth="1"/>
    <col min="14352" max="14352" width="10.42578125" style="78" bestFit="1" customWidth="1"/>
    <col min="14353" max="14353" width="18.42578125" style="78" bestFit="1" customWidth="1"/>
    <col min="14354" max="14355" width="7.28515625" style="78" bestFit="1" customWidth="1"/>
    <col min="14356" max="14357" width="8.5703125" style="78" bestFit="1" customWidth="1"/>
    <col min="14358" max="14358" width="20.7109375" style="78" bestFit="1" customWidth="1"/>
    <col min="14359" max="14359" width="40.140625" style="78" bestFit="1" customWidth="1"/>
    <col min="14360" max="14360" width="25" style="78" bestFit="1" customWidth="1"/>
    <col min="14361" max="14594" width="9.140625" style="78"/>
    <col min="14595" max="14595" width="40.140625" style="78" bestFit="1" customWidth="1"/>
    <col min="14596" max="14596" width="12.140625" style="78" bestFit="1" customWidth="1"/>
    <col min="14597" max="14597" width="14.5703125" style="78" bestFit="1" customWidth="1"/>
    <col min="14598" max="14598" width="12.140625" style="78" bestFit="1" customWidth="1"/>
    <col min="14599" max="14599" width="11" style="78" bestFit="1" customWidth="1"/>
    <col min="14600" max="14600" width="10.28515625" style="78" bestFit="1" customWidth="1"/>
    <col min="14601" max="14601" width="12.140625" style="78" bestFit="1" customWidth="1"/>
    <col min="14602" max="14602" width="11" style="78" bestFit="1" customWidth="1"/>
    <col min="14603" max="14603" width="10.28515625" style="78" bestFit="1" customWidth="1"/>
    <col min="14604" max="14605" width="17" style="78" bestFit="1" customWidth="1"/>
    <col min="14606" max="14606" width="12.140625" style="78" bestFit="1" customWidth="1"/>
    <col min="14607" max="14607" width="11" style="78" bestFit="1" customWidth="1"/>
    <col min="14608" max="14608" width="10.42578125" style="78" bestFit="1" customWidth="1"/>
    <col min="14609" max="14609" width="18.42578125" style="78" bestFit="1" customWidth="1"/>
    <col min="14610" max="14611" width="7.28515625" style="78" bestFit="1" customWidth="1"/>
    <col min="14612" max="14613" width="8.5703125" style="78" bestFit="1" customWidth="1"/>
    <col min="14614" max="14614" width="20.7109375" style="78" bestFit="1" customWidth="1"/>
    <col min="14615" max="14615" width="40.140625" style="78" bestFit="1" customWidth="1"/>
    <col min="14616" max="14616" width="25" style="78" bestFit="1" customWidth="1"/>
    <col min="14617" max="14850" width="9.140625" style="78"/>
    <col min="14851" max="14851" width="40.140625" style="78" bestFit="1" customWidth="1"/>
    <col min="14852" max="14852" width="12.140625" style="78" bestFit="1" customWidth="1"/>
    <col min="14853" max="14853" width="14.5703125" style="78" bestFit="1" customWidth="1"/>
    <col min="14854" max="14854" width="12.140625" style="78" bestFit="1" customWidth="1"/>
    <col min="14855" max="14855" width="11" style="78" bestFit="1" customWidth="1"/>
    <col min="14856" max="14856" width="10.28515625" style="78" bestFit="1" customWidth="1"/>
    <col min="14857" max="14857" width="12.140625" style="78" bestFit="1" customWidth="1"/>
    <col min="14858" max="14858" width="11" style="78" bestFit="1" customWidth="1"/>
    <col min="14859" max="14859" width="10.28515625" style="78" bestFit="1" customWidth="1"/>
    <col min="14860" max="14861" width="17" style="78" bestFit="1" customWidth="1"/>
    <col min="14862" max="14862" width="12.140625" style="78" bestFit="1" customWidth="1"/>
    <col min="14863" max="14863" width="11" style="78" bestFit="1" customWidth="1"/>
    <col min="14864" max="14864" width="10.42578125" style="78" bestFit="1" customWidth="1"/>
    <col min="14865" max="14865" width="18.42578125" style="78" bestFit="1" customWidth="1"/>
    <col min="14866" max="14867" width="7.28515625" style="78" bestFit="1" customWidth="1"/>
    <col min="14868" max="14869" width="8.5703125" style="78" bestFit="1" customWidth="1"/>
    <col min="14870" max="14870" width="20.7109375" style="78" bestFit="1" customWidth="1"/>
    <col min="14871" max="14871" width="40.140625" style="78" bestFit="1" customWidth="1"/>
    <col min="14872" max="14872" width="25" style="78" bestFit="1" customWidth="1"/>
    <col min="14873" max="15106" width="9.140625" style="78"/>
    <col min="15107" max="15107" width="40.140625" style="78" bestFit="1" customWidth="1"/>
    <col min="15108" max="15108" width="12.140625" style="78" bestFit="1" customWidth="1"/>
    <col min="15109" max="15109" width="14.5703125" style="78" bestFit="1" customWidth="1"/>
    <col min="15110" max="15110" width="12.140625" style="78" bestFit="1" customWidth="1"/>
    <col min="15111" max="15111" width="11" style="78" bestFit="1" customWidth="1"/>
    <col min="15112" max="15112" width="10.28515625" style="78" bestFit="1" customWidth="1"/>
    <col min="15113" max="15113" width="12.140625" style="78" bestFit="1" customWidth="1"/>
    <col min="15114" max="15114" width="11" style="78" bestFit="1" customWidth="1"/>
    <col min="15115" max="15115" width="10.28515625" style="78" bestFit="1" customWidth="1"/>
    <col min="15116" max="15117" width="17" style="78" bestFit="1" customWidth="1"/>
    <col min="15118" max="15118" width="12.140625" style="78" bestFit="1" customWidth="1"/>
    <col min="15119" max="15119" width="11" style="78" bestFit="1" customWidth="1"/>
    <col min="15120" max="15120" width="10.42578125" style="78" bestFit="1" customWidth="1"/>
    <col min="15121" max="15121" width="18.42578125" style="78" bestFit="1" customWidth="1"/>
    <col min="15122" max="15123" width="7.28515625" style="78" bestFit="1" customWidth="1"/>
    <col min="15124" max="15125" width="8.5703125" style="78" bestFit="1" customWidth="1"/>
    <col min="15126" max="15126" width="20.7109375" style="78" bestFit="1" customWidth="1"/>
    <col min="15127" max="15127" width="40.140625" style="78" bestFit="1" customWidth="1"/>
    <col min="15128" max="15128" width="25" style="78" bestFit="1" customWidth="1"/>
    <col min="15129" max="15362" width="9.140625" style="78"/>
    <col min="15363" max="15363" width="40.140625" style="78" bestFit="1" customWidth="1"/>
    <col min="15364" max="15364" width="12.140625" style="78" bestFit="1" customWidth="1"/>
    <col min="15365" max="15365" width="14.5703125" style="78" bestFit="1" customWidth="1"/>
    <col min="15366" max="15366" width="12.140625" style="78" bestFit="1" customWidth="1"/>
    <col min="15367" max="15367" width="11" style="78" bestFit="1" customWidth="1"/>
    <col min="15368" max="15368" width="10.28515625" style="78" bestFit="1" customWidth="1"/>
    <col min="15369" max="15369" width="12.140625" style="78" bestFit="1" customWidth="1"/>
    <col min="15370" max="15370" width="11" style="78" bestFit="1" customWidth="1"/>
    <col min="15371" max="15371" width="10.28515625" style="78" bestFit="1" customWidth="1"/>
    <col min="15372" max="15373" width="17" style="78" bestFit="1" customWidth="1"/>
    <col min="15374" max="15374" width="12.140625" style="78" bestFit="1" customWidth="1"/>
    <col min="15375" max="15375" width="11" style="78" bestFit="1" customWidth="1"/>
    <col min="15376" max="15376" width="10.42578125" style="78" bestFit="1" customWidth="1"/>
    <col min="15377" max="15377" width="18.42578125" style="78" bestFit="1" customWidth="1"/>
    <col min="15378" max="15379" width="7.28515625" style="78" bestFit="1" customWidth="1"/>
    <col min="15380" max="15381" width="8.5703125" style="78" bestFit="1" customWidth="1"/>
    <col min="15382" max="15382" width="20.7109375" style="78" bestFit="1" customWidth="1"/>
    <col min="15383" max="15383" width="40.140625" style="78" bestFit="1" customWidth="1"/>
    <col min="15384" max="15384" width="25" style="78" bestFit="1" customWidth="1"/>
    <col min="15385" max="15618" width="9.140625" style="78"/>
    <col min="15619" max="15619" width="40.140625" style="78" bestFit="1" customWidth="1"/>
    <col min="15620" max="15620" width="12.140625" style="78" bestFit="1" customWidth="1"/>
    <col min="15621" max="15621" width="14.5703125" style="78" bestFit="1" customWidth="1"/>
    <col min="15622" max="15622" width="12.140625" style="78" bestFit="1" customWidth="1"/>
    <col min="15623" max="15623" width="11" style="78" bestFit="1" customWidth="1"/>
    <col min="15624" max="15624" width="10.28515625" style="78" bestFit="1" customWidth="1"/>
    <col min="15625" max="15625" width="12.140625" style="78" bestFit="1" customWidth="1"/>
    <col min="15626" max="15626" width="11" style="78" bestFit="1" customWidth="1"/>
    <col min="15627" max="15627" width="10.28515625" style="78" bestFit="1" customWidth="1"/>
    <col min="15628" max="15629" width="17" style="78" bestFit="1" customWidth="1"/>
    <col min="15630" max="15630" width="12.140625" style="78" bestFit="1" customWidth="1"/>
    <col min="15631" max="15631" width="11" style="78" bestFit="1" customWidth="1"/>
    <col min="15632" max="15632" width="10.42578125" style="78" bestFit="1" customWidth="1"/>
    <col min="15633" max="15633" width="18.42578125" style="78" bestFit="1" customWidth="1"/>
    <col min="15634" max="15635" width="7.28515625" style="78" bestFit="1" customWidth="1"/>
    <col min="15636" max="15637" width="8.5703125" style="78" bestFit="1" customWidth="1"/>
    <col min="15638" max="15638" width="20.7109375" style="78" bestFit="1" customWidth="1"/>
    <col min="15639" max="15639" width="40.140625" style="78" bestFit="1" customWidth="1"/>
    <col min="15640" max="15640" width="25" style="78" bestFit="1" customWidth="1"/>
    <col min="15641" max="15874" width="9.140625" style="78"/>
    <col min="15875" max="15875" width="40.140625" style="78" bestFit="1" customWidth="1"/>
    <col min="15876" max="15876" width="12.140625" style="78" bestFit="1" customWidth="1"/>
    <col min="15877" max="15877" width="14.5703125" style="78" bestFit="1" customWidth="1"/>
    <col min="15878" max="15878" width="12.140625" style="78" bestFit="1" customWidth="1"/>
    <col min="15879" max="15879" width="11" style="78" bestFit="1" customWidth="1"/>
    <col min="15880" max="15880" width="10.28515625" style="78" bestFit="1" customWidth="1"/>
    <col min="15881" max="15881" width="12.140625" style="78" bestFit="1" customWidth="1"/>
    <col min="15882" max="15882" width="11" style="78" bestFit="1" customWidth="1"/>
    <col min="15883" max="15883" width="10.28515625" style="78" bestFit="1" customWidth="1"/>
    <col min="15884" max="15885" width="17" style="78" bestFit="1" customWidth="1"/>
    <col min="15886" max="15886" width="12.140625" style="78" bestFit="1" customWidth="1"/>
    <col min="15887" max="15887" width="11" style="78" bestFit="1" customWidth="1"/>
    <col min="15888" max="15888" width="10.42578125" style="78" bestFit="1" customWidth="1"/>
    <col min="15889" max="15889" width="18.42578125" style="78" bestFit="1" customWidth="1"/>
    <col min="15890" max="15891" width="7.28515625" style="78" bestFit="1" customWidth="1"/>
    <col min="15892" max="15893" width="8.5703125" style="78" bestFit="1" customWidth="1"/>
    <col min="15894" max="15894" width="20.7109375" style="78" bestFit="1" customWidth="1"/>
    <col min="15895" max="15895" width="40.140625" style="78" bestFit="1" customWidth="1"/>
    <col min="15896" max="15896" width="25" style="78" bestFit="1" customWidth="1"/>
    <col min="15897" max="16130" width="9.140625" style="78"/>
    <col min="16131" max="16131" width="40.140625" style="78" bestFit="1" customWidth="1"/>
    <col min="16132" max="16132" width="12.140625" style="78" bestFit="1" customWidth="1"/>
    <col min="16133" max="16133" width="14.5703125" style="78" bestFit="1" customWidth="1"/>
    <col min="16134" max="16134" width="12.140625" style="78" bestFit="1" customWidth="1"/>
    <col min="16135" max="16135" width="11" style="78" bestFit="1" customWidth="1"/>
    <col min="16136" max="16136" width="10.28515625" style="78" bestFit="1" customWidth="1"/>
    <col min="16137" max="16137" width="12.140625" style="78" bestFit="1" customWidth="1"/>
    <col min="16138" max="16138" width="11" style="78" bestFit="1" customWidth="1"/>
    <col min="16139" max="16139" width="10.28515625" style="78" bestFit="1" customWidth="1"/>
    <col min="16140" max="16141" width="17" style="78" bestFit="1" customWidth="1"/>
    <col min="16142" max="16142" width="12.140625" style="78" bestFit="1" customWidth="1"/>
    <col min="16143" max="16143" width="11" style="78" bestFit="1" customWidth="1"/>
    <col min="16144" max="16144" width="10.42578125" style="78" bestFit="1" customWidth="1"/>
    <col min="16145" max="16145" width="18.42578125" style="78" bestFit="1" customWidth="1"/>
    <col min="16146" max="16147" width="7.28515625" style="78" bestFit="1" customWidth="1"/>
    <col min="16148" max="16149" width="8.5703125" style="78" bestFit="1" customWidth="1"/>
    <col min="16150" max="16150" width="20.7109375" style="78" bestFit="1" customWidth="1"/>
    <col min="16151" max="16151" width="40.140625" style="78" bestFit="1" customWidth="1"/>
    <col min="16152" max="16152" width="25" style="78" bestFit="1" customWidth="1"/>
    <col min="16153" max="16384" width="9.140625" style="78"/>
  </cols>
  <sheetData>
    <row r="1" spans="1:24" s="57" customFormat="1">
      <c r="A1" s="56"/>
      <c r="B1" s="163" t="s">
        <v>2835</v>
      </c>
      <c r="C1" s="163"/>
      <c r="D1" s="163"/>
      <c r="E1" s="163"/>
      <c r="F1" s="163"/>
      <c r="G1" s="164" t="s">
        <v>2836</v>
      </c>
      <c r="H1" s="164"/>
      <c r="I1" s="164"/>
      <c r="J1" s="165" t="s">
        <v>2837</v>
      </c>
      <c r="K1" s="166"/>
      <c r="L1" s="167" t="s">
        <v>2838</v>
      </c>
      <c r="M1" s="168"/>
      <c r="N1" s="169" t="s">
        <v>2839</v>
      </c>
      <c r="O1" s="169"/>
      <c r="P1" s="169"/>
      <c r="Q1" s="164" t="s">
        <v>2840</v>
      </c>
      <c r="R1" s="164"/>
      <c r="S1" s="164"/>
      <c r="T1" s="164"/>
      <c r="U1" s="164"/>
      <c r="V1" s="161" t="s">
        <v>2841</v>
      </c>
      <c r="W1" s="161"/>
      <c r="X1" s="162"/>
    </row>
    <row r="2" spans="1:24" s="57" customFormat="1" ht="39" thickBot="1">
      <c r="A2" s="58" t="s">
        <v>2842</v>
      </c>
      <c r="B2" s="59" t="s">
        <v>2843</v>
      </c>
      <c r="C2" s="59" t="s">
        <v>2844</v>
      </c>
      <c r="D2" s="59" t="s">
        <v>2845</v>
      </c>
      <c r="E2" s="59" t="s">
        <v>2846</v>
      </c>
      <c r="F2" s="59" t="s">
        <v>2847</v>
      </c>
      <c r="G2" s="60" t="s">
        <v>2845</v>
      </c>
      <c r="H2" s="60" t="s">
        <v>2846</v>
      </c>
      <c r="I2" s="60" t="s">
        <v>2847</v>
      </c>
      <c r="J2" s="61" t="s">
        <v>2845</v>
      </c>
      <c r="K2" s="61" t="s">
        <v>2846</v>
      </c>
      <c r="L2" s="62" t="s">
        <v>2845</v>
      </c>
      <c r="M2" s="62" t="s">
        <v>2846</v>
      </c>
      <c r="N2" s="63" t="s">
        <v>2845</v>
      </c>
      <c r="O2" s="63" t="s">
        <v>2846</v>
      </c>
      <c r="P2" s="63" t="s">
        <v>2848</v>
      </c>
      <c r="Q2" s="64"/>
      <c r="R2" s="65" t="s">
        <v>2849</v>
      </c>
      <c r="S2" s="65" t="s">
        <v>2850</v>
      </c>
      <c r="T2" s="65" t="s">
        <v>2851</v>
      </c>
      <c r="U2" s="65" t="s">
        <v>2852</v>
      </c>
      <c r="V2" s="66" t="s">
        <v>2853</v>
      </c>
      <c r="W2" s="66" t="s">
        <v>2075</v>
      </c>
      <c r="X2" s="67" t="s">
        <v>2854</v>
      </c>
    </row>
    <row r="3" spans="1:24" ht="15.75">
      <c r="A3" s="41" t="s">
        <v>1376</v>
      </c>
      <c r="B3" s="105" t="s">
        <v>2864</v>
      </c>
      <c r="C3" s="105" t="s">
        <v>2856</v>
      </c>
      <c r="D3" s="22">
        <v>1310</v>
      </c>
      <c r="E3" s="22">
        <v>12</v>
      </c>
      <c r="F3" s="79"/>
      <c r="G3" s="87"/>
      <c r="H3" s="87"/>
      <c r="I3" s="87"/>
      <c r="J3" s="88"/>
      <c r="K3" s="88"/>
      <c r="L3" s="82"/>
      <c r="M3" s="82"/>
      <c r="N3" s="52">
        <v>200</v>
      </c>
      <c r="O3" s="54">
        <v>0.75</v>
      </c>
      <c r="P3" s="83"/>
      <c r="Q3" s="84"/>
      <c r="R3" s="84"/>
      <c r="S3" s="84"/>
      <c r="T3" s="84"/>
      <c r="U3" s="84"/>
      <c r="V3" s="85"/>
      <c r="W3" s="85"/>
      <c r="X3" s="86"/>
    </row>
    <row r="4" spans="1:24">
      <c r="A4" s="37" t="s">
        <v>1362</v>
      </c>
      <c r="B4" s="105" t="s">
        <v>2855</v>
      </c>
      <c r="C4" s="105" t="s">
        <v>2856</v>
      </c>
      <c r="D4" s="22">
        <v>254</v>
      </c>
      <c r="E4" s="22">
        <v>6</v>
      </c>
      <c r="F4" s="68"/>
      <c r="G4" s="69"/>
      <c r="H4" s="69"/>
      <c r="I4" s="69"/>
      <c r="J4" s="70"/>
      <c r="K4" s="70"/>
      <c r="L4" s="71"/>
      <c r="M4" s="71"/>
      <c r="N4" s="72"/>
      <c r="O4" s="72"/>
      <c r="P4" s="73"/>
      <c r="Q4" s="74"/>
      <c r="R4" s="75"/>
      <c r="S4" s="75"/>
      <c r="T4" s="75"/>
      <c r="U4" s="75"/>
      <c r="V4" s="76"/>
      <c r="W4" s="76"/>
      <c r="X4" s="77"/>
    </row>
    <row r="5" spans="1:24">
      <c r="A5" s="37" t="s">
        <v>1363</v>
      </c>
      <c r="B5" s="105" t="s">
        <v>2855</v>
      </c>
      <c r="C5" s="105" t="s">
        <v>2856</v>
      </c>
      <c r="D5" s="22">
        <v>201</v>
      </c>
      <c r="E5" s="22">
        <v>5</v>
      </c>
      <c r="F5" s="79"/>
      <c r="G5" s="80"/>
      <c r="H5" s="80"/>
      <c r="I5" s="80"/>
      <c r="J5" s="81"/>
      <c r="K5" s="81"/>
      <c r="L5" s="82"/>
      <c r="M5" s="82"/>
      <c r="N5" s="83"/>
      <c r="O5" s="83"/>
      <c r="P5" s="83"/>
      <c r="Q5" s="84"/>
      <c r="R5" s="84"/>
      <c r="S5" s="84"/>
      <c r="T5" s="84"/>
      <c r="U5" s="84"/>
      <c r="V5" s="85"/>
      <c r="W5" s="85"/>
      <c r="X5" s="86"/>
    </row>
    <row r="6" spans="1:24">
      <c r="A6" s="37" t="s">
        <v>1364</v>
      </c>
      <c r="B6" s="105" t="s">
        <v>2855</v>
      </c>
      <c r="C6" s="105" t="s">
        <v>2856</v>
      </c>
      <c r="D6" s="22">
        <v>206</v>
      </c>
      <c r="E6" s="22">
        <v>5</v>
      </c>
      <c r="F6" s="79"/>
      <c r="G6" s="87"/>
      <c r="H6" s="87"/>
      <c r="I6" s="87"/>
      <c r="J6" s="88"/>
      <c r="K6" s="88"/>
      <c r="L6" s="89"/>
      <c r="M6" s="89"/>
      <c r="N6" s="90"/>
      <c r="O6" s="90"/>
      <c r="P6" s="90"/>
      <c r="Q6" s="84"/>
      <c r="R6" s="84"/>
      <c r="S6" s="84"/>
      <c r="T6" s="84"/>
      <c r="U6" s="84"/>
      <c r="V6" s="85"/>
      <c r="W6" s="85"/>
      <c r="X6" s="86"/>
    </row>
    <row r="7" spans="1:24">
      <c r="A7" s="37" t="s">
        <v>1365</v>
      </c>
      <c r="B7" s="105" t="s">
        <v>2855</v>
      </c>
      <c r="C7" s="105" t="s">
        <v>2856</v>
      </c>
      <c r="D7" s="22">
        <v>126</v>
      </c>
      <c r="E7" s="22">
        <v>6</v>
      </c>
      <c r="F7" s="79"/>
      <c r="G7" s="91"/>
      <c r="H7" s="91"/>
      <c r="I7" s="91"/>
      <c r="J7" s="81"/>
      <c r="K7" s="81"/>
      <c r="L7" s="89"/>
      <c r="M7" s="89"/>
      <c r="N7" s="90"/>
      <c r="O7" s="90"/>
      <c r="P7" s="90"/>
      <c r="Q7" s="84"/>
      <c r="R7" s="84"/>
      <c r="S7" s="84"/>
      <c r="T7" s="84"/>
      <c r="U7" s="84"/>
      <c r="V7" s="85"/>
      <c r="W7" s="85"/>
      <c r="X7" s="86"/>
    </row>
    <row r="8" spans="1:24">
      <c r="A8" s="37" t="s">
        <v>1366</v>
      </c>
      <c r="B8" s="105" t="s">
        <v>2855</v>
      </c>
      <c r="C8" s="105" t="s">
        <v>2856</v>
      </c>
      <c r="D8" s="22">
        <v>254</v>
      </c>
      <c r="E8" s="22">
        <v>5</v>
      </c>
      <c r="F8" s="79"/>
      <c r="G8" s="91"/>
      <c r="H8" s="91"/>
      <c r="I8" s="91"/>
      <c r="J8" s="88"/>
      <c r="K8" s="88"/>
      <c r="L8" s="89"/>
      <c r="M8" s="89"/>
      <c r="N8" s="90"/>
      <c r="O8" s="90"/>
      <c r="P8" s="90"/>
      <c r="Q8" s="84"/>
      <c r="R8" s="84"/>
      <c r="S8" s="84"/>
      <c r="T8" s="84"/>
      <c r="U8" s="84"/>
      <c r="V8" s="85"/>
      <c r="W8" s="85"/>
      <c r="X8" s="86"/>
    </row>
    <row r="9" spans="1:24">
      <c r="A9" s="37" t="s">
        <v>1367</v>
      </c>
      <c r="B9" s="105" t="s">
        <v>2855</v>
      </c>
      <c r="C9" s="105" t="s">
        <v>2856</v>
      </c>
      <c r="D9" s="22">
        <v>210</v>
      </c>
      <c r="E9" s="22">
        <v>6</v>
      </c>
      <c r="F9" s="79"/>
      <c r="G9" s="91"/>
      <c r="H9" s="91"/>
      <c r="I9" s="91"/>
      <c r="J9" s="88"/>
      <c r="K9" s="88"/>
      <c r="L9" s="82"/>
      <c r="M9" s="82"/>
      <c r="N9" s="83"/>
      <c r="O9" s="83"/>
      <c r="P9" s="83"/>
      <c r="Q9" s="84"/>
      <c r="R9" s="84"/>
      <c r="S9" s="84"/>
      <c r="T9" s="84"/>
      <c r="U9" s="84"/>
      <c r="V9" s="85"/>
      <c r="W9" s="85"/>
      <c r="X9" s="86"/>
    </row>
    <row r="10" spans="1:24">
      <c r="A10" s="37" t="s">
        <v>1368</v>
      </c>
      <c r="B10" s="105" t="s">
        <v>2855</v>
      </c>
      <c r="C10" s="105" t="s">
        <v>2856</v>
      </c>
      <c r="D10" s="22">
        <v>268</v>
      </c>
      <c r="E10" s="22">
        <v>5</v>
      </c>
      <c r="F10" s="79"/>
      <c r="G10" s="91"/>
      <c r="H10" s="91"/>
      <c r="I10" s="91"/>
      <c r="J10" s="81"/>
      <c r="K10" s="81"/>
      <c r="L10" s="82"/>
      <c r="M10" s="82"/>
      <c r="N10" s="83"/>
      <c r="O10" s="83"/>
      <c r="P10" s="83"/>
      <c r="Q10" s="84"/>
      <c r="R10" s="84"/>
      <c r="S10" s="84"/>
      <c r="T10" s="84"/>
      <c r="U10" s="84"/>
      <c r="V10" s="85"/>
      <c r="W10" s="85"/>
      <c r="X10" s="86"/>
    </row>
    <row r="11" spans="1:24">
      <c r="A11" s="37" t="s">
        <v>1369</v>
      </c>
      <c r="B11" s="105" t="s">
        <v>2855</v>
      </c>
      <c r="C11" s="105" t="s">
        <v>2856</v>
      </c>
      <c r="D11" s="22">
        <v>50</v>
      </c>
      <c r="E11" s="22">
        <v>6</v>
      </c>
      <c r="F11" s="79"/>
      <c r="G11" s="91"/>
      <c r="H11" s="91"/>
      <c r="I11" s="91"/>
      <c r="J11" s="81"/>
      <c r="K11" s="81"/>
      <c r="L11" s="89"/>
      <c r="M11" s="89"/>
      <c r="N11" s="90"/>
      <c r="O11" s="90"/>
      <c r="P11" s="90"/>
      <c r="Q11" s="84"/>
      <c r="R11" s="84"/>
      <c r="S11" s="84"/>
      <c r="T11" s="84"/>
      <c r="U11" s="84"/>
      <c r="V11" s="85"/>
      <c r="W11" s="85"/>
      <c r="X11" s="86"/>
    </row>
    <row r="12" spans="1:24">
      <c r="A12" s="37" t="s">
        <v>1370</v>
      </c>
      <c r="B12" s="105" t="s">
        <v>2855</v>
      </c>
      <c r="C12" s="105" t="s">
        <v>2856</v>
      </c>
      <c r="D12" s="22">
        <v>278</v>
      </c>
      <c r="E12" s="22">
        <v>8</v>
      </c>
      <c r="F12" s="79"/>
      <c r="G12" s="91"/>
      <c r="H12" s="91"/>
      <c r="I12" s="91"/>
      <c r="J12" s="81"/>
      <c r="K12" s="81"/>
      <c r="L12" s="82"/>
      <c r="M12" s="82"/>
      <c r="N12" s="83"/>
      <c r="O12" s="83"/>
      <c r="P12" s="83"/>
      <c r="Q12" s="84"/>
      <c r="R12" s="84"/>
      <c r="S12" s="84"/>
      <c r="T12" s="84"/>
      <c r="U12" s="84"/>
      <c r="V12" s="85"/>
      <c r="W12" s="85"/>
      <c r="X12" s="86"/>
    </row>
    <row r="13" spans="1:24" ht="24">
      <c r="A13" s="37" t="s">
        <v>1371</v>
      </c>
      <c r="B13" s="105" t="s">
        <v>2855</v>
      </c>
      <c r="C13" s="105" t="s">
        <v>2856</v>
      </c>
      <c r="D13" s="22">
        <v>160</v>
      </c>
      <c r="E13" s="22">
        <v>6</v>
      </c>
      <c r="F13" s="79"/>
      <c r="G13" s="91"/>
      <c r="H13" s="91"/>
      <c r="I13" s="91"/>
      <c r="J13" s="81"/>
      <c r="K13" s="81"/>
      <c r="L13" s="82"/>
      <c r="M13" s="82"/>
      <c r="N13" s="83"/>
      <c r="O13" s="83"/>
      <c r="P13" s="83"/>
      <c r="Q13" s="84"/>
      <c r="R13" s="84"/>
      <c r="S13" s="84"/>
      <c r="T13" s="84"/>
      <c r="U13" s="84"/>
      <c r="V13" s="85"/>
      <c r="W13" s="85"/>
      <c r="X13" s="86"/>
    </row>
    <row r="14" spans="1:24">
      <c r="A14" s="37" t="s">
        <v>1372</v>
      </c>
      <c r="B14" s="105" t="s">
        <v>2855</v>
      </c>
      <c r="C14" s="105" t="s">
        <v>2856</v>
      </c>
      <c r="D14" s="22">
        <v>154</v>
      </c>
      <c r="E14" s="22">
        <v>5</v>
      </c>
      <c r="F14" s="79"/>
      <c r="G14" s="91"/>
      <c r="H14" s="91"/>
      <c r="I14" s="91"/>
      <c r="J14" s="81"/>
      <c r="K14" s="81"/>
      <c r="L14" s="82"/>
      <c r="M14" s="82"/>
      <c r="N14" s="83"/>
      <c r="O14" s="83"/>
      <c r="P14" s="83"/>
      <c r="Q14" s="84"/>
      <c r="R14" s="84"/>
      <c r="S14" s="84"/>
      <c r="T14" s="84"/>
      <c r="U14" s="84"/>
      <c r="V14" s="85"/>
      <c r="W14" s="85"/>
      <c r="X14" s="86"/>
    </row>
    <row r="15" spans="1:24">
      <c r="A15" s="41" t="s">
        <v>1373</v>
      </c>
      <c r="B15" s="105" t="s">
        <v>2855</v>
      </c>
      <c r="C15" s="105" t="s">
        <v>2856</v>
      </c>
      <c r="D15" s="22">
        <v>479</v>
      </c>
      <c r="E15" s="22">
        <v>5</v>
      </c>
      <c r="F15" s="79"/>
      <c r="G15" s="91"/>
      <c r="H15" s="91"/>
      <c r="I15" s="91"/>
      <c r="J15" s="88"/>
      <c r="K15" s="88"/>
      <c r="L15" s="89"/>
      <c r="M15" s="89"/>
      <c r="N15" s="90"/>
      <c r="O15" s="90"/>
      <c r="P15" s="90"/>
      <c r="Q15" s="84"/>
      <c r="R15" s="84"/>
      <c r="S15" s="84"/>
      <c r="T15" s="84"/>
      <c r="U15" s="84"/>
      <c r="V15" s="85"/>
      <c r="W15" s="85"/>
      <c r="X15" s="86"/>
    </row>
    <row r="16" spans="1:24">
      <c r="A16" s="41" t="s">
        <v>1374</v>
      </c>
      <c r="B16" s="105" t="s">
        <v>2855</v>
      </c>
      <c r="C16" s="105" t="s">
        <v>2856</v>
      </c>
      <c r="D16" s="22">
        <v>310</v>
      </c>
      <c r="E16" s="22">
        <v>6</v>
      </c>
      <c r="F16" s="79"/>
      <c r="G16" s="87"/>
      <c r="H16" s="87"/>
      <c r="I16" s="87"/>
      <c r="J16" s="81"/>
      <c r="K16" s="81"/>
      <c r="L16" s="89"/>
      <c r="M16" s="89"/>
      <c r="N16" s="90"/>
      <c r="O16" s="90"/>
      <c r="P16" s="90"/>
      <c r="Q16" s="84"/>
      <c r="R16" s="84"/>
      <c r="S16" s="84"/>
      <c r="T16" s="84"/>
      <c r="U16" s="84"/>
      <c r="V16" s="85"/>
      <c r="W16" s="85"/>
      <c r="X16" s="86"/>
    </row>
    <row r="17" spans="1:24">
      <c r="A17" s="41" t="s">
        <v>1375</v>
      </c>
      <c r="B17" s="105" t="s">
        <v>2855</v>
      </c>
      <c r="C17" s="105" t="s">
        <v>2856</v>
      </c>
      <c r="D17" s="22">
        <v>545</v>
      </c>
      <c r="E17" s="22">
        <v>8</v>
      </c>
      <c r="F17" s="79"/>
      <c r="G17" s="87"/>
      <c r="H17" s="87"/>
      <c r="I17" s="87"/>
      <c r="J17" s="88"/>
      <c r="K17" s="88"/>
      <c r="L17" s="89"/>
      <c r="M17" s="89"/>
      <c r="N17" s="90"/>
      <c r="O17" s="90"/>
      <c r="P17" s="90"/>
      <c r="Q17" s="84"/>
      <c r="R17" s="84"/>
      <c r="S17" s="84"/>
      <c r="T17" s="84"/>
      <c r="U17" s="84"/>
      <c r="V17" s="85"/>
      <c r="W17" s="85"/>
      <c r="X17" s="86"/>
    </row>
    <row r="18" spans="1:24" ht="24">
      <c r="A18" s="144" t="s">
        <v>1377</v>
      </c>
      <c r="B18" s="105" t="s">
        <v>2855</v>
      </c>
      <c r="C18" s="105" t="s">
        <v>2856</v>
      </c>
      <c r="D18" s="13">
        <v>450</v>
      </c>
      <c r="E18" s="13">
        <v>5</v>
      </c>
      <c r="F18" s="79"/>
      <c r="G18" s="87"/>
      <c r="H18" s="87"/>
      <c r="I18" s="87"/>
      <c r="J18" s="81"/>
      <c r="K18" s="81"/>
      <c r="L18" s="82"/>
      <c r="M18" s="82"/>
      <c r="N18" s="52">
        <v>300</v>
      </c>
      <c r="O18" s="54">
        <v>0.75</v>
      </c>
      <c r="P18" s="83"/>
      <c r="Q18" s="84"/>
      <c r="R18" s="84"/>
      <c r="S18" s="84"/>
      <c r="T18" s="84"/>
      <c r="U18" s="84"/>
      <c r="V18" s="85"/>
      <c r="W18" s="85"/>
      <c r="X18" s="86"/>
    </row>
    <row r="19" spans="1:24" ht="24">
      <c r="A19" s="144" t="s">
        <v>1378</v>
      </c>
      <c r="B19" s="105" t="s">
        <v>2855</v>
      </c>
      <c r="C19" s="105" t="s">
        <v>2856</v>
      </c>
      <c r="D19" s="13">
        <v>30</v>
      </c>
      <c r="E19" s="13">
        <v>5</v>
      </c>
      <c r="F19" s="79"/>
      <c r="G19" s="87"/>
      <c r="H19" s="87"/>
      <c r="I19" s="87"/>
      <c r="J19" s="81"/>
      <c r="K19" s="81"/>
      <c r="L19" s="89"/>
      <c r="M19" s="89"/>
      <c r="N19" s="90"/>
      <c r="O19" s="90"/>
      <c r="P19" s="90"/>
      <c r="Q19" s="84"/>
      <c r="R19" s="84"/>
      <c r="S19" s="84"/>
      <c r="T19" s="84"/>
      <c r="U19" s="84"/>
      <c r="V19" s="85"/>
      <c r="W19" s="85"/>
      <c r="X19" s="86"/>
    </row>
    <row r="20" spans="1:24" ht="24">
      <c r="A20" s="144" t="s">
        <v>1379</v>
      </c>
      <c r="B20" s="105" t="s">
        <v>2855</v>
      </c>
      <c r="C20" s="105" t="s">
        <v>2856</v>
      </c>
      <c r="D20" s="13">
        <v>30</v>
      </c>
      <c r="E20" s="13">
        <v>5</v>
      </c>
      <c r="F20" s="79"/>
      <c r="G20" s="87"/>
      <c r="H20" s="87"/>
      <c r="I20" s="87"/>
      <c r="J20" s="81"/>
      <c r="K20" s="81"/>
      <c r="L20" s="82"/>
      <c r="M20" s="82"/>
      <c r="N20" s="83"/>
      <c r="O20" s="83"/>
      <c r="P20" s="83"/>
      <c r="Q20" s="84"/>
      <c r="R20" s="84"/>
      <c r="S20" s="84"/>
      <c r="T20" s="84"/>
      <c r="U20" s="84"/>
      <c r="V20" s="85"/>
      <c r="W20" s="85"/>
      <c r="X20" s="86"/>
    </row>
    <row r="21" spans="1:24" ht="24">
      <c r="A21" s="144" t="s">
        <v>1380</v>
      </c>
      <c r="B21" s="105" t="s">
        <v>2855</v>
      </c>
      <c r="C21" s="105" t="s">
        <v>2856</v>
      </c>
      <c r="D21" s="13">
        <v>30</v>
      </c>
      <c r="E21" s="13">
        <v>5</v>
      </c>
      <c r="F21" s="79"/>
      <c r="G21" s="87"/>
      <c r="H21" s="87"/>
      <c r="I21" s="87"/>
      <c r="J21" s="81"/>
      <c r="K21" s="81"/>
      <c r="L21" s="82"/>
      <c r="M21" s="82"/>
      <c r="N21" s="83"/>
      <c r="O21" s="83"/>
      <c r="P21" s="83"/>
      <c r="Q21" s="84"/>
      <c r="R21" s="84"/>
      <c r="S21" s="84"/>
      <c r="T21" s="84"/>
      <c r="U21" s="84"/>
      <c r="V21" s="85"/>
      <c r="W21" s="85"/>
      <c r="X21" s="86"/>
    </row>
    <row r="22" spans="1:24" ht="24">
      <c r="A22" s="144" t="s">
        <v>1381</v>
      </c>
      <c r="B22" s="105" t="s">
        <v>2855</v>
      </c>
      <c r="C22" s="105" t="s">
        <v>2856</v>
      </c>
      <c r="D22" s="13">
        <v>30</v>
      </c>
      <c r="E22" s="13">
        <v>5</v>
      </c>
      <c r="F22" s="79"/>
      <c r="G22" s="87"/>
      <c r="H22" s="87"/>
      <c r="I22" s="87"/>
      <c r="J22" s="81"/>
      <c r="K22" s="81"/>
      <c r="L22" s="82"/>
      <c r="M22" s="82"/>
      <c r="N22" s="83"/>
      <c r="O22" s="83"/>
      <c r="P22" s="83"/>
      <c r="Q22" s="84"/>
      <c r="R22" s="84"/>
      <c r="S22" s="84"/>
      <c r="T22" s="84"/>
      <c r="U22" s="84"/>
      <c r="V22" s="85"/>
      <c r="W22" s="85"/>
      <c r="X22" s="86"/>
    </row>
    <row r="23" spans="1:24" ht="24">
      <c r="A23" s="144" t="s">
        <v>1382</v>
      </c>
      <c r="B23" s="105" t="s">
        <v>2855</v>
      </c>
      <c r="C23" s="105" t="s">
        <v>2856</v>
      </c>
      <c r="D23" s="13">
        <v>30</v>
      </c>
      <c r="E23" s="13">
        <v>5</v>
      </c>
      <c r="F23" s="79"/>
      <c r="G23" s="87"/>
      <c r="H23" s="87"/>
      <c r="I23" s="87"/>
      <c r="J23" s="88"/>
      <c r="K23" s="88"/>
      <c r="L23" s="82"/>
      <c r="M23" s="82"/>
      <c r="N23" s="83"/>
      <c r="O23" s="83"/>
      <c r="P23" s="83"/>
      <c r="Q23" s="84"/>
      <c r="R23" s="84"/>
      <c r="S23" s="84"/>
      <c r="T23" s="84"/>
      <c r="U23" s="84"/>
      <c r="V23" s="85"/>
      <c r="W23" s="85"/>
      <c r="X23" s="86"/>
    </row>
    <row r="24" spans="1:24">
      <c r="A24" s="36" t="s">
        <v>1383</v>
      </c>
      <c r="B24" s="105" t="s">
        <v>2855</v>
      </c>
      <c r="C24" s="105" t="s">
        <v>2856</v>
      </c>
      <c r="D24" s="13">
        <v>250</v>
      </c>
      <c r="E24" s="13">
        <v>4</v>
      </c>
      <c r="F24" s="79"/>
      <c r="G24" s="92"/>
      <c r="H24" s="92"/>
      <c r="I24" s="92"/>
      <c r="J24" s="88"/>
      <c r="K24" s="88"/>
      <c r="L24" s="89"/>
      <c r="M24" s="89"/>
      <c r="N24" s="90"/>
      <c r="O24" s="90"/>
      <c r="P24" s="90"/>
      <c r="Q24" s="84"/>
      <c r="R24" s="84"/>
      <c r="S24" s="84"/>
      <c r="T24" s="84"/>
      <c r="U24" s="84"/>
      <c r="V24" s="85"/>
      <c r="W24" s="85"/>
      <c r="X24" s="86"/>
    </row>
    <row r="25" spans="1:24" ht="24">
      <c r="A25" s="36" t="s">
        <v>1384</v>
      </c>
      <c r="B25" s="105" t="s">
        <v>2855</v>
      </c>
      <c r="C25" s="105" t="s">
        <v>2856</v>
      </c>
      <c r="D25" s="13">
        <v>30</v>
      </c>
      <c r="E25" s="13">
        <v>5</v>
      </c>
      <c r="F25" s="79"/>
      <c r="G25" s="92"/>
      <c r="H25" s="92"/>
      <c r="I25" s="92"/>
      <c r="J25" s="88"/>
      <c r="K25" s="88"/>
      <c r="L25" s="89"/>
      <c r="M25" s="89"/>
      <c r="N25" s="90"/>
      <c r="O25" s="90"/>
      <c r="P25" s="90"/>
      <c r="Q25" s="74"/>
      <c r="R25" s="75"/>
      <c r="S25" s="75"/>
      <c r="T25" s="75"/>
      <c r="U25" s="75"/>
      <c r="V25" s="85"/>
      <c r="W25" s="85"/>
      <c r="X25" s="86"/>
    </row>
    <row r="26" spans="1:24" ht="24">
      <c r="A26" s="36" t="s">
        <v>1385</v>
      </c>
      <c r="B26" s="105" t="s">
        <v>2855</v>
      </c>
      <c r="C26" s="105" t="s">
        <v>2856</v>
      </c>
      <c r="D26" s="13">
        <v>30</v>
      </c>
      <c r="E26" s="13">
        <v>5</v>
      </c>
      <c r="F26" s="79"/>
      <c r="G26" s="92"/>
      <c r="H26" s="92"/>
      <c r="I26" s="92"/>
      <c r="J26" s="88"/>
      <c r="K26" s="88"/>
      <c r="L26" s="89"/>
      <c r="M26" s="89"/>
      <c r="N26" s="90"/>
      <c r="O26" s="90"/>
      <c r="P26" s="90"/>
      <c r="Q26" s="84"/>
      <c r="R26" s="84"/>
      <c r="S26" s="84"/>
      <c r="T26" s="84"/>
      <c r="U26" s="84"/>
      <c r="V26" s="85"/>
      <c r="W26" s="85"/>
      <c r="X26" s="86"/>
    </row>
    <row r="27" spans="1:24" ht="24">
      <c r="A27" s="36" t="s">
        <v>1386</v>
      </c>
      <c r="B27" s="105" t="s">
        <v>2855</v>
      </c>
      <c r="C27" s="105" t="s">
        <v>2856</v>
      </c>
      <c r="D27" s="13">
        <v>30</v>
      </c>
      <c r="E27" s="13">
        <v>5</v>
      </c>
      <c r="F27" s="79"/>
      <c r="G27" s="87"/>
      <c r="H27" s="87"/>
      <c r="I27" s="87"/>
      <c r="J27" s="88"/>
      <c r="K27" s="88"/>
      <c r="L27" s="89"/>
      <c r="M27" s="89"/>
      <c r="N27" s="90"/>
      <c r="O27" s="90"/>
      <c r="P27" s="90"/>
      <c r="Q27" s="84"/>
      <c r="R27" s="84"/>
      <c r="S27" s="84"/>
      <c r="T27" s="84"/>
      <c r="U27" s="84"/>
      <c r="V27" s="85"/>
      <c r="W27" s="85"/>
      <c r="X27" s="86"/>
    </row>
    <row r="28" spans="1:24" s="141" customFormat="1" ht="15.75">
      <c r="A28" s="144" t="s">
        <v>1076</v>
      </c>
      <c r="B28" s="143" t="s">
        <v>2855</v>
      </c>
      <c r="C28" s="143" t="s">
        <v>2856</v>
      </c>
      <c r="D28" s="133">
        <v>115</v>
      </c>
      <c r="E28" s="133">
        <v>5</v>
      </c>
      <c r="F28" s="134"/>
      <c r="G28" s="138"/>
      <c r="H28" s="138"/>
      <c r="I28" s="138"/>
      <c r="J28" s="136"/>
      <c r="K28" s="136"/>
      <c r="L28" s="137"/>
      <c r="M28" s="137"/>
      <c r="N28" s="129">
        <v>80</v>
      </c>
      <c r="O28" s="130">
        <v>0.75</v>
      </c>
      <c r="P28" s="138"/>
      <c r="Q28" s="139"/>
      <c r="R28" s="139"/>
      <c r="S28" s="139"/>
      <c r="T28" s="139"/>
      <c r="U28" s="139"/>
      <c r="V28" s="139"/>
      <c r="W28" s="139"/>
      <c r="X28" s="140"/>
    </row>
    <row r="29" spans="1:24" s="141" customFormat="1">
      <c r="A29" s="144" t="s">
        <v>1019</v>
      </c>
      <c r="B29" s="143" t="s">
        <v>2855</v>
      </c>
      <c r="C29" s="143" t="s">
        <v>2856</v>
      </c>
      <c r="D29" s="133">
        <v>215</v>
      </c>
      <c r="E29" s="133">
        <v>5</v>
      </c>
      <c r="F29" s="134"/>
      <c r="G29" s="138"/>
      <c r="H29" s="138"/>
      <c r="I29" s="138"/>
      <c r="J29" s="138"/>
      <c r="K29" s="138"/>
      <c r="L29" s="137"/>
      <c r="M29" s="137"/>
      <c r="N29" s="138"/>
      <c r="O29" s="138"/>
      <c r="P29" s="138"/>
      <c r="Q29" s="139"/>
      <c r="R29" s="139"/>
      <c r="S29" s="139"/>
      <c r="T29" s="139"/>
      <c r="U29" s="139"/>
      <c r="V29" s="139"/>
      <c r="W29" s="139"/>
      <c r="X29" s="140"/>
    </row>
    <row r="30" spans="1:24" s="141" customFormat="1">
      <c r="A30" s="144" t="s">
        <v>1387</v>
      </c>
      <c r="B30" s="143" t="s">
        <v>2855</v>
      </c>
      <c r="C30" s="143" t="s">
        <v>2856</v>
      </c>
      <c r="D30" s="133">
        <v>122</v>
      </c>
      <c r="E30" s="133">
        <v>5</v>
      </c>
      <c r="F30" s="134"/>
      <c r="G30" s="138"/>
      <c r="H30" s="138"/>
      <c r="I30" s="138"/>
      <c r="J30" s="138"/>
      <c r="K30" s="138"/>
      <c r="L30" s="142"/>
      <c r="M30" s="142"/>
      <c r="N30" s="136"/>
      <c r="O30" s="136"/>
      <c r="P30" s="136"/>
      <c r="Q30" s="139"/>
      <c r="R30" s="139"/>
      <c r="S30" s="139"/>
      <c r="T30" s="139"/>
      <c r="U30" s="139"/>
      <c r="V30" s="139"/>
      <c r="W30" s="139"/>
      <c r="X30" s="140"/>
    </row>
    <row r="31" spans="1:24" s="141" customFormat="1">
      <c r="A31" s="144" t="s">
        <v>1388</v>
      </c>
      <c r="B31" s="143" t="s">
        <v>2855</v>
      </c>
      <c r="C31" s="143" t="s">
        <v>2856</v>
      </c>
      <c r="D31" s="133">
        <v>210</v>
      </c>
      <c r="E31" s="133">
        <v>5</v>
      </c>
      <c r="F31" s="134"/>
      <c r="G31" s="138"/>
      <c r="H31" s="138"/>
      <c r="I31" s="138"/>
      <c r="J31" s="136"/>
      <c r="K31" s="136"/>
      <c r="L31" s="142"/>
      <c r="M31" s="142"/>
      <c r="N31" s="136"/>
      <c r="O31" s="136"/>
      <c r="P31" s="136"/>
      <c r="Q31" s="139"/>
      <c r="R31" s="139"/>
      <c r="S31" s="139"/>
      <c r="T31" s="139"/>
      <c r="U31" s="139"/>
      <c r="V31" s="139"/>
      <c r="W31" s="139"/>
      <c r="X31" s="140"/>
    </row>
    <row r="32" spans="1:24" s="141" customFormat="1">
      <c r="A32" s="144" t="s">
        <v>1389</v>
      </c>
      <c r="B32" s="143" t="s">
        <v>2855</v>
      </c>
      <c r="C32" s="143" t="s">
        <v>2856</v>
      </c>
      <c r="D32" s="133">
        <v>212</v>
      </c>
      <c r="E32" s="133">
        <v>5</v>
      </c>
      <c r="F32" s="134"/>
      <c r="G32" s="138"/>
      <c r="H32" s="138"/>
      <c r="I32" s="138"/>
      <c r="J32" s="136"/>
      <c r="K32" s="136"/>
      <c r="L32" s="137"/>
      <c r="M32" s="137"/>
      <c r="N32" s="138"/>
      <c r="O32" s="138"/>
      <c r="P32" s="138"/>
      <c r="Q32" s="139"/>
      <c r="R32" s="139"/>
      <c r="S32" s="139"/>
      <c r="T32" s="139"/>
      <c r="U32" s="139"/>
      <c r="V32" s="139"/>
      <c r="W32" s="139"/>
      <c r="X32" s="140"/>
    </row>
    <row r="33" spans="1:24" s="141" customFormat="1">
      <c r="A33" s="144" t="s">
        <v>1390</v>
      </c>
      <c r="B33" s="143" t="s">
        <v>2855</v>
      </c>
      <c r="C33" s="143" t="s">
        <v>2856</v>
      </c>
      <c r="D33" s="133">
        <v>205</v>
      </c>
      <c r="E33" s="133">
        <v>5</v>
      </c>
      <c r="F33" s="134"/>
      <c r="G33" s="138"/>
      <c r="H33" s="138"/>
      <c r="I33" s="138"/>
      <c r="J33" s="136"/>
      <c r="K33" s="136"/>
      <c r="L33" s="142"/>
      <c r="M33" s="142"/>
      <c r="N33" s="136"/>
      <c r="O33" s="136"/>
      <c r="P33" s="136"/>
      <c r="Q33" s="139"/>
      <c r="R33" s="139"/>
      <c r="S33" s="139"/>
      <c r="T33" s="139"/>
      <c r="U33" s="139"/>
      <c r="V33" s="139"/>
      <c r="W33" s="139"/>
      <c r="X33" s="140"/>
    </row>
    <row r="34" spans="1:24" s="141" customFormat="1" ht="24">
      <c r="A34" s="144" t="s">
        <v>1391</v>
      </c>
      <c r="B34" s="143" t="s">
        <v>2855</v>
      </c>
      <c r="C34" s="143" t="s">
        <v>2856</v>
      </c>
      <c r="D34" s="133">
        <v>150</v>
      </c>
      <c r="E34" s="133">
        <v>5</v>
      </c>
      <c r="F34" s="134"/>
      <c r="G34" s="138"/>
      <c r="H34" s="138"/>
      <c r="I34" s="138"/>
      <c r="J34" s="136"/>
      <c r="K34" s="136"/>
      <c r="L34" s="142"/>
      <c r="M34" s="142"/>
      <c r="N34" s="136"/>
      <c r="O34" s="136"/>
      <c r="P34" s="136"/>
      <c r="Q34" s="139"/>
      <c r="R34" s="139"/>
      <c r="S34" s="139"/>
      <c r="T34" s="139"/>
      <c r="U34" s="139"/>
      <c r="V34" s="139"/>
      <c r="W34" s="139"/>
      <c r="X34" s="140"/>
    </row>
    <row r="35" spans="1:24" s="141" customFormat="1" ht="24">
      <c r="A35" s="144" t="s">
        <v>1392</v>
      </c>
      <c r="B35" s="143" t="s">
        <v>2855</v>
      </c>
      <c r="C35" s="143" t="s">
        <v>2856</v>
      </c>
      <c r="D35" s="133">
        <v>55</v>
      </c>
      <c r="E35" s="133">
        <v>5</v>
      </c>
      <c r="F35" s="134"/>
      <c r="G35" s="138"/>
      <c r="H35" s="138"/>
      <c r="I35" s="138"/>
      <c r="J35" s="136"/>
      <c r="K35" s="136"/>
      <c r="L35" s="142"/>
      <c r="M35" s="142"/>
      <c r="N35" s="136"/>
      <c r="O35" s="136"/>
      <c r="P35" s="136"/>
      <c r="Q35" s="139"/>
      <c r="R35" s="139"/>
      <c r="S35" s="139"/>
      <c r="T35" s="139"/>
      <c r="U35" s="139"/>
      <c r="V35" s="139"/>
      <c r="W35" s="139"/>
      <c r="X35" s="140"/>
    </row>
    <row r="36" spans="1:24" s="141" customFormat="1" ht="24">
      <c r="A36" s="144" t="s">
        <v>1393</v>
      </c>
      <c r="B36" s="143" t="s">
        <v>2855</v>
      </c>
      <c r="C36" s="143" t="s">
        <v>2856</v>
      </c>
      <c r="D36" s="133">
        <v>55</v>
      </c>
      <c r="E36" s="133">
        <v>5</v>
      </c>
      <c r="F36" s="134"/>
      <c r="G36" s="138"/>
      <c r="H36" s="138"/>
      <c r="I36" s="138"/>
      <c r="J36" s="138"/>
      <c r="K36" s="138"/>
      <c r="L36" s="142"/>
      <c r="M36" s="142"/>
      <c r="N36" s="136"/>
      <c r="O36" s="136"/>
      <c r="P36" s="136"/>
      <c r="Q36" s="139"/>
      <c r="R36" s="139"/>
      <c r="S36" s="139"/>
      <c r="T36" s="139"/>
      <c r="U36" s="139"/>
      <c r="V36" s="139"/>
      <c r="W36" s="139"/>
      <c r="X36" s="140"/>
    </row>
    <row r="37" spans="1:24" s="141" customFormat="1">
      <c r="A37" s="144" t="s">
        <v>1394</v>
      </c>
      <c r="B37" s="143" t="s">
        <v>2855</v>
      </c>
      <c r="C37" s="143" t="s">
        <v>2856</v>
      </c>
      <c r="D37" s="133">
        <v>139</v>
      </c>
      <c r="E37" s="133">
        <v>5</v>
      </c>
      <c r="F37" s="134"/>
      <c r="G37" s="138"/>
      <c r="H37" s="138"/>
      <c r="I37" s="138"/>
      <c r="J37" s="138"/>
      <c r="K37" s="138"/>
      <c r="L37" s="137"/>
      <c r="M37" s="137"/>
      <c r="N37" s="138"/>
      <c r="O37" s="138"/>
      <c r="P37" s="138"/>
      <c r="Q37" s="139"/>
      <c r="R37" s="139"/>
      <c r="S37" s="139"/>
      <c r="T37" s="139"/>
      <c r="U37" s="139"/>
      <c r="V37" s="139"/>
      <c r="W37" s="139"/>
      <c r="X37" s="140"/>
    </row>
    <row r="38" spans="1:24" s="141" customFormat="1">
      <c r="A38" s="144" t="s">
        <v>1395</v>
      </c>
      <c r="B38" s="143" t="s">
        <v>2855</v>
      </c>
      <c r="C38" s="143" t="s">
        <v>2856</v>
      </c>
      <c r="D38" s="133">
        <v>160</v>
      </c>
      <c r="E38" s="133">
        <v>5</v>
      </c>
      <c r="F38" s="134"/>
      <c r="G38" s="138"/>
      <c r="H38" s="138"/>
      <c r="I38" s="138"/>
      <c r="J38" s="138"/>
      <c r="K38" s="138"/>
      <c r="L38" s="137"/>
      <c r="M38" s="137"/>
      <c r="N38" s="138"/>
      <c r="O38" s="138"/>
      <c r="P38" s="138"/>
      <c r="Q38" s="139"/>
      <c r="R38" s="139"/>
      <c r="S38" s="139"/>
      <c r="T38" s="139"/>
      <c r="U38" s="139"/>
      <c r="V38" s="139"/>
      <c r="W38" s="139"/>
      <c r="X38" s="140"/>
    </row>
    <row r="39" spans="1:24" s="141" customFormat="1" ht="24">
      <c r="A39" s="144" t="s">
        <v>1396</v>
      </c>
      <c r="B39" s="143" t="s">
        <v>2855</v>
      </c>
      <c r="C39" s="143" t="s">
        <v>2856</v>
      </c>
      <c r="D39" s="133">
        <v>238</v>
      </c>
      <c r="E39" s="133">
        <v>5</v>
      </c>
      <c r="F39" s="134"/>
      <c r="G39" s="138"/>
      <c r="H39" s="138"/>
      <c r="I39" s="138"/>
      <c r="J39" s="138"/>
      <c r="K39" s="138"/>
      <c r="L39" s="137"/>
      <c r="M39" s="137"/>
      <c r="N39" s="138"/>
      <c r="O39" s="138"/>
      <c r="P39" s="138"/>
      <c r="Q39" s="139"/>
      <c r="R39" s="139"/>
      <c r="S39" s="139"/>
      <c r="T39" s="139"/>
      <c r="U39" s="139"/>
      <c r="V39" s="139"/>
      <c r="W39" s="139"/>
      <c r="X39" s="140"/>
    </row>
    <row r="40" spans="1:24" s="141" customFormat="1" ht="24">
      <c r="A40" s="144" t="s">
        <v>1397</v>
      </c>
      <c r="B40" s="143" t="s">
        <v>2855</v>
      </c>
      <c r="C40" s="143" t="s">
        <v>2856</v>
      </c>
      <c r="D40" s="133">
        <v>172</v>
      </c>
      <c r="E40" s="133">
        <v>5</v>
      </c>
      <c r="F40" s="134"/>
      <c r="G40" s="138"/>
      <c r="H40" s="138"/>
      <c r="I40" s="138"/>
      <c r="J40" s="138"/>
      <c r="K40" s="138"/>
      <c r="L40" s="142"/>
      <c r="M40" s="142"/>
      <c r="N40" s="136"/>
      <c r="O40" s="136"/>
      <c r="P40" s="136"/>
      <c r="Q40" s="139"/>
      <c r="R40" s="139"/>
      <c r="S40" s="139"/>
      <c r="T40" s="139"/>
      <c r="U40" s="139"/>
      <c r="V40" s="139"/>
      <c r="W40" s="139"/>
      <c r="X40" s="140"/>
    </row>
    <row r="41" spans="1:24" s="141" customFormat="1" ht="24">
      <c r="A41" s="144" t="s">
        <v>1398</v>
      </c>
      <c r="B41" s="143" t="s">
        <v>2855</v>
      </c>
      <c r="C41" s="143" t="s">
        <v>2856</v>
      </c>
      <c r="D41" s="133">
        <v>400</v>
      </c>
      <c r="E41" s="133">
        <v>6</v>
      </c>
      <c r="F41" s="134"/>
      <c r="G41" s="138"/>
      <c r="H41" s="138"/>
      <c r="I41" s="138"/>
      <c r="J41" s="136"/>
      <c r="K41" s="136"/>
      <c r="L41" s="142"/>
      <c r="M41" s="142"/>
      <c r="N41" s="129">
        <v>200</v>
      </c>
      <c r="O41" s="130">
        <v>0.75</v>
      </c>
      <c r="P41" s="136"/>
      <c r="Q41" s="139"/>
      <c r="R41" s="139"/>
      <c r="S41" s="139"/>
      <c r="T41" s="139"/>
      <c r="U41" s="139"/>
      <c r="V41" s="139"/>
      <c r="W41" s="139"/>
      <c r="X41" s="140"/>
    </row>
    <row r="42" spans="1:24" s="141" customFormat="1" ht="24">
      <c r="A42" s="144" t="s">
        <v>1399</v>
      </c>
      <c r="B42" s="143" t="s">
        <v>2855</v>
      </c>
      <c r="C42" s="143" t="s">
        <v>2856</v>
      </c>
      <c r="D42" s="133">
        <v>500</v>
      </c>
      <c r="E42" s="133">
        <v>6</v>
      </c>
      <c r="F42" s="134"/>
      <c r="G42" s="138"/>
      <c r="H42" s="138"/>
      <c r="I42" s="138"/>
      <c r="J42" s="138"/>
      <c r="K42" s="138"/>
      <c r="L42" s="142"/>
      <c r="M42" s="142"/>
      <c r="N42" s="136"/>
      <c r="O42" s="136"/>
      <c r="P42" s="136"/>
      <c r="Q42" s="139"/>
      <c r="R42" s="139"/>
      <c r="S42" s="139"/>
      <c r="T42" s="139"/>
      <c r="U42" s="139"/>
      <c r="V42" s="139"/>
      <c r="W42" s="139"/>
      <c r="X42" s="140"/>
    </row>
    <row r="43" spans="1:24">
      <c r="A43" s="36" t="s">
        <v>1400</v>
      </c>
      <c r="B43" s="105" t="s">
        <v>2855</v>
      </c>
      <c r="C43" s="105" t="s">
        <v>2856</v>
      </c>
      <c r="D43" s="13">
        <v>285</v>
      </c>
      <c r="E43" s="13">
        <v>5</v>
      </c>
      <c r="F43" s="79"/>
      <c r="G43" s="92"/>
      <c r="H43" s="92"/>
      <c r="I43" s="92"/>
      <c r="J43" s="88"/>
      <c r="K43" s="88"/>
      <c r="L43" s="89"/>
      <c r="M43" s="89"/>
      <c r="N43" s="90"/>
      <c r="O43" s="90"/>
      <c r="P43" s="90"/>
      <c r="Q43" s="84"/>
      <c r="R43" s="84"/>
      <c r="S43" s="84"/>
      <c r="T43" s="84"/>
      <c r="U43" s="84"/>
      <c r="V43" s="85"/>
      <c r="W43" s="85"/>
      <c r="X43" s="86"/>
    </row>
    <row r="44" spans="1:24" ht="24">
      <c r="A44" s="36" t="s">
        <v>1401</v>
      </c>
      <c r="B44" s="105" t="s">
        <v>2855</v>
      </c>
      <c r="C44" s="105" t="s">
        <v>2856</v>
      </c>
      <c r="D44" s="13">
        <v>70</v>
      </c>
      <c r="E44" s="13">
        <v>5</v>
      </c>
      <c r="F44" s="79"/>
      <c r="G44" s="92"/>
      <c r="H44" s="92"/>
      <c r="I44" s="92"/>
      <c r="J44" s="81"/>
      <c r="K44" s="81"/>
      <c r="L44" s="89"/>
      <c r="M44" s="89"/>
      <c r="N44" s="90"/>
      <c r="O44" s="90"/>
      <c r="P44" s="90"/>
      <c r="Q44" s="84"/>
      <c r="R44" s="84"/>
      <c r="S44" s="84"/>
      <c r="T44" s="84"/>
      <c r="U44" s="84"/>
      <c r="V44" s="85"/>
      <c r="W44" s="85"/>
      <c r="X44" s="86"/>
    </row>
    <row r="45" spans="1:24" ht="24">
      <c r="A45" s="36" t="s">
        <v>1402</v>
      </c>
      <c r="B45" s="105" t="s">
        <v>2855</v>
      </c>
      <c r="C45" s="105" t="s">
        <v>2856</v>
      </c>
      <c r="D45" s="13">
        <v>77</v>
      </c>
      <c r="E45" s="13">
        <v>5</v>
      </c>
      <c r="F45" s="79"/>
      <c r="G45" s="92"/>
      <c r="H45" s="92"/>
      <c r="I45" s="92"/>
      <c r="J45" s="88"/>
      <c r="K45" s="88"/>
      <c r="L45" s="89"/>
      <c r="M45" s="89"/>
      <c r="N45" s="90"/>
      <c r="O45" s="90"/>
      <c r="P45" s="90"/>
      <c r="Q45" s="84"/>
      <c r="R45" s="84"/>
      <c r="S45" s="84"/>
      <c r="T45" s="84"/>
      <c r="U45" s="84"/>
      <c r="V45" s="85"/>
      <c r="W45" s="85"/>
      <c r="X45" s="86"/>
    </row>
    <row r="46" spans="1:24" ht="24">
      <c r="A46" s="36" t="s">
        <v>1403</v>
      </c>
      <c r="B46" s="105" t="s">
        <v>2855</v>
      </c>
      <c r="C46" s="105" t="s">
        <v>2856</v>
      </c>
      <c r="D46" s="13">
        <v>77</v>
      </c>
      <c r="E46" s="13">
        <v>5</v>
      </c>
      <c r="F46" s="79"/>
      <c r="G46" s="92"/>
      <c r="H46" s="92"/>
      <c r="I46" s="92"/>
      <c r="J46" s="88"/>
      <c r="K46" s="88"/>
      <c r="L46" s="82"/>
      <c r="M46" s="82"/>
      <c r="N46" s="83"/>
      <c r="O46" s="83"/>
      <c r="P46" s="83"/>
      <c r="Q46" s="84"/>
      <c r="R46" s="84"/>
      <c r="S46" s="84"/>
      <c r="T46" s="84"/>
      <c r="U46" s="84"/>
      <c r="V46" s="85"/>
      <c r="W46" s="85"/>
      <c r="X46" s="86"/>
    </row>
    <row r="47" spans="1:24" ht="24">
      <c r="A47" s="36" t="s">
        <v>1404</v>
      </c>
      <c r="B47" s="105" t="s">
        <v>2855</v>
      </c>
      <c r="C47" s="105" t="s">
        <v>2856</v>
      </c>
      <c r="D47" s="13">
        <v>130</v>
      </c>
      <c r="E47" s="13">
        <v>5</v>
      </c>
      <c r="F47" s="79"/>
      <c r="G47" s="92"/>
      <c r="H47" s="92"/>
      <c r="I47" s="92"/>
      <c r="J47" s="81"/>
      <c r="K47" s="81"/>
      <c r="L47" s="82"/>
      <c r="M47" s="82"/>
      <c r="N47" s="83"/>
      <c r="O47" s="83"/>
      <c r="P47" s="83"/>
      <c r="Q47" s="84"/>
      <c r="R47" s="84"/>
      <c r="S47" s="84"/>
      <c r="T47" s="84"/>
      <c r="U47" s="84"/>
      <c r="V47" s="85"/>
      <c r="W47" s="85"/>
      <c r="X47" s="86"/>
    </row>
    <row r="48" spans="1:24" ht="24">
      <c r="A48" s="36" t="s">
        <v>1405</v>
      </c>
      <c r="B48" s="105" t="s">
        <v>2855</v>
      </c>
      <c r="C48" s="105" t="s">
        <v>2856</v>
      </c>
      <c r="D48" s="13">
        <v>160</v>
      </c>
      <c r="E48" s="13">
        <v>5</v>
      </c>
      <c r="F48" s="79"/>
      <c r="G48" s="92"/>
      <c r="H48" s="92"/>
      <c r="I48" s="92"/>
      <c r="J48" s="81"/>
      <c r="K48" s="81"/>
      <c r="L48" s="89"/>
      <c r="M48" s="89"/>
      <c r="N48" s="90"/>
      <c r="O48" s="90"/>
      <c r="P48" s="90"/>
      <c r="Q48" s="84"/>
      <c r="R48" s="84"/>
      <c r="S48" s="84"/>
      <c r="T48" s="84"/>
      <c r="U48" s="84"/>
      <c r="V48" s="85"/>
      <c r="W48" s="85"/>
      <c r="X48" s="86"/>
    </row>
    <row r="49" spans="1:24">
      <c r="A49" s="36" t="s">
        <v>1406</v>
      </c>
      <c r="B49" s="105" t="s">
        <v>2855</v>
      </c>
      <c r="C49" s="105" t="s">
        <v>2856</v>
      </c>
      <c r="D49" s="13">
        <v>173</v>
      </c>
      <c r="E49" s="13">
        <v>5</v>
      </c>
      <c r="F49" s="79"/>
      <c r="G49" s="92"/>
      <c r="H49" s="92"/>
      <c r="I49" s="92"/>
      <c r="J49" s="81"/>
      <c r="K49" s="81"/>
      <c r="L49" s="82"/>
      <c r="M49" s="82"/>
      <c r="N49" s="83"/>
      <c r="O49" s="83"/>
      <c r="P49" s="83"/>
      <c r="Q49" s="84"/>
      <c r="R49" s="84"/>
      <c r="S49" s="84"/>
      <c r="T49" s="84"/>
      <c r="U49" s="84"/>
      <c r="V49" s="85"/>
      <c r="W49" s="85"/>
      <c r="X49" s="86"/>
    </row>
    <row r="50" spans="1:24">
      <c r="A50" s="36" t="s">
        <v>1407</v>
      </c>
      <c r="B50" s="105" t="s">
        <v>2855</v>
      </c>
      <c r="C50" s="105" t="s">
        <v>2856</v>
      </c>
      <c r="D50" s="13">
        <v>122</v>
      </c>
      <c r="E50" s="13">
        <v>5</v>
      </c>
      <c r="F50" s="79"/>
      <c r="G50" s="87"/>
      <c r="H50" s="87"/>
      <c r="I50" s="87"/>
      <c r="J50" s="81"/>
      <c r="K50" s="81"/>
      <c r="L50" s="82"/>
      <c r="M50" s="82"/>
      <c r="N50" s="83"/>
      <c r="O50" s="83"/>
      <c r="P50" s="83"/>
      <c r="Q50" s="84"/>
      <c r="R50" s="84"/>
      <c r="S50" s="84"/>
      <c r="T50" s="84"/>
      <c r="U50" s="84"/>
      <c r="V50" s="85"/>
      <c r="W50" s="85"/>
      <c r="X50" s="86"/>
    </row>
    <row r="51" spans="1:24">
      <c r="A51" s="36" t="s">
        <v>1408</v>
      </c>
      <c r="B51" s="105" t="s">
        <v>2855</v>
      </c>
      <c r="C51" s="105" t="s">
        <v>2856</v>
      </c>
      <c r="D51" s="13">
        <v>175</v>
      </c>
      <c r="E51" s="13">
        <v>5</v>
      </c>
      <c r="F51" s="79"/>
      <c r="G51" s="87"/>
      <c r="H51" s="87"/>
      <c r="I51" s="87"/>
      <c r="J51" s="81"/>
      <c r="K51" s="81"/>
      <c r="L51" s="82"/>
      <c r="M51" s="82"/>
      <c r="N51" s="83"/>
      <c r="O51" s="83"/>
      <c r="P51" s="83"/>
      <c r="Q51" s="84"/>
      <c r="R51" s="84"/>
      <c r="S51" s="84"/>
      <c r="T51" s="84"/>
      <c r="U51" s="84"/>
      <c r="V51" s="85"/>
      <c r="W51" s="85"/>
      <c r="X51" s="86"/>
    </row>
    <row r="52" spans="1:24">
      <c r="A52" s="36" t="s">
        <v>1409</v>
      </c>
      <c r="B52" s="105" t="s">
        <v>2855</v>
      </c>
      <c r="C52" s="105" t="s">
        <v>2856</v>
      </c>
      <c r="D52" s="13">
        <v>119</v>
      </c>
      <c r="E52" s="13">
        <v>5</v>
      </c>
      <c r="F52" s="79"/>
      <c r="G52" s="87"/>
      <c r="H52" s="87"/>
      <c r="I52" s="87"/>
      <c r="J52" s="88"/>
      <c r="K52" s="88"/>
      <c r="L52" s="82"/>
      <c r="M52" s="82"/>
      <c r="N52" s="83"/>
      <c r="O52" s="83"/>
      <c r="P52" s="83"/>
      <c r="Q52" s="84"/>
      <c r="R52" s="84"/>
      <c r="S52" s="84"/>
      <c r="T52" s="84"/>
      <c r="U52" s="84"/>
      <c r="V52" s="85"/>
      <c r="W52" s="85"/>
      <c r="X52" s="86"/>
    </row>
    <row r="53" spans="1:24">
      <c r="A53" s="36" t="s">
        <v>1410</v>
      </c>
      <c r="B53" s="105" t="s">
        <v>2855</v>
      </c>
      <c r="C53" s="105" t="s">
        <v>2856</v>
      </c>
      <c r="D53" s="13">
        <v>175</v>
      </c>
      <c r="E53" s="13">
        <v>5</v>
      </c>
      <c r="F53" s="79"/>
      <c r="G53" s="87"/>
      <c r="H53" s="87"/>
      <c r="I53" s="87"/>
      <c r="J53" s="88"/>
      <c r="K53" s="88"/>
      <c r="L53" s="89"/>
      <c r="M53" s="89"/>
      <c r="N53" s="90"/>
      <c r="O53" s="90"/>
      <c r="P53" s="90"/>
      <c r="Q53" s="84"/>
      <c r="R53" s="84"/>
      <c r="S53" s="84"/>
      <c r="T53" s="84"/>
      <c r="U53" s="84"/>
      <c r="V53" s="85"/>
      <c r="W53" s="85"/>
      <c r="X53" s="86"/>
    </row>
    <row r="54" spans="1:24">
      <c r="A54" s="36" t="s">
        <v>1411</v>
      </c>
      <c r="B54" s="105" t="s">
        <v>2855</v>
      </c>
      <c r="C54" s="105" t="s">
        <v>2856</v>
      </c>
      <c r="D54" s="13">
        <v>70</v>
      </c>
      <c r="E54" s="13">
        <v>5</v>
      </c>
      <c r="F54" s="79"/>
      <c r="G54" s="87"/>
      <c r="H54" s="87"/>
      <c r="I54" s="87"/>
      <c r="J54" s="88"/>
      <c r="K54" s="88"/>
      <c r="L54" s="89"/>
      <c r="M54" s="89"/>
      <c r="N54" s="90"/>
      <c r="O54" s="90"/>
      <c r="P54" s="90"/>
      <c r="Q54" s="84"/>
      <c r="R54" s="84"/>
      <c r="S54" s="84"/>
      <c r="T54" s="84"/>
      <c r="U54" s="84"/>
      <c r="V54" s="85"/>
      <c r="W54" s="85"/>
      <c r="X54" s="86"/>
    </row>
    <row r="55" spans="1:24">
      <c r="A55" s="36" t="s">
        <v>1412</v>
      </c>
      <c r="B55" s="105" t="s">
        <v>2855</v>
      </c>
      <c r="C55" s="105" t="s">
        <v>2856</v>
      </c>
      <c r="D55" s="13">
        <v>115</v>
      </c>
      <c r="E55" s="13">
        <v>5</v>
      </c>
      <c r="F55" s="79"/>
      <c r="G55" s="87"/>
      <c r="H55" s="87"/>
      <c r="I55" s="87"/>
      <c r="J55" s="88"/>
      <c r="K55" s="88"/>
      <c r="L55" s="89"/>
      <c r="M55" s="89"/>
      <c r="N55" s="90"/>
      <c r="O55" s="90"/>
      <c r="P55" s="90"/>
      <c r="Q55" s="84"/>
      <c r="R55" s="84"/>
      <c r="S55" s="84"/>
      <c r="T55" s="84"/>
      <c r="U55" s="84"/>
      <c r="V55" s="85"/>
      <c r="W55" s="85"/>
      <c r="X55" s="86"/>
    </row>
    <row r="56" spans="1:24">
      <c r="A56" s="36" t="s">
        <v>1413</v>
      </c>
      <c r="B56" s="105" t="s">
        <v>2855</v>
      </c>
      <c r="C56" s="105" t="s">
        <v>2856</v>
      </c>
      <c r="D56" s="13">
        <v>115</v>
      </c>
      <c r="E56" s="13">
        <v>5</v>
      </c>
      <c r="F56" s="79"/>
      <c r="G56" s="87"/>
      <c r="H56" s="87"/>
      <c r="I56" s="87"/>
      <c r="J56" s="88"/>
      <c r="K56" s="88"/>
      <c r="L56" s="89"/>
      <c r="M56" s="89"/>
      <c r="N56" s="90"/>
      <c r="O56" s="90"/>
      <c r="P56" s="90"/>
      <c r="Q56" s="84"/>
      <c r="R56" s="84"/>
      <c r="S56" s="84"/>
      <c r="T56" s="84"/>
      <c r="U56" s="84"/>
      <c r="V56" s="85"/>
      <c r="W56" s="85"/>
      <c r="X56" s="86"/>
    </row>
    <row r="57" spans="1:24">
      <c r="A57" s="36" t="s">
        <v>1414</v>
      </c>
      <c r="B57" s="105" t="s">
        <v>2855</v>
      </c>
      <c r="C57" s="105" t="s">
        <v>2856</v>
      </c>
      <c r="D57" s="13">
        <v>148</v>
      </c>
      <c r="E57" s="13">
        <v>5</v>
      </c>
      <c r="F57" s="79"/>
      <c r="G57" s="87"/>
      <c r="H57" s="87"/>
      <c r="I57" s="87"/>
      <c r="J57" s="81"/>
      <c r="K57" s="81"/>
      <c r="L57" s="82"/>
      <c r="M57" s="82"/>
      <c r="N57" s="83"/>
      <c r="O57" s="83"/>
      <c r="P57" s="83"/>
      <c r="Q57" s="84"/>
      <c r="R57" s="84"/>
      <c r="S57" s="84"/>
      <c r="T57" s="84"/>
      <c r="U57" s="84"/>
      <c r="V57" s="85"/>
      <c r="W57" s="85"/>
      <c r="X57" s="86"/>
    </row>
    <row r="58" spans="1:24">
      <c r="A58" s="36" t="s">
        <v>1415</v>
      </c>
      <c r="B58" s="105" t="s">
        <v>2855</v>
      </c>
      <c r="C58" s="105" t="s">
        <v>2856</v>
      </c>
      <c r="D58" s="13">
        <v>142</v>
      </c>
      <c r="E58" s="13">
        <v>5</v>
      </c>
      <c r="F58" s="93"/>
      <c r="G58" s="87"/>
      <c r="H58" s="87"/>
      <c r="I58" s="87"/>
      <c r="J58" s="94"/>
      <c r="K58" s="94"/>
      <c r="L58" s="89"/>
      <c r="M58" s="89"/>
      <c r="N58" s="90"/>
      <c r="O58" s="90"/>
      <c r="P58" s="90"/>
      <c r="Q58" s="92"/>
      <c r="R58" s="95"/>
      <c r="S58" s="95"/>
      <c r="T58" s="96"/>
      <c r="U58" s="96"/>
      <c r="V58" s="85"/>
      <c r="W58" s="85"/>
      <c r="X58" s="86"/>
    </row>
    <row r="59" spans="1:24">
      <c r="A59" s="36" t="s">
        <v>1416</v>
      </c>
      <c r="B59" s="105" t="s">
        <v>2855</v>
      </c>
      <c r="C59" s="105" t="s">
        <v>2856</v>
      </c>
      <c r="D59" s="13">
        <v>139</v>
      </c>
      <c r="E59" s="13">
        <v>5</v>
      </c>
      <c r="F59" s="79"/>
      <c r="G59" s="87"/>
      <c r="H59" s="87"/>
      <c r="I59" s="87"/>
      <c r="J59" s="88"/>
      <c r="K59" s="88"/>
      <c r="L59" s="82"/>
      <c r="M59" s="82"/>
      <c r="N59" s="83"/>
      <c r="O59" s="83"/>
      <c r="P59" s="83"/>
      <c r="Q59" s="84"/>
      <c r="R59" s="84"/>
      <c r="S59" s="84"/>
      <c r="T59" s="84"/>
      <c r="U59" s="84"/>
      <c r="V59" s="85"/>
      <c r="W59" s="85"/>
      <c r="X59" s="86"/>
    </row>
    <row r="60" spans="1:24">
      <c r="A60" s="36" t="s">
        <v>1417</v>
      </c>
      <c r="B60" s="105" t="s">
        <v>2855</v>
      </c>
      <c r="C60" s="105" t="s">
        <v>2856</v>
      </c>
      <c r="D60" s="13">
        <v>210</v>
      </c>
      <c r="E60" s="13">
        <v>5</v>
      </c>
      <c r="F60" s="79"/>
      <c r="G60" s="87"/>
      <c r="H60" s="87"/>
      <c r="I60" s="87"/>
      <c r="J60" s="81"/>
      <c r="K60" s="81"/>
      <c r="L60" s="82"/>
      <c r="M60" s="82"/>
      <c r="N60" s="83"/>
      <c r="O60" s="83"/>
      <c r="P60" s="83"/>
      <c r="Q60" s="84"/>
      <c r="R60" s="84"/>
      <c r="S60" s="84"/>
      <c r="T60" s="84"/>
      <c r="U60" s="84"/>
      <c r="V60" s="85"/>
      <c r="W60" s="85"/>
      <c r="X60" s="86"/>
    </row>
    <row r="61" spans="1:24">
      <c r="A61" s="36" t="s">
        <v>1418</v>
      </c>
      <c r="B61" s="105" t="s">
        <v>2855</v>
      </c>
      <c r="C61" s="105" t="s">
        <v>2856</v>
      </c>
      <c r="D61" s="13">
        <v>110</v>
      </c>
      <c r="E61" s="13">
        <v>5</v>
      </c>
      <c r="F61" s="79"/>
      <c r="G61" s="87"/>
      <c r="H61" s="87"/>
      <c r="I61" s="87"/>
      <c r="J61" s="81"/>
      <c r="K61" s="81"/>
      <c r="L61" s="89"/>
      <c r="M61" s="89"/>
      <c r="N61" s="90"/>
      <c r="O61" s="90"/>
      <c r="P61" s="90"/>
      <c r="Q61" s="84"/>
      <c r="R61" s="84"/>
      <c r="S61" s="84"/>
      <c r="T61" s="84"/>
      <c r="U61" s="84"/>
      <c r="V61" s="85"/>
      <c r="W61" s="85"/>
      <c r="X61" s="86"/>
    </row>
    <row r="62" spans="1:24">
      <c r="A62" s="36" t="s">
        <v>1419</v>
      </c>
      <c r="B62" s="105" t="s">
        <v>2855</v>
      </c>
      <c r="C62" s="105" t="s">
        <v>2856</v>
      </c>
      <c r="D62" s="13">
        <v>198</v>
      </c>
      <c r="E62" s="13">
        <v>5</v>
      </c>
      <c r="F62" s="79"/>
      <c r="G62" s="87"/>
      <c r="H62" s="87"/>
      <c r="I62" s="87"/>
      <c r="J62" s="81"/>
      <c r="K62" s="81"/>
      <c r="L62" s="82"/>
      <c r="M62" s="82"/>
      <c r="N62" s="83"/>
      <c r="O62" s="83"/>
      <c r="P62" s="97"/>
      <c r="Q62" s="84"/>
      <c r="R62" s="84"/>
      <c r="S62" s="84"/>
      <c r="T62" s="84"/>
      <c r="U62" s="84"/>
      <c r="V62" s="85"/>
      <c r="W62" s="85"/>
      <c r="X62" s="86"/>
    </row>
    <row r="63" spans="1:24">
      <c r="A63" s="36" t="s">
        <v>1420</v>
      </c>
      <c r="B63" s="105" t="s">
        <v>2855</v>
      </c>
      <c r="C63" s="105" t="s">
        <v>2856</v>
      </c>
      <c r="D63" s="13">
        <v>112</v>
      </c>
      <c r="E63" s="13">
        <v>5</v>
      </c>
      <c r="F63" s="79"/>
      <c r="G63" s="87"/>
      <c r="H63" s="87"/>
      <c r="I63" s="87"/>
      <c r="J63" s="81"/>
      <c r="K63" s="81"/>
      <c r="L63" s="82"/>
      <c r="M63" s="82"/>
      <c r="N63" s="83"/>
      <c r="O63" s="83"/>
      <c r="P63" s="83"/>
      <c r="Q63" s="84"/>
      <c r="R63" s="84"/>
      <c r="S63" s="84"/>
      <c r="T63" s="84"/>
      <c r="U63" s="84"/>
      <c r="V63" s="85"/>
      <c r="W63" s="85"/>
      <c r="X63" s="86"/>
    </row>
    <row r="64" spans="1:24">
      <c r="A64" s="36" t="s">
        <v>1421</v>
      </c>
      <c r="B64" s="105" t="s">
        <v>2855</v>
      </c>
      <c r="C64" s="105" t="s">
        <v>2856</v>
      </c>
      <c r="D64" s="13">
        <v>119</v>
      </c>
      <c r="E64" s="13">
        <v>5</v>
      </c>
      <c r="F64" s="79"/>
      <c r="G64" s="87"/>
      <c r="H64" s="87"/>
      <c r="I64" s="87"/>
      <c r="J64" s="81"/>
      <c r="K64" s="81"/>
      <c r="L64" s="82"/>
      <c r="M64" s="82"/>
      <c r="N64" s="83"/>
      <c r="O64" s="83"/>
      <c r="P64" s="83"/>
      <c r="Q64" s="84"/>
      <c r="R64" s="84"/>
      <c r="S64" s="84"/>
      <c r="T64" s="84"/>
      <c r="U64" s="84"/>
      <c r="V64" s="85"/>
      <c r="W64" s="85"/>
      <c r="X64" s="86"/>
    </row>
    <row r="65" spans="1:24">
      <c r="A65" s="36" t="s">
        <v>1422</v>
      </c>
      <c r="B65" s="105" t="s">
        <v>2855</v>
      </c>
      <c r="C65" s="105" t="s">
        <v>2856</v>
      </c>
      <c r="D65" s="13">
        <v>100</v>
      </c>
      <c r="E65" s="13">
        <v>5</v>
      </c>
      <c r="F65" s="79"/>
      <c r="G65" s="87"/>
      <c r="H65" s="87"/>
      <c r="I65" s="87"/>
      <c r="J65" s="81"/>
      <c r="K65" s="81"/>
      <c r="L65" s="82"/>
      <c r="M65" s="82"/>
      <c r="N65" s="83"/>
      <c r="O65" s="83"/>
      <c r="P65" s="83"/>
      <c r="Q65" s="84"/>
      <c r="R65" s="84"/>
      <c r="S65" s="84"/>
      <c r="T65" s="84"/>
      <c r="U65" s="84"/>
      <c r="V65" s="85"/>
      <c r="W65" s="85"/>
      <c r="X65" s="86"/>
    </row>
    <row r="66" spans="1:24">
      <c r="A66" s="36" t="s">
        <v>1423</v>
      </c>
      <c r="B66" s="105" t="s">
        <v>2855</v>
      </c>
      <c r="C66" s="105" t="s">
        <v>2856</v>
      </c>
      <c r="D66" s="13">
        <v>189</v>
      </c>
      <c r="E66" s="13">
        <v>5</v>
      </c>
      <c r="F66" s="79"/>
      <c r="G66" s="87"/>
      <c r="H66" s="87"/>
      <c r="I66" s="87"/>
      <c r="J66" s="81"/>
      <c r="K66" s="81"/>
      <c r="L66" s="82"/>
      <c r="M66" s="82"/>
      <c r="N66" s="83"/>
      <c r="O66" s="83"/>
      <c r="P66" s="83"/>
      <c r="Q66" s="84"/>
      <c r="R66" s="84"/>
      <c r="S66" s="84"/>
      <c r="T66" s="84"/>
      <c r="U66" s="84"/>
      <c r="V66" s="85"/>
      <c r="W66" s="85"/>
      <c r="X66" s="86"/>
    </row>
    <row r="67" spans="1:24">
      <c r="A67" s="36" t="s">
        <v>1424</v>
      </c>
      <c r="B67" s="105" t="s">
        <v>2855</v>
      </c>
      <c r="C67" s="105" t="s">
        <v>2856</v>
      </c>
      <c r="D67" s="13">
        <v>177</v>
      </c>
      <c r="E67" s="13">
        <v>5</v>
      </c>
      <c r="F67" s="79"/>
      <c r="G67" s="87"/>
      <c r="H67" s="87"/>
      <c r="I67" s="87"/>
      <c r="J67" s="81"/>
      <c r="K67" s="81"/>
      <c r="L67" s="82"/>
      <c r="M67" s="82"/>
      <c r="N67" s="83"/>
      <c r="O67" s="83"/>
      <c r="P67" s="83"/>
      <c r="Q67" s="84"/>
      <c r="R67" s="84"/>
      <c r="S67" s="84"/>
      <c r="T67" s="84"/>
      <c r="U67" s="84"/>
      <c r="V67" s="85"/>
      <c r="W67" s="85"/>
      <c r="X67" s="86"/>
    </row>
    <row r="68" spans="1:24">
      <c r="A68" s="36" t="s">
        <v>1425</v>
      </c>
      <c r="B68" s="105" t="s">
        <v>2855</v>
      </c>
      <c r="C68" s="105" t="s">
        <v>2856</v>
      </c>
      <c r="D68" s="13">
        <v>178</v>
      </c>
      <c r="E68" s="13">
        <v>5</v>
      </c>
      <c r="F68" s="79"/>
      <c r="G68" s="87"/>
      <c r="H68" s="87"/>
      <c r="I68" s="87"/>
      <c r="J68" s="81"/>
      <c r="K68" s="81"/>
      <c r="L68" s="89"/>
      <c r="M68" s="89"/>
      <c r="N68" s="90"/>
      <c r="O68" s="90"/>
      <c r="P68" s="90"/>
      <c r="Q68" s="84"/>
      <c r="R68" s="84"/>
      <c r="S68" s="84"/>
      <c r="T68" s="84"/>
      <c r="U68" s="84"/>
      <c r="V68" s="85"/>
      <c r="W68" s="85"/>
      <c r="X68" s="86"/>
    </row>
    <row r="69" spans="1:24">
      <c r="A69" s="36" t="s">
        <v>1426</v>
      </c>
      <c r="B69" s="105" t="s">
        <v>2855</v>
      </c>
      <c r="C69" s="105" t="s">
        <v>2856</v>
      </c>
      <c r="D69" s="13">
        <v>100</v>
      </c>
      <c r="E69" s="13">
        <v>5</v>
      </c>
      <c r="F69" s="79"/>
      <c r="G69" s="87"/>
      <c r="H69" s="87"/>
      <c r="I69" s="87"/>
      <c r="J69" s="81"/>
      <c r="K69" s="81"/>
      <c r="L69" s="89"/>
      <c r="M69" s="89"/>
      <c r="N69" s="90"/>
      <c r="O69" s="90"/>
      <c r="P69" s="90"/>
      <c r="Q69" s="84"/>
      <c r="R69" s="84"/>
      <c r="S69" s="84"/>
      <c r="T69" s="84"/>
      <c r="U69" s="84"/>
      <c r="V69" s="85"/>
      <c r="W69" s="85"/>
      <c r="X69" s="86"/>
    </row>
    <row r="70" spans="1:24">
      <c r="A70" s="36" t="s">
        <v>1427</v>
      </c>
      <c r="B70" s="105" t="s">
        <v>2855</v>
      </c>
      <c r="C70" s="105" t="s">
        <v>2856</v>
      </c>
      <c r="D70" s="13">
        <v>110</v>
      </c>
      <c r="E70" s="13">
        <v>5</v>
      </c>
      <c r="F70" s="79"/>
      <c r="G70" s="87"/>
      <c r="H70" s="87"/>
      <c r="I70" s="87"/>
      <c r="J70" s="88"/>
      <c r="K70" s="88"/>
      <c r="L70" s="89"/>
      <c r="M70" s="89"/>
      <c r="N70" s="90"/>
      <c r="O70" s="90"/>
      <c r="P70" s="90"/>
      <c r="Q70" s="84"/>
      <c r="R70" s="84"/>
      <c r="S70" s="84"/>
      <c r="T70" s="84"/>
      <c r="U70" s="84"/>
      <c r="V70" s="85"/>
      <c r="W70" s="85"/>
      <c r="X70" s="86"/>
    </row>
    <row r="71" spans="1:24">
      <c r="A71" s="36" t="s">
        <v>1428</v>
      </c>
      <c r="B71" s="105" t="s">
        <v>2855</v>
      </c>
      <c r="C71" s="105" t="s">
        <v>2856</v>
      </c>
      <c r="D71" s="13">
        <v>110</v>
      </c>
      <c r="E71" s="13">
        <v>5</v>
      </c>
      <c r="F71" s="79"/>
      <c r="G71" s="87"/>
      <c r="H71" s="87"/>
      <c r="I71" s="87"/>
      <c r="J71" s="81"/>
      <c r="K71" s="81"/>
      <c r="L71" s="82"/>
      <c r="M71" s="82"/>
      <c r="N71" s="83"/>
      <c r="O71" s="83"/>
      <c r="P71" s="83"/>
      <c r="Q71" s="84"/>
      <c r="R71" s="84"/>
      <c r="S71" s="84"/>
      <c r="T71" s="84"/>
      <c r="U71" s="84"/>
      <c r="V71" s="85"/>
      <c r="W71" s="85"/>
      <c r="X71" s="86"/>
    </row>
    <row r="72" spans="1:24" ht="24">
      <c r="A72" s="36" t="s">
        <v>1429</v>
      </c>
      <c r="B72" s="105" t="s">
        <v>2855</v>
      </c>
      <c r="C72" s="105" t="s">
        <v>2856</v>
      </c>
      <c r="D72" s="13">
        <v>43</v>
      </c>
      <c r="E72" s="13">
        <v>5</v>
      </c>
      <c r="F72" s="79"/>
      <c r="G72" s="87"/>
      <c r="H72" s="87"/>
      <c r="I72" s="87"/>
      <c r="J72" s="88"/>
      <c r="K72" s="88"/>
      <c r="L72" s="89"/>
      <c r="M72" s="89"/>
      <c r="N72" s="98"/>
      <c r="O72" s="98"/>
      <c r="P72" s="99"/>
      <c r="Q72" s="84"/>
      <c r="R72" s="84"/>
      <c r="S72" s="84"/>
      <c r="T72" s="84"/>
      <c r="U72" s="84"/>
      <c r="V72" s="100"/>
      <c r="W72" s="100"/>
      <c r="X72" s="101"/>
    </row>
    <row r="73" spans="1:24">
      <c r="A73" s="36" t="s">
        <v>1430</v>
      </c>
      <c r="B73" s="105" t="s">
        <v>2855</v>
      </c>
      <c r="C73" s="105" t="s">
        <v>2856</v>
      </c>
      <c r="D73" s="13">
        <v>100</v>
      </c>
      <c r="E73" s="13">
        <v>5</v>
      </c>
      <c r="F73" s="79"/>
      <c r="G73" s="87"/>
      <c r="H73" s="87"/>
      <c r="I73" s="87"/>
      <c r="J73" s="81"/>
      <c r="K73" s="81"/>
      <c r="L73" s="89"/>
      <c r="M73" s="89"/>
      <c r="N73" s="90"/>
      <c r="O73" s="90"/>
      <c r="P73" s="90"/>
      <c r="Q73" s="92"/>
      <c r="R73" s="95"/>
      <c r="S73" s="95"/>
      <c r="T73" s="96"/>
      <c r="U73" s="96"/>
      <c r="V73" s="85"/>
      <c r="W73" s="85"/>
      <c r="X73" s="86"/>
    </row>
    <row r="74" spans="1:24" ht="24">
      <c r="A74" s="36" t="s">
        <v>1431</v>
      </c>
      <c r="B74" s="105" t="s">
        <v>2855</v>
      </c>
      <c r="C74" s="105" t="s">
        <v>2856</v>
      </c>
      <c r="D74" s="13">
        <v>176</v>
      </c>
      <c r="E74" s="13">
        <v>7</v>
      </c>
      <c r="F74" s="79"/>
      <c r="G74" s="87"/>
      <c r="H74" s="87"/>
      <c r="I74" s="87"/>
      <c r="J74" s="81"/>
      <c r="K74" s="81"/>
      <c r="L74" s="82"/>
      <c r="M74" s="82"/>
      <c r="N74" s="83"/>
      <c r="O74" s="83"/>
      <c r="P74" s="97"/>
      <c r="Q74" s="84"/>
      <c r="R74" s="84"/>
      <c r="S74" s="84"/>
      <c r="T74" s="84"/>
      <c r="U74" s="84"/>
      <c r="V74" s="85"/>
      <c r="W74" s="85"/>
      <c r="X74" s="86"/>
    </row>
    <row r="75" spans="1:24" ht="24">
      <c r="A75" s="36" t="s">
        <v>1432</v>
      </c>
      <c r="B75" s="105" t="s">
        <v>2855</v>
      </c>
      <c r="C75" s="105" t="s">
        <v>2856</v>
      </c>
      <c r="D75" s="13">
        <v>128</v>
      </c>
      <c r="E75" s="13">
        <v>6</v>
      </c>
      <c r="F75" s="79"/>
      <c r="G75" s="87"/>
      <c r="H75" s="87"/>
      <c r="I75" s="87"/>
      <c r="J75" s="88"/>
      <c r="K75" s="88"/>
      <c r="L75" s="82"/>
      <c r="M75" s="82"/>
      <c r="N75" s="83"/>
      <c r="O75" s="83"/>
      <c r="P75" s="83"/>
      <c r="Q75" s="84"/>
      <c r="R75" s="84"/>
      <c r="S75" s="84"/>
      <c r="T75" s="84"/>
      <c r="U75" s="84"/>
      <c r="V75" s="85"/>
      <c r="W75" s="85"/>
      <c r="X75" s="86"/>
    </row>
    <row r="76" spans="1:24" ht="24">
      <c r="A76" s="36" t="s">
        <v>1433</v>
      </c>
      <c r="B76" s="105" t="s">
        <v>2855</v>
      </c>
      <c r="C76" s="105" t="s">
        <v>2856</v>
      </c>
      <c r="D76" s="13">
        <v>70</v>
      </c>
      <c r="E76" s="13">
        <v>6</v>
      </c>
      <c r="F76" s="79"/>
      <c r="G76" s="87"/>
      <c r="H76" s="87"/>
      <c r="I76" s="87"/>
      <c r="J76" s="88"/>
      <c r="K76" s="88"/>
      <c r="L76" s="89"/>
      <c r="M76" s="89"/>
      <c r="N76" s="90"/>
      <c r="O76" s="90"/>
      <c r="P76" s="90"/>
      <c r="Q76" s="84"/>
      <c r="R76" s="84"/>
      <c r="S76" s="84"/>
      <c r="T76" s="84"/>
      <c r="U76" s="84"/>
      <c r="V76" s="85"/>
      <c r="W76" s="85"/>
      <c r="X76" s="86"/>
    </row>
    <row r="77" spans="1:24" ht="24">
      <c r="A77" s="36" t="s">
        <v>1434</v>
      </c>
      <c r="B77" s="105" t="s">
        <v>2855</v>
      </c>
      <c r="C77" s="105" t="s">
        <v>2856</v>
      </c>
      <c r="D77" s="13">
        <v>130</v>
      </c>
      <c r="E77" s="13">
        <v>6</v>
      </c>
      <c r="F77" s="79"/>
      <c r="G77" s="87"/>
      <c r="H77" s="87"/>
      <c r="I77" s="87"/>
      <c r="J77" s="81"/>
      <c r="K77" s="81"/>
      <c r="L77" s="89"/>
      <c r="M77" s="89"/>
      <c r="N77" s="90"/>
      <c r="O77" s="90"/>
      <c r="P77" s="90"/>
      <c r="Q77" s="84"/>
      <c r="R77" s="84"/>
      <c r="S77" s="84"/>
      <c r="T77" s="84"/>
      <c r="U77" s="84"/>
      <c r="V77" s="85"/>
      <c r="W77" s="85"/>
      <c r="X77" s="86"/>
    </row>
    <row r="78" spans="1:24" ht="24">
      <c r="A78" s="36" t="s">
        <v>1435</v>
      </c>
      <c r="B78" s="105" t="s">
        <v>2855</v>
      </c>
      <c r="C78" s="105" t="s">
        <v>2856</v>
      </c>
      <c r="D78" s="13">
        <v>160</v>
      </c>
      <c r="E78" s="13">
        <v>8</v>
      </c>
      <c r="F78" s="79"/>
      <c r="G78" s="87"/>
      <c r="H78" s="87"/>
      <c r="I78" s="87"/>
      <c r="J78" s="88"/>
      <c r="K78" s="88"/>
      <c r="L78" s="82"/>
      <c r="M78" s="82"/>
      <c r="N78" s="83"/>
      <c r="O78" s="83"/>
      <c r="P78" s="83"/>
      <c r="Q78" s="84"/>
      <c r="R78" s="84"/>
      <c r="S78" s="84"/>
      <c r="T78" s="84"/>
      <c r="U78" s="84"/>
      <c r="V78" s="85"/>
      <c r="W78" s="85"/>
      <c r="X78" s="86"/>
    </row>
    <row r="79" spans="1:24" ht="24">
      <c r="A79" s="36" t="s">
        <v>1436</v>
      </c>
      <c r="B79" s="105" t="s">
        <v>2855</v>
      </c>
      <c r="C79" s="105" t="s">
        <v>2856</v>
      </c>
      <c r="D79" s="13">
        <v>160</v>
      </c>
      <c r="E79" s="13">
        <v>7</v>
      </c>
      <c r="F79" s="79"/>
      <c r="G79" s="87"/>
      <c r="H79" s="87"/>
      <c r="I79" s="87"/>
      <c r="J79" s="88"/>
      <c r="K79" s="88"/>
      <c r="L79" s="89"/>
      <c r="M79" s="89"/>
      <c r="N79" s="90"/>
      <c r="O79" s="90"/>
      <c r="P79" s="90"/>
      <c r="Q79" s="84"/>
      <c r="R79" s="84"/>
      <c r="S79" s="84"/>
      <c r="T79" s="84"/>
      <c r="U79" s="84"/>
      <c r="V79" s="85"/>
      <c r="W79" s="85"/>
      <c r="X79" s="86"/>
    </row>
    <row r="80" spans="1:24" ht="24">
      <c r="A80" s="36" t="s">
        <v>1437</v>
      </c>
      <c r="B80" s="105" t="s">
        <v>2855</v>
      </c>
      <c r="C80" s="105" t="s">
        <v>2856</v>
      </c>
      <c r="D80" s="13">
        <v>150</v>
      </c>
      <c r="E80" s="13">
        <v>6</v>
      </c>
      <c r="F80" s="79"/>
      <c r="G80" s="92"/>
      <c r="H80" s="92"/>
      <c r="I80" s="92"/>
      <c r="J80" s="81"/>
      <c r="K80" s="81"/>
      <c r="L80" s="89"/>
      <c r="M80" s="89"/>
      <c r="N80" s="90"/>
      <c r="O80" s="90"/>
      <c r="P80" s="90"/>
      <c r="Q80" s="84"/>
      <c r="R80" s="84"/>
      <c r="S80" s="84"/>
      <c r="T80" s="84"/>
      <c r="U80" s="84"/>
      <c r="V80" s="85"/>
      <c r="W80" s="85"/>
      <c r="X80" s="86"/>
    </row>
    <row r="81" spans="1:24" ht="24">
      <c r="A81" s="36" t="s">
        <v>1438</v>
      </c>
      <c r="B81" s="105" t="s">
        <v>2855</v>
      </c>
      <c r="C81" s="105" t="s">
        <v>2856</v>
      </c>
      <c r="D81" s="13">
        <v>150</v>
      </c>
      <c r="E81" s="13">
        <v>6</v>
      </c>
      <c r="F81" s="79"/>
      <c r="G81" s="87"/>
      <c r="H81" s="87"/>
      <c r="I81" s="87"/>
      <c r="J81" s="81"/>
      <c r="K81" s="81"/>
      <c r="L81" s="89"/>
      <c r="M81" s="89"/>
      <c r="N81" s="90"/>
      <c r="O81" s="90"/>
      <c r="P81" s="90"/>
      <c r="Q81" s="84"/>
      <c r="R81" s="84"/>
      <c r="S81" s="84"/>
      <c r="T81" s="84"/>
      <c r="U81" s="84"/>
      <c r="V81" s="85"/>
      <c r="W81" s="85"/>
      <c r="X81" s="86"/>
    </row>
    <row r="82" spans="1:24" ht="24">
      <c r="A82" s="36" t="s">
        <v>1439</v>
      </c>
      <c r="B82" s="105" t="s">
        <v>2855</v>
      </c>
      <c r="C82" s="105" t="s">
        <v>2856</v>
      </c>
      <c r="D82" s="13">
        <v>190</v>
      </c>
      <c r="E82" s="13">
        <v>5</v>
      </c>
      <c r="F82" s="79"/>
      <c r="G82" s="87"/>
      <c r="H82" s="87"/>
      <c r="I82" s="87"/>
      <c r="J82" s="81"/>
      <c r="K82" s="81"/>
      <c r="L82" s="82"/>
      <c r="M82" s="82"/>
      <c r="N82" s="83"/>
      <c r="O82" s="83"/>
      <c r="P82" s="83"/>
      <c r="Q82" s="84"/>
      <c r="R82" s="84"/>
      <c r="S82" s="84"/>
      <c r="T82" s="84"/>
      <c r="U82" s="84"/>
      <c r="V82" s="85"/>
      <c r="W82" s="85"/>
      <c r="X82" s="86"/>
    </row>
    <row r="83" spans="1:24" ht="24">
      <c r="A83" s="36" t="s">
        <v>1440</v>
      </c>
      <c r="B83" s="105" t="s">
        <v>2855</v>
      </c>
      <c r="C83" s="105" t="s">
        <v>2856</v>
      </c>
      <c r="D83" s="13">
        <v>248</v>
      </c>
      <c r="E83" s="13">
        <v>4</v>
      </c>
      <c r="F83" s="79"/>
      <c r="G83" s="87"/>
      <c r="H83" s="87"/>
      <c r="I83" s="87"/>
      <c r="J83" s="81"/>
      <c r="K83" s="81"/>
      <c r="L83" s="82"/>
      <c r="M83" s="82"/>
      <c r="N83" s="83"/>
      <c r="O83" s="83"/>
      <c r="P83" s="83"/>
      <c r="Q83" s="84"/>
      <c r="R83" s="84"/>
      <c r="S83" s="84"/>
      <c r="T83" s="84"/>
      <c r="U83" s="84"/>
      <c r="V83" s="85"/>
      <c r="W83" s="85"/>
      <c r="X83" s="86"/>
    </row>
    <row r="84" spans="1:24" ht="24">
      <c r="A84" s="36" t="s">
        <v>1441</v>
      </c>
      <c r="B84" s="105" t="s">
        <v>2855</v>
      </c>
      <c r="C84" s="105" t="s">
        <v>2856</v>
      </c>
      <c r="D84" s="13">
        <v>171</v>
      </c>
      <c r="E84" s="13">
        <v>8</v>
      </c>
      <c r="F84" s="79"/>
      <c r="G84" s="87"/>
      <c r="H84" s="87"/>
      <c r="I84" s="87"/>
      <c r="J84" s="81"/>
      <c r="K84" s="81"/>
      <c r="L84" s="82"/>
      <c r="M84" s="82"/>
      <c r="N84" s="83"/>
      <c r="O84" s="83"/>
      <c r="P84" s="83"/>
      <c r="Q84" s="84"/>
      <c r="R84" s="84"/>
      <c r="S84" s="84"/>
      <c r="T84" s="84"/>
      <c r="U84" s="84"/>
      <c r="V84" s="85"/>
      <c r="W84" s="85"/>
      <c r="X84" s="86"/>
    </row>
    <row r="85" spans="1:24" ht="24">
      <c r="A85" s="36" t="s">
        <v>1442</v>
      </c>
      <c r="B85" s="105" t="s">
        <v>2855</v>
      </c>
      <c r="C85" s="105" t="s">
        <v>2856</v>
      </c>
      <c r="D85" s="13">
        <v>80</v>
      </c>
      <c r="E85" s="13">
        <v>5</v>
      </c>
      <c r="F85" s="79"/>
      <c r="G85" s="87"/>
      <c r="H85" s="87"/>
      <c r="I85" s="87"/>
      <c r="J85" s="88"/>
      <c r="K85" s="88"/>
      <c r="L85" s="82"/>
      <c r="M85" s="82"/>
      <c r="N85" s="83"/>
      <c r="O85" s="83"/>
      <c r="P85" s="83"/>
      <c r="Q85" s="84"/>
      <c r="R85" s="84"/>
      <c r="S85" s="84"/>
      <c r="T85" s="84"/>
      <c r="U85" s="84"/>
      <c r="V85" s="85"/>
      <c r="W85" s="85"/>
      <c r="X85" s="86"/>
    </row>
    <row r="86" spans="1:24" ht="24">
      <c r="A86" s="36" t="s">
        <v>1443</v>
      </c>
      <c r="B86" s="105" t="s">
        <v>2855</v>
      </c>
      <c r="C86" s="105" t="s">
        <v>2856</v>
      </c>
      <c r="D86" s="13">
        <v>30</v>
      </c>
      <c r="E86" s="13">
        <v>6</v>
      </c>
      <c r="F86" s="79"/>
      <c r="G86" s="87"/>
      <c r="H86" s="87"/>
      <c r="I86" s="87"/>
      <c r="J86" s="88"/>
      <c r="K86" s="88"/>
      <c r="L86" s="89"/>
      <c r="M86" s="89"/>
      <c r="N86" s="90"/>
      <c r="O86" s="90"/>
      <c r="P86" s="90"/>
      <c r="Q86" s="84"/>
      <c r="R86" s="84"/>
      <c r="S86" s="84"/>
      <c r="T86" s="84"/>
      <c r="U86" s="84"/>
      <c r="V86" s="85"/>
      <c r="W86" s="85"/>
      <c r="X86" s="86"/>
    </row>
    <row r="87" spans="1:24" ht="24">
      <c r="A87" s="36" t="s">
        <v>1444</v>
      </c>
      <c r="B87" s="105" t="s">
        <v>2855</v>
      </c>
      <c r="C87" s="105" t="s">
        <v>2856</v>
      </c>
      <c r="D87" s="13">
        <v>30</v>
      </c>
      <c r="E87" s="13">
        <v>6</v>
      </c>
      <c r="F87" s="79"/>
      <c r="G87" s="87"/>
      <c r="H87" s="87"/>
      <c r="I87" s="87"/>
      <c r="J87" s="88"/>
      <c r="K87" s="88"/>
      <c r="L87" s="89"/>
      <c r="M87" s="89"/>
      <c r="N87" s="90"/>
      <c r="O87" s="90"/>
      <c r="P87" s="90"/>
      <c r="Q87" s="84"/>
      <c r="R87" s="84"/>
      <c r="S87" s="84"/>
      <c r="T87" s="84"/>
      <c r="U87" s="84"/>
      <c r="V87" s="85"/>
      <c r="W87" s="85"/>
      <c r="X87" s="86"/>
    </row>
    <row r="88" spans="1:24" ht="24">
      <c r="A88" s="36" t="s">
        <v>1445</v>
      </c>
      <c r="B88" s="105" t="s">
        <v>2855</v>
      </c>
      <c r="C88" s="105" t="s">
        <v>2856</v>
      </c>
      <c r="D88" s="13">
        <v>140</v>
      </c>
      <c r="E88" s="13">
        <v>9</v>
      </c>
      <c r="F88" s="79"/>
      <c r="G88" s="87"/>
      <c r="H88" s="87"/>
      <c r="I88" s="87"/>
      <c r="J88" s="88"/>
      <c r="K88" s="88"/>
      <c r="L88" s="89"/>
      <c r="M88" s="89"/>
      <c r="N88" s="90"/>
      <c r="O88" s="90"/>
      <c r="P88" s="90"/>
      <c r="Q88" s="84"/>
      <c r="R88" s="84"/>
      <c r="S88" s="84"/>
      <c r="T88" s="84"/>
      <c r="U88" s="84"/>
      <c r="V88" s="85"/>
      <c r="W88" s="85"/>
      <c r="X88" s="86"/>
    </row>
    <row r="89" spans="1:24" ht="24">
      <c r="A89" s="36" t="s">
        <v>1446</v>
      </c>
      <c r="B89" s="105" t="s">
        <v>2855</v>
      </c>
      <c r="C89" s="105" t="s">
        <v>2856</v>
      </c>
      <c r="D89" s="13">
        <v>85</v>
      </c>
      <c r="E89" s="13">
        <v>9</v>
      </c>
      <c r="F89" s="79"/>
      <c r="G89" s="92"/>
      <c r="H89" s="92"/>
      <c r="I89" s="92"/>
      <c r="J89" s="88"/>
      <c r="K89" s="88"/>
      <c r="L89" s="89"/>
      <c r="M89" s="89"/>
      <c r="N89" s="90"/>
      <c r="O89" s="90"/>
      <c r="P89" s="90"/>
      <c r="Q89" s="84"/>
      <c r="R89" s="84"/>
      <c r="S89" s="84"/>
      <c r="T89" s="84"/>
      <c r="U89" s="84"/>
      <c r="V89" s="85"/>
      <c r="W89" s="85"/>
      <c r="X89" s="86"/>
    </row>
    <row r="90" spans="1:24" ht="24">
      <c r="A90" s="36" t="s">
        <v>1447</v>
      </c>
      <c r="B90" s="105" t="s">
        <v>2855</v>
      </c>
      <c r="C90" s="105" t="s">
        <v>2856</v>
      </c>
      <c r="D90" s="13">
        <v>36</v>
      </c>
      <c r="E90" s="13">
        <v>8</v>
      </c>
      <c r="F90" s="79"/>
      <c r="G90" s="92"/>
      <c r="H90" s="92"/>
      <c r="I90" s="92"/>
      <c r="J90" s="81"/>
      <c r="K90" s="81"/>
      <c r="L90" s="89"/>
      <c r="M90" s="89"/>
      <c r="N90" s="90"/>
      <c r="O90" s="90"/>
      <c r="P90" s="90"/>
      <c r="Q90" s="84"/>
      <c r="R90" s="84"/>
      <c r="S90" s="84"/>
      <c r="T90" s="84"/>
      <c r="U90" s="84"/>
      <c r="V90" s="85"/>
      <c r="W90" s="85"/>
      <c r="X90" s="86"/>
    </row>
    <row r="91" spans="1:24">
      <c r="A91" s="36" t="s">
        <v>1448</v>
      </c>
      <c r="B91" s="105" t="s">
        <v>2855</v>
      </c>
      <c r="C91" s="105" t="s">
        <v>2856</v>
      </c>
      <c r="D91" s="13">
        <v>228</v>
      </c>
      <c r="E91" s="13">
        <v>8</v>
      </c>
      <c r="F91" s="79"/>
      <c r="G91" s="92"/>
      <c r="H91" s="92"/>
      <c r="I91" s="92"/>
      <c r="J91" s="88"/>
      <c r="K91" s="88"/>
      <c r="L91" s="89"/>
      <c r="M91" s="89"/>
      <c r="N91" s="90"/>
      <c r="O91" s="90"/>
      <c r="P91" s="90"/>
      <c r="Q91" s="84"/>
      <c r="R91" s="84"/>
      <c r="S91" s="84"/>
      <c r="T91" s="84"/>
      <c r="U91" s="84"/>
      <c r="V91" s="85"/>
      <c r="W91" s="85"/>
      <c r="X91" s="86"/>
    </row>
    <row r="92" spans="1:24">
      <c r="A92" s="36" t="s">
        <v>1449</v>
      </c>
      <c r="B92" s="105" t="s">
        <v>2855</v>
      </c>
      <c r="C92" s="105" t="s">
        <v>2856</v>
      </c>
      <c r="D92" s="13">
        <v>65</v>
      </c>
      <c r="E92" s="13">
        <v>5</v>
      </c>
      <c r="F92" s="79"/>
      <c r="G92" s="92"/>
      <c r="H92" s="92"/>
      <c r="I92" s="92"/>
      <c r="J92" s="88"/>
      <c r="K92" s="88"/>
      <c r="L92" s="82"/>
      <c r="M92" s="82"/>
      <c r="N92" s="83"/>
      <c r="O92" s="83"/>
      <c r="P92" s="83"/>
      <c r="Q92" s="84"/>
      <c r="R92" s="84"/>
      <c r="S92" s="84"/>
      <c r="T92" s="84"/>
      <c r="U92" s="84"/>
      <c r="V92" s="85"/>
      <c r="W92" s="85"/>
      <c r="X92" s="86"/>
    </row>
    <row r="93" spans="1:24" ht="15.75">
      <c r="A93" s="36" t="s">
        <v>1450</v>
      </c>
      <c r="B93" s="105" t="s">
        <v>2855</v>
      </c>
      <c r="C93" s="105" t="s">
        <v>2856</v>
      </c>
      <c r="D93" s="13">
        <v>177</v>
      </c>
      <c r="E93" s="13">
        <v>6</v>
      </c>
      <c r="F93" s="79"/>
      <c r="G93" s="92"/>
      <c r="H93" s="92"/>
      <c r="I93" s="92"/>
      <c r="J93" s="81"/>
      <c r="K93" s="81"/>
      <c r="L93" s="82"/>
      <c r="M93" s="82"/>
      <c r="N93" s="52">
        <v>75</v>
      </c>
      <c r="O93" s="54">
        <v>0.75</v>
      </c>
      <c r="P93" s="83"/>
      <c r="Q93" s="84"/>
      <c r="R93" s="84"/>
      <c r="S93" s="84"/>
      <c r="T93" s="84"/>
      <c r="U93" s="84"/>
      <c r="V93" s="85"/>
      <c r="W93" s="85"/>
      <c r="X93" s="86"/>
    </row>
    <row r="94" spans="1:24">
      <c r="A94" s="36" t="s">
        <v>1086</v>
      </c>
      <c r="B94" s="105" t="s">
        <v>2855</v>
      </c>
      <c r="C94" s="105" t="s">
        <v>2856</v>
      </c>
      <c r="D94" s="13">
        <v>100</v>
      </c>
      <c r="E94" s="13">
        <v>6</v>
      </c>
      <c r="F94" s="79"/>
      <c r="G94" s="92"/>
      <c r="H94" s="92"/>
      <c r="I94" s="92"/>
      <c r="J94" s="81"/>
      <c r="K94" s="81"/>
      <c r="L94" s="89"/>
      <c r="M94" s="89"/>
      <c r="N94" s="90"/>
      <c r="O94" s="90"/>
      <c r="P94" s="90"/>
      <c r="Q94" s="84"/>
      <c r="R94" s="84"/>
      <c r="S94" s="84"/>
      <c r="T94" s="84"/>
      <c r="U94" s="84"/>
      <c r="V94" s="85"/>
      <c r="W94" s="85"/>
      <c r="X94" s="86"/>
    </row>
    <row r="95" spans="1:24">
      <c r="A95" s="36" t="s">
        <v>1451</v>
      </c>
      <c r="B95" s="105" t="s">
        <v>2855</v>
      </c>
      <c r="C95" s="105" t="s">
        <v>2856</v>
      </c>
      <c r="D95" s="13">
        <v>165</v>
      </c>
      <c r="E95" s="13">
        <v>6</v>
      </c>
      <c r="F95" s="79"/>
      <c r="G95" s="87"/>
      <c r="H95" s="87"/>
      <c r="I95" s="87"/>
      <c r="J95" s="81"/>
      <c r="K95" s="81"/>
      <c r="L95" s="82"/>
      <c r="M95" s="82"/>
      <c r="N95" s="83"/>
      <c r="O95" s="83"/>
      <c r="P95" s="83"/>
      <c r="Q95" s="84"/>
      <c r="R95" s="84"/>
      <c r="S95" s="84"/>
      <c r="T95" s="84"/>
      <c r="U95" s="84"/>
      <c r="V95" s="85"/>
      <c r="W95" s="85"/>
      <c r="X95" s="86"/>
    </row>
    <row r="96" spans="1:24" ht="24">
      <c r="A96" s="36" t="s">
        <v>1452</v>
      </c>
      <c r="B96" s="105" t="s">
        <v>2855</v>
      </c>
      <c r="C96" s="105" t="s">
        <v>2856</v>
      </c>
      <c r="D96" s="13">
        <v>215</v>
      </c>
      <c r="E96" s="13">
        <v>5</v>
      </c>
      <c r="F96" s="79"/>
      <c r="G96" s="87"/>
      <c r="H96" s="87"/>
      <c r="I96" s="87"/>
      <c r="J96" s="81"/>
      <c r="K96" s="81"/>
      <c r="L96" s="82"/>
      <c r="M96" s="82"/>
      <c r="N96" s="83"/>
      <c r="O96" s="83"/>
      <c r="P96" s="83"/>
      <c r="Q96" s="84"/>
      <c r="R96" s="84"/>
      <c r="S96" s="84"/>
      <c r="T96" s="84"/>
      <c r="U96" s="84"/>
      <c r="V96" s="85"/>
      <c r="W96" s="85"/>
      <c r="X96" s="86"/>
    </row>
    <row r="97" spans="1:24">
      <c r="A97" s="36" t="s">
        <v>1453</v>
      </c>
      <c r="B97" s="105" t="s">
        <v>2855</v>
      </c>
      <c r="C97" s="105" t="s">
        <v>2856</v>
      </c>
      <c r="D97" s="13">
        <v>47</v>
      </c>
      <c r="E97" s="13">
        <v>5</v>
      </c>
      <c r="F97" s="79"/>
      <c r="G97" s="87"/>
      <c r="H97" s="87"/>
      <c r="I97" s="87"/>
      <c r="J97" s="81"/>
      <c r="K97" s="81"/>
      <c r="L97" s="82"/>
      <c r="M97" s="82"/>
      <c r="N97" s="83"/>
      <c r="O97" s="83"/>
      <c r="P97" s="83"/>
      <c r="Q97" s="84"/>
      <c r="R97" s="84"/>
      <c r="S97" s="84"/>
      <c r="T97" s="84"/>
      <c r="U97" s="84"/>
      <c r="V97" s="85"/>
      <c r="W97" s="85"/>
      <c r="X97" s="86"/>
    </row>
    <row r="98" spans="1:24">
      <c r="A98" s="36" t="s">
        <v>1454</v>
      </c>
      <c r="B98" s="105" t="s">
        <v>2855</v>
      </c>
      <c r="C98" s="105" t="s">
        <v>2856</v>
      </c>
      <c r="D98" s="13">
        <v>115</v>
      </c>
      <c r="E98" s="13">
        <v>5</v>
      </c>
      <c r="F98" s="79"/>
      <c r="G98" s="87"/>
      <c r="H98" s="87"/>
      <c r="I98" s="87"/>
      <c r="J98" s="88"/>
      <c r="K98" s="88"/>
      <c r="L98" s="82"/>
      <c r="M98" s="82"/>
      <c r="N98" s="83"/>
      <c r="O98" s="83"/>
      <c r="P98" s="83"/>
      <c r="Q98" s="84"/>
      <c r="R98" s="84"/>
      <c r="S98" s="84"/>
      <c r="T98" s="84"/>
      <c r="U98" s="84"/>
      <c r="V98" s="85"/>
      <c r="W98" s="85"/>
      <c r="X98" s="86"/>
    </row>
    <row r="99" spans="1:24">
      <c r="A99" s="36" t="s">
        <v>1455</v>
      </c>
      <c r="B99" s="105" t="s">
        <v>2855</v>
      </c>
      <c r="C99" s="105" t="s">
        <v>2856</v>
      </c>
      <c r="D99" s="13">
        <v>30</v>
      </c>
      <c r="E99" s="13">
        <v>5</v>
      </c>
      <c r="F99" s="79"/>
      <c r="G99" s="87"/>
      <c r="H99" s="87"/>
      <c r="I99" s="87"/>
      <c r="J99" s="88"/>
      <c r="K99" s="88"/>
      <c r="L99" s="89"/>
      <c r="M99" s="89"/>
      <c r="N99" s="90"/>
      <c r="O99" s="90"/>
      <c r="P99" s="90"/>
      <c r="Q99" s="84"/>
      <c r="R99" s="84"/>
      <c r="S99" s="84"/>
      <c r="T99" s="84"/>
      <c r="U99" s="84"/>
      <c r="V99" s="85"/>
      <c r="W99" s="85"/>
      <c r="X99" s="86"/>
    </row>
    <row r="100" spans="1:24" ht="24">
      <c r="A100" s="36" t="s">
        <v>1456</v>
      </c>
      <c r="B100" s="105" t="s">
        <v>2855</v>
      </c>
      <c r="C100" s="105" t="s">
        <v>2856</v>
      </c>
      <c r="D100" s="13">
        <v>115</v>
      </c>
      <c r="E100" s="13">
        <v>5</v>
      </c>
      <c r="F100" s="79"/>
      <c r="G100" s="87"/>
      <c r="H100" s="87"/>
      <c r="I100" s="87"/>
      <c r="J100" s="88"/>
      <c r="K100" s="88"/>
      <c r="L100" s="89"/>
      <c r="M100" s="89"/>
      <c r="N100" s="90"/>
      <c r="O100" s="90"/>
      <c r="P100" s="90"/>
      <c r="Q100" s="84"/>
      <c r="R100" s="84"/>
      <c r="S100" s="84"/>
      <c r="T100" s="84"/>
      <c r="U100" s="84"/>
      <c r="V100" s="85"/>
      <c r="W100" s="85"/>
      <c r="X100" s="86"/>
    </row>
    <row r="101" spans="1:24">
      <c r="A101" s="36" t="s">
        <v>1457</v>
      </c>
      <c r="B101" s="105" t="s">
        <v>2855</v>
      </c>
      <c r="C101" s="105" t="s">
        <v>2856</v>
      </c>
      <c r="D101" s="13">
        <v>106</v>
      </c>
      <c r="E101" s="13">
        <v>5</v>
      </c>
      <c r="F101" s="79"/>
      <c r="G101" s="87"/>
      <c r="H101" s="87"/>
      <c r="I101" s="87"/>
      <c r="J101" s="88"/>
      <c r="K101" s="88"/>
      <c r="L101" s="89"/>
      <c r="M101" s="89"/>
      <c r="N101" s="90"/>
      <c r="O101" s="90"/>
      <c r="P101" s="90"/>
      <c r="Q101" s="84"/>
      <c r="R101" s="84"/>
      <c r="S101" s="84"/>
      <c r="T101" s="84"/>
      <c r="U101" s="84"/>
      <c r="V101" s="85"/>
      <c r="W101" s="85"/>
      <c r="X101" s="86"/>
    </row>
    <row r="102" spans="1:24">
      <c r="A102" s="36" t="s">
        <v>1458</v>
      </c>
      <c r="B102" s="105" t="s">
        <v>2855</v>
      </c>
      <c r="C102" s="105" t="s">
        <v>2856</v>
      </c>
      <c r="D102" s="13">
        <v>73</v>
      </c>
      <c r="E102" s="13">
        <v>5</v>
      </c>
      <c r="F102" s="79"/>
      <c r="G102" s="87"/>
      <c r="H102" s="87"/>
      <c r="I102" s="87"/>
      <c r="J102" s="81"/>
      <c r="K102" s="81"/>
      <c r="L102" s="82"/>
      <c r="M102" s="82"/>
      <c r="N102" s="83"/>
      <c r="O102" s="83"/>
      <c r="P102" s="83"/>
      <c r="Q102" s="84"/>
      <c r="R102" s="84"/>
      <c r="S102" s="84"/>
      <c r="T102" s="84"/>
      <c r="U102" s="84"/>
      <c r="V102" s="85"/>
      <c r="W102" s="85"/>
      <c r="X102" s="86"/>
    </row>
    <row r="103" spans="1:24" ht="24">
      <c r="A103" s="36" t="s">
        <v>1459</v>
      </c>
      <c r="B103" s="105" t="s">
        <v>2855</v>
      </c>
      <c r="C103" s="105" t="s">
        <v>2856</v>
      </c>
      <c r="D103" s="13">
        <v>391</v>
      </c>
      <c r="E103" s="13">
        <v>6</v>
      </c>
      <c r="F103" s="79"/>
      <c r="G103" s="87"/>
      <c r="H103" s="87"/>
      <c r="I103" s="87"/>
      <c r="J103" s="81"/>
      <c r="K103" s="81"/>
      <c r="L103" s="82"/>
      <c r="M103" s="82"/>
      <c r="N103" s="83"/>
      <c r="O103" s="83"/>
      <c r="P103" s="83"/>
      <c r="Q103" s="84"/>
      <c r="R103" s="84"/>
      <c r="S103" s="84"/>
      <c r="T103" s="84"/>
      <c r="U103" s="84"/>
      <c r="V103" s="85"/>
      <c r="W103" s="85"/>
      <c r="X103" s="86"/>
    </row>
    <row r="104" spans="1:24" s="141" customFormat="1" ht="24">
      <c r="A104" s="144" t="s">
        <v>1463</v>
      </c>
      <c r="B104" s="143" t="s">
        <v>2855</v>
      </c>
      <c r="C104" s="143" t="s">
        <v>2856</v>
      </c>
      <c r="D104" s="133">
        <v>446</v>
      </c>
      <c r="E104" s="133">
        <v>6</v>
      </c>
      <c r="F104" s="134"/>
      <c r="G104" s="136"/>
      <c r="H104" s="136"/>
      <c r="I104" s="136"/>
      <c r="J104" s="138"/>
      <c r="K104" s="138"/>
      <c r="L104" s="137"/>
      <c r="M104" s="137"/>
      <c r="N104" s="129">
        <v>200</v>
      </c>
      <c r="O104" s="130">
        <v>0.75</v>
      </c>
      <c r="P104" s="138"/>
      <c r="Q104" s="139"/>
      <c r="R104" s="139"/>
      <c r="S104" s="139"/>
      <c r="T104" s="139"/>
      <c r="U104" s="139"/>
      <c r="V104" s="139"/>
      <c r="W104" s="139"/>
      <c r="X104" s="140"/>
    </row>
    <row r="105" spans="1:24" s="141" customFormat="1" ht="24">
      <c r="A105" s="144" t="s">
        <v>1464</v>
      </c>
      <c r="B105" s="143" t="s">
        <v>2855</v>
      </c>
      <c r="C105" s="143" t="s">
        <v>2856</v>
      </c>
      <c r="D105" s="133">
        <v>200</v>
      </c>
      <c r="E105" s="133">
        <v>6</v>
      </c>
      <c r="F105" s="134"/>
      <c r="G105" s="136"/>
      <c r="H105" s="136"/>
      <c r="I105" s="136"/>
      <c r="J105" s="138"/>
      <c r="K105" s="138"/>
      <c r="L105" s="137"/>
      <c r="M105" s="137"/>
      <c r="N105" s="138"/>
      <c r="O105" s="138"/>
      <c r="P105" s="138"/>
      <c r="Q105" s="139"/>
      <c r="R105" s="139"/>
      <c r="S105" s="139"/>
      <c r="T105" s="139"/>
      <c r="U105" s="139"/>
      <c r="V105" s="139"/>
      <c r="W105" s="139"/>
      <c r="X105" s="140"/>
    </row>
    <row r="106" spans="1:24" s="141" customFormat="1" ht="24">
      <c r="A106" s="144" t="s">
        <v>1465</v>
      </c>
      <c r="B106" s="143" t="s">
        <v>2855</v>
      </c>
      <c r="C106" s="143" t="s">
        <v>2856</v>
      </c>
      <c r="D106" s="133">
        <v>512</v>
      </c>
      <c r="E106" s="133">
        <v>7</v>
      </c>
      <c r="F106" s="134"/>
      <c r="G106" s="138"/>
      <c r="H106" s="138"/>
      <c r="I106" s="138"/>
      <c r="J106" s="138"/>
      <c r="K106" s="138"/>
      <c r="L106" s="137"/>
      <c r="M106" s="137"/>
      <c r="N106" s="138"/>
      <c r="O106" s="138"/>
      <c r="P106" s="138"/>
      <c r="Q106" s="139"/>
      <c r="R106" s="139"/>
      <c r="S106" s="139"/>
      <c r="T106" s="139"/>
      <c r="U106" s="139"/>
      <c r="V106" s="139"/>
      <c r="W106" s="139"/>
      <c r="X106" s="140"/>
    </row>
    <row r="107" spans="1:24" s="126" customFormat="1" ht="24">
      <c r="A107" s="144" t="s">
        <v>1466</v>
      </c>
      <c r="B107" s="143" t="s">
        <v>2855</v>
      </c>
      <c r="C107" s="143" t="s">
        <v>2856</v>
      </c>
      <c r="D107" s="133">
        <v>132</v>
      </c>
      <c r="E107" s="133">
        <v>7</v>
      </c>
      <c r="G107" s="127"/>
      <c r="H107" s="127"/>
      <c r="I107" s="127"/>
      <c r="L107" s="128"/>
      <c r="M107" s="128"/>
    </row>
    <row r="108" spans="1:24" s="126" customFormat="1" ht="24">
      <c r="A108" s="144" t="s">
        <v>1467</v>
      </c>
      <c r="B108" s="143" t="s">
        <v>2855</v>
      </c>
      <c r="C108" s="143" t="s">
        <v>2856</v>
      </c>
      <c r="D108" s="133">
        <v>114</v>
      </c>
      <c r="E108" s="133">
        <v>4.5</v>
      </c>
      <c r="G108" s="127"/>
      <c r="H108" s="127"/>
      <c r="I108" s="127"/>
      <c r="L108" s="128"/>
      <c r="M108" s="128"/>
    </row>
    <row r="109" spans="1:24" s="126" customFormat="1" ht="24">
      <c r="A109" s="144" t="s">
        <v>1468</v>
      </c>
      <c r="B109" s="143" t="s">
        <v>2855</v>
      </c>
      <c r="C109" s="143" t="s">
        <v>2856</v>
      </c>
      <c r="D109" s="133">
        <v>173</v>
      </c>
      <c r="E109" s="133">
        <v>5</v>
      </c>
      <c r="G109" s="127"/>
      <c r="H109" s="127"/>
      <c r="I109" s="127"/>
      <c r="L109" s="128"/>
      <c r="M109" s="128"/>
    </row>
    <row r="110" spans="1:24" s="126" customFormat="1">
      <c r="A110" s="144" t="s">
        <v>1469</v>
      </c>
      <c r="B110" s="143" t="s">
        <v>2855</v>
      </c>
      <c r="C110" s="143" t="s">
        <v>2856</v>
      </c>
      <c r="D110" s="133">
        <v>130</v>
      </c>
      <c r="E110" s="133">
        <v>7</v>
      </c>
      <c r="G110" s="127"/>
      <c r="H110" s="127"/>
      <c r="I110" s="127"/>
      <c r="L110" s="128"/>
      <c r="M110" s="128"/>
    </row>
    <row r="111" spans="1:24" s="126" customFormat="1">
      <c r="A111" s="144" t="s">
        <v>1470</v>
      </c>
      <c r="B111" s="143" t="s">
        <v>2855</v>
      </c>
      <c r="C111" s="143" t="s">
        <v>2856</v>
      </c>
      <c r="D111" s="133">
        <v>140</v>
      </c>
      <c r="E111" s="133">
        <v>8</v>
      </c>
      <c r="G111" s="127"/>
      <c r="H111" s="127"/>
      <c r="I111" s="127"/>
      <c r="L111" s="128"/>
      <c r="M111" s="128"/>
    </row>
    <row r="112" spans="1:24" s="126" customFormat="1">
      <c r="A112" s="144" t="s">
        <v>1471</v>
      </c>
      <c r="B112" s="143" t="s">
        <v>2855</v>
      </c>
      <c r="C112" s="143" t="s">
        <v>2856</v>
      </c>
      <c r="D112" s="133">
        <v>145</v>
      </c>
      <c r="E112" s="133">
        <v>7</v>
      </c>
      <c r="G112" s="127"/>
      <c r="H112" s="127"/>
      <c r="I112" s="127"/>
      <c r="L112" s="128"/>
      <c r="M112" s="128"/>
    </row>
    <row r="113" spans="1:15" s="126" customFormat="1">
      <c r="A113" s="144" t="s">
        <v>1472</v>
      </c>
      <c r="B113" s="143" t="s">
        <v>2855</v>
      </c>
      <c r="C113" s="143" t="s">
        <v>2856</v>
      </c>
      <c r="D113" s="133">
        <v>290</v>
      </c>
      <c r="E113" s="133">
        <v>6</v>
      </c>
      <c r="G113" s="127"/>
      <c r="H113" s="127"/>
      <c r="I113" s="127"/>
      <c r="L113" s="128"/>
      <c r="M113" s="128"/>
    </row>
    <row r="114" spans="1:15" s="126" customFormat="1" ht="24">
      <c r="A114" s="144" t="s">
        <v>1473</v>
      </c>
      <c r="B114" s="143" t="s">
        <v>2855</v>
      </c>
      <c r="C114" s="143" t="s">
        <v>2856</v>
      </c>
      <c r="D114" s="133">
        <v>90</v>
      </c>
      <c r="E114" s="133">
        <v>5</v>
      </c>
      <c r="G114" s="127"/>
      <c r="H114" s="127"/>
      <c r="I114" s="127"/>
      <c r="L114" s="128"/>
      <c r="M114" s="128"/>
    </row>
    <row r="115" spans="1:15" s="102" customFormat="1">
      <c r="A115" s="36" t="s">
        <v>1474</v>
      </c>
      <c r="B115" s="105" t="s">
        <v>2855</v>
      </c>
      <c r="C115" s="105" t="s">
        <v>2856</v>
      </c>
      <c r="D115" s="13">
        <v>160</v>
      </c>
      <c r="E115" s="13">
        <v>7</v>
      </c>
      <c r="G115"/>
      <c r="H115"/>
      <c r="I115"/>
      <c r="L115" s="103"/>
      <c r="M115" s="103"/>
    </row>
    <row r="116" spans="1:15" s="102" customFormat="1" ht="24">
      <c r="A116" s="36" t="s">
        <v>1475</v>
      </c>
      <c r="B116" s="105" t="s">
        <v>2855</v>
      </c>
      <c r="C116" s="105" t="s">
        <v>2856</v>
      </c>
      <c r="D116" s="13">
        <v>217</v>
      </c>
      <c r="E116" s="13">
        <v>5</v>
      </c>
      <c r="G116"/>
      <c r="H116"/>
      <c r="I116"/>
      <c r="L116" s="103"/>
      <c r="M116" s="103"/>
    </row>
    <row r="117" spans="1:15" s="102" customFormat="1">
      <c r="A117" s="36" t="s">
        <v>1476</v>
      </c>
      <c r="B117" s="105" t="s">
        <v>2855</v>
      </c>
      <c r="C117" s="105" t="s">
        <v>2856</v>
      </c>
      <c r="D117" s="13">
        <v>103</v>
      </c>
      <c r="E117" s="13">
        <v>5</v>
      </c>
      <c r="G117"/>
      <c r="H117"/>
      <c r="I117"/>
      <c r="L117" s="103"/>
      <c r="M117" s="103"/>
    </row>
    <row r="118" spans="1:15" s="102" customFormat="1">
      <c r="A118" s="36" t="s">
        <v>1477</v>
      </c>
      <c r="B118" s="105" t="s">
        <v>2855</v>
      </c>
      <c r="C118" s="105" t="s">
        <v>2856</v>
      </c>
      <c r="D118" s="13">
        <v>38</v>
      </c>
      <c r="E118" s="13">
        <v>5</v>
      </c>
      <c r="G118"/>
      <c r="H118"/>
      <c r="I118"/>
      <c r="L118" s="103"/>
      <c r="M118" s="103"/>
    </row>
    <row r="119" spans="1:15" s="102" customFormat="1">
      <c r="A119" s="36" t="s">
        <v>1478</v>
      </c>
      <c r="B119" s="105" t="s">
        <v>2855</v>
      </c>
      <c r="C119" s="105" t="s">
        <v>2856</v>
      </c>
      <c r="D119" s="13">
        <v>61</v>
      </c>
      <c r="E119" s="13">
        <v>5</v>
      </c>
      <c r="G119"/>
      <c r="H119"/>
      <c r="I119"/>
      <c r="L119" s="103"/>
      <c r="M119" s="103"/>
    </row>
    <row r="120" spans="1:15" s="102" customFormat="1">
      <c r="A120" s="36" t="s">
        <v>1479</v>
      </c>
      <c r="B120" s="105" t="s">
        <v>2855</v>
      </c>
      <c r="C120" s="105" t="s">
        <v>2856</v>
      </c>
      <c r="D120" s="13">
        <v>160</v>
      </c>
      <c r="E120" s="13">
        <v>5</v>
      </c>
      <c r="G120"/>
      <c r="H120"/>
      <c r="I120"/>
      <c r="L120" s="103"/>
      <c r="M120" s="103"/>
    </row>
    <row r="121" spans="1:15" s="102" customFormat="1">
      <c r="A121" s="36" t="s">
        <v>1480</v>
      </c>
      <c r="B121" s="105" t="s">
        <v>2855</v>
      </c>
      <c r="C121" s="105" t="s">
        <v>2856</v>
      </c>
      <c r="D121" s="13">
        <v>157</v>
      </c>
      <c r="E121" s="13">
        <v>5</v>
      </c>
      <c r="G121"/>
      <c r="H121"/>
      <c r="I121"/>
      <c r="L121" s="103"/>
      <c r="M121" s="103"/>
    </row>
    <row r="122" spans="1:15" s="102" customFormat="1">
      <c r="A122" s="36" t="s">
        <v>1481</v>
      </c>
      <c r="B122" s="105" t="s">
        <v>2855</v>
      </c>
      <c r="C122" s="105" t="s">
        <v>2856</v>
      </c>
      <c r="D122" s="13">
        <v>143</v>
      </c>
      <c r="E122" s="13">
        <v>5</v>
      </c>
      <c r="G122"/>
      <c r="H122"/>
      <c r="I122"/>
      <c r="L122" s="103"/>
      <c r="M122" s="103"/>
    </row>
    <row r="123" spans="1:15" s="102" customFormat="1">
      <c r="A123" s="36" t="s">
        <v>1482</v>
      </c>
      <c r="B123" s="105" t="s">
        <v>2855</v>
      </c>
      <c r="C123" s="105" t="s">
        <v>2856</v>
      </c>
      <c r="D123" s="13">
        <v>161</v>
      </c>
      <c r="E123" s="13">
        <v>5</v>
      </c>
      <c r="G123"/>
      <c r="H123"/>
      <c r="I123"/>
      <c r="L123" s="103"/>
      <c r="M123" s="103"/>
    </row>
    <row r="124" spans="1:15" s="102" customFormat="1">
      <c r="A124" s="36" t="s">
        <v>1483</v>
      </c>
      <c r="B124" s="105" t="s">
        <v>2855</v>
      </c>
      <c r="C124" s="105" t="s">
        <v>2856</v>
      </c>
      <c r="D124" s="13">
        <v>100</v>
      </c>
      <c r="E124" s="13">
        <v>6</v>
      </c>
      <c r="G124"/>
      <c r="H124"/>
      <c r="I124"/>
      <c r="L124" s="103"/>
      <c r="M124" s="103"/>
    </row>
    <row r="125" spans="1:15" s="102" customFormat="1">
      <c r="A125" s="36" t="s">
        <v>1484</v>
      </c>
      <c r="B125" s="105" t="s">
        <v>2855</v>
      </c>
      <c r="C125" s="105" t="s">
        <v>2856</v>
      </c>
      <c r="D125" s="13">
        <v>450</v>
      </c>
      <c r="E125" s="13">
        <v>8</v>
      </c>
      <c r="G125"/>
      <c r="H125"/>
      <c r="I125"/>
      <c r="L125" s="103"/>
      <c r="M125" s="103"/>
    </row>
    <row r="126" spans="1:15" s="126" customFormat="1" ht="24">
      <c r="A126" s="144" t="s">
        <v>1485</v>
      </c>
      <c r="B126" s="143" t="s">
        <v>2855</v>
      </c>
      <c r="C126" s="143" t="s">
        <v>2856</v>
      </c>
      <c r="D126" s="133">
        <v>60</v>
      </c>
      <c r="E126" s="133">
        <v>3.5</v>
      </c>
      <c r="G126" s="127"/>
      <c r="H126" s="127"/>
      <c r="I126" s="127"/>
      <c r="L126" s="128"/>
      <c r="M126" s="128"/>
      <c r="N126" s="129">
        <v>75</v>
      </c>
      <c r="O126" s="130">
        <v>0.75</v>
      </c>
    </row>
    <row r="127" spans="1:15" s="126" customFormat="1" ht="24">
      <c r="A127" s="144" t="s">
        <v>1486</v>
      </c>
      <c r="B127" s="143" t="s">
        <v>2855</v>
      </c>
      <c r="C127" s="143" t="s">
        <v>2856</v>
      </c>
      <c r="D127" s="133">
        <v>40</v>
      </c>
      <c r="E127" s="133">
        <v>3.5</v>
      </c>
      <c r="G127" s="127"/>
      <c r="H127" s="127"/>
      <c r="I127" s="127"/>
      <c r="L127" s="128"/>
      <c r="M127" s="128"/>
    </row>
    <row r="128" spans="1:15" s="126" customFormat="1" ht="24">
      <c r="A128" s="144" t="s">
        <v>1487</v>
      </c>
      <c r="B128" s="143" t="s">
        <v>2855</v>
      </c>
      <c r="C128" s="143" t="s">
        <v>2856</v>
      </c>
      <c r="D128" s="133">
        <v>52</v>
      </c>
      <c r="E128" s="133">
        <v>4</v>
      </c>
      <c r="G128" s="127"/>
      <c r="H128" s="127"/>
      <c r="I128" s="127"/>
      <c r="L128" s="128"/>
      <c r="M128" s="128"/>
    </row>
    <row r="129" spans="1:15" s="126" customFormat="1" ht="24">
      <c r="A129" s="144" t="s">
        <v>1488</v>
      </c>
      <c r="B129" s="143" t="s">
        <v>2855</v>
      </c>
      <c r="C129" s="143" t="s">
        <v>2856</v>
      </c>
      <c r="D129" s="133">
        <v>175</v>
      </c>
      <c r="E129" s="133">
        <v>4</v>
      </c>
      <c r="G129" s="127"/>
      <c r="H129" s="127"/>
      <c r="I129" s="127"/>
      <c r="L129" s="128"/>
      <c r="M129" s="128"/>
    </row>
    <row r="130" spans="1:15" s="126" customFormat="1" ht="24">
      <c r="A130" s="144" t="s">
        <v>1489</v>
      </c>
      <c r="B130" s="143" t="s">
        <v>2855</v>
      </c>
      <c r="C130" s="143" t="s">
        <v>2856</v>
      </c>
      <c r="D130" s="133">
        <v>30</v>
      </c>
      <c r="E130" s="133">
        <v>4</v>
      </c>
      <c r="G130" s="127"/>
      <c r="H130" s="127"/>
      <c r="I130" s="127"/>
      <c r="L130" s="128"/>
      <c r="M130" s="128"/>
    </row>
    <row r="131" spans="1:15" s="102" customFormat="1" ht="24">
      <c r="A131" s="36" t="s">
        <v>1490</v>
      </c>
      <c r="B131" s="105" t="s">
        <v>2855</v>
      </c>
      <c r="C131" s="105" t="s">
        <v>2856</v>
      </c>
      <c r="D131" s="13">
        <v>850</v>
      </c>
      <c r="E131" s="13">
        <v>8</v>
      </c>
      <c r="G131"/>
      <c r="H131"/>
      <c r="I131"/>
      <c r="L131" s="103"/>
      <c r="M131" s="103"/>
    </row>
    <row r="132" spans="1:15" s="102" customFormat="1">
      <c r="A132" s="36" t="s">
        <v>1491</v>
      </c>
      <c r="B132" s="105" t="s">
        <v>2855</v>
      </c>
      <c r="C132" s="105" t="s">
        <v>2856</v>
      </c>
      <c r="D132" s="13">
        <v>20</v>
      </c>
      <c r="E132" s="13">
        <v>6</v>
      </c>
      <c r="G132"/>
      <c r="H132"/>
      <c r="I132"/>
      <c r="L132" s="103"/>
      <c r="M132" s="103"/>
    </row>
    <row r="133" spans="1:15" s="102" customFormat="1">
      <c r="A133" s="36" t="s">
        <v>1492</v>
      </c>
      <c r="B133" s="105" t="s">
        <v>2855</v>
      </c>
      <c r="C133" s="105" t="s">
        <v>2856</v>
      </c>
      <c r="D133" s="13">
        <v>20</v>
      </c>
      <c r="E133" s="13">
        <v>6</v>
      </c>
      <c r="G133"/>
      <c r="H133"/>
      <c r="I133"/>
      <c r="L133" s="103"/>
      <c r="M133" s="103"/>
    </row>
    <row r="134" spans="1:15" s="102" customFormat="1">
      <c r="A134" s="36" t="s">
        <v>1493</v>
      </c>
      <c r="B134" s="105" t="s">
        <v>2855</v>
      </c>
      <c r="C134" s="105" t="s">
        <v>2856</v>
      </c>
      <c r="D134" s="13">
        <v>20</v>
      </c>
      <c r="E134" s="13">
        <v>6</v>
      </c>
      <c r="G134"/>
      <c r="H134"/>
      <c r="I134"/>
      <c r="L134" s="103"/>
      <c r="M134" s="103"/>
    </row>
    <row r="135" spans="1:15" s="102" customFormat="1" ht="24">
      <c r="A135" s="36" t="s">
        <v>1494</v>
      </c>
      <c r="B135" s="105" t="s">
        <v>2855</v>
      </c>
      <c r="C135" s="105" t="s">
        <v>2856</v>
      </c>
      <c r="D135" s="13">
        <v>200</v>
      </c>
      <c r="E135" s="13">
        <v>5</v>
      </c>
      <c r="G135"/>
      <c r="H135"/>
      <c r="I135"/>
      <c r="L135" s="103"/>
      <c r="M135" s="103"/>
    </row>
    <row r="136" spans="1:15" s="102" customFormat="1">
      <c r="A136" s="36" t="s">
        <v>1495</v>
      </c>
      <c r="B136" s="105" t="s">
        <v>2855</v>
      </c>
      <c r="C136" s="105" t="s">
        <v>2856</v>
      </c>
      <c r="D136" s="13">
        <v>54</v>
      </c>
      <c r="E136" s="13">
        <v>5</v>
      </c>
      <c r="G136"/>
      <c r="H136"/>
      <c r="I136"/>
      <c r="L136" s="103"/>
      <c r="M136" s="103"/>
    </row>
    <row r="137" spans="1:15" s="102" customFormat="1">
      <c r="A137" s="36" t="s">
        <v>1496</v>
      </c>
      <c r="B137" s="105" t="s">
        <v>2855</v>
      </c>
      <c r="C137" s="105" t="s">
        <v>2856</v>
      </c>
      <c r="D137" s="13">
        <v>60</v>
      </c>
      <c r="E137" s="13">
        <v>5</v>
      </c>
      <c r="G137"/>
      <c r="H137"/>
      <c r="I137"/>
      <c r="L137" s="103"/>
      <c r="M137" s="103"/>
    </row>
    <row r="138" spans="1:15" s="102" customFormat="1">
      <c r="A138" s="36" t="s">
        <v>1497</v>
      </c>
      <c r="B138" s="105" t="s">
        <v>2855</v>
      </c>
      <c r="C138" s="105" t="s">
        <v>2856</v>
      </c>
      <c r="D138" s="13">
        <v>55</v>
      </c>
      <c r="E138" s="13">
        <v>5</v>
      </c>
      <c r="G138"/>
      <c r="H138"/>
      <c r="I138"/>
      <c r="L138" s="103"/>
      <c r="M138" s="103"/>
    </row>
    <row r="139" spans="1:15" s="102" customFormat="1">
      <c r="A139" s="36" t="s">
        <v>1498</v>
      </c>
      <c r="B139" s="105" t="s">
        <v>2855</v>
      </c>
      <c r="C139" s="105" t="s">
        <v>2856</v>
      </c>
      <c r="D139" s="13">
        <v>200</v>
      </c>
      <c r="E139" s="13">
        <v>5</v>
      </c>
      <c r="G139"/>
      <c r="H139"/>
      <c r="I139"/>
      <c r="L139" s="103"/>
      <c r="M139" s="103"/>
    </row>
    <row r="140" spans="1:15" s="126" customFormat="1" ht="24">
      <c r="A140" s="144" t="s">
        <v>1499</v>
      </c>
      <c r="B140" s="143" t="s">
        <v>2855</v>
      </c>
      <c r="C140" s="143" t="s">
        <v>2856</v>
      </c>
      <c r="D140" s="133">
        <v>396</v>
      </c>
      <c r="E140" s="133">
        <v>5</v>
      </c>
      <c r="G140" s="127"/>
      <c r="H140" s="127"/>
      <c r="I140" s="127"/>
      <c r="L140" s="128"/>
      <c r="M140" s="128"/>
      <c r="N140" s="129">
        <v>220</v>
      </c>
      <c r="O140" s="130">
        <v>0.75</v>
      </c>
    </row>
    <row r="141" spans="1:15" s="126" customFormat="1" ht="24">
      <c r="A141" s="144" t="s">
        <v>1500</v>
      </c>
      <c r="B141" s="143" t="s">
        <v>2855</v>
      </c>
      <c r="C141" s="143" t="s">
        <v>2856</v>
      </c>
      <c r="D141" s="133">
        <v>100</v>
      </c>
      <c r="E141" s="133">
        <v>5</v>
      </c>
      <c r="G141" s="127"/>
      <c r="H141" s="127"/>
      <c r="I141" s="127"/>
      <c r="L141" s="128"/>
      <c r="M141" s="128"/>
    </row>
    <row r="142" spans="1:15" s="126" customFormat="1" ht="24">
      <c r="A142" s="144" t="s">
        <v>1501</v>
      </c>
      <c r="B142" s="143" t="s">
        <v>2855</v>
      </c>
      <c r="C142" s="143" t="s">
        <v>2856</v>
      </c>
      <c r="D142" s="133">
        <v>300</v>
      </c>
      <c r="E142" s="133">
        <v>5</v>
      </c>
      <c r="G142" s="127"/>
      <c r="H142" s="127"/>
      <c r="I142" s="127"/>
      <c r="L142" s="128"/>
      <c r="M142" s="128"/>
    </row>
    <row r="143" spans="1:15" s="126" customFormat="1" ht="24">
      <c r="A143" s="144" t="s">
        <v>1502</v>
      </c>
      <c r="B143" s="143" t="s">
        <v>2855</v>
      </c>
      <c r="C143" s="143" t="s">
        <v>2856</v>
      </c>
      <c r="D143" s="133">
        <v>100</v>
      </c>
      <c r="E143" s="133">
        <v>5</v>
      </c>
      <c r="G143" s="127"/>
      <c r="H143" s="127"/>
      <c r="I143" s="127"/>
      <c r="L143" s="128"/>
      <c r="M143" s="128"/>
    </row>
    <row r="144" spans="1:15" s="102" customFormat="1" ht="24">
      <c r="A144" s="36" t="s">
        <v>1503</v>
      </c>
      <c r="B144" s="105" t="s">
        <v>2855</v>
      </c>
      <c r="C144" s="105" t="s">
        <v>2856</v>
      </c>
      <c r="D144" s="13">
        <v>210</v>
      </c>
      <c r="E144" s="13">
        <v>6</v>
      </c>
      <c r="G144"/>
      <c r="H144"/>
      <c r="I144"/>
      <c r="L144" s="103"/>
      <c r="M144" s="103"/>
      <c r="N144" s="52">
        <v>120</v>
      </c>
      <c r="O144" s="54">
        <v>0.75</v>
      </c>
    </row>
    <row r="145" spans="1:15" s="102" customFormat="1" ht="24">
      <c r="A145" s="36" t="s">
        <v>1504</v>
      </c>
      <c r="B145" s="105" t="s">
        <v>2855</v>
      </c>
      <c r="C145" s="105" t="s">
        <v>2856</v>
      </c>
      <c r="D145" s="13">
        <v>130</v>
      </c>
      <c r="E145" s="13">
        <v>5</v>
      </c>
      <c r="G145"/>
      <c r="H145"/>
      <c r="I145"/>
      <c r="L145" s="103"/>
      <c r="M145" s="103"/>
    </row>
    <row r="146" spans="1:15" s="102" customFormat="1" ht="24">
      <c r="A146" s="36" t="s">
        <v>1505</v>
      </c>
      <c r="B146" s="105" t="s">
        <v>2855</v>
      </c>
      <c r="C146" s="105" t="s">
        <v>2856</v>
      </c>
      <c r="D146" s="13">
        <v>75</v>
      </c>
      <c r="E146" s="13">
        <v>5</v>
      </c>
      <c r="G146"/>
      <c r="H146"/>
      <c r="I146"/>
      <c r="L146" s="103"/>
      <c r="M146" s="103"/>
    </row>
    <row r="147" spans="1:15" s="102" customFormat="1" ht="24">
      <c r="A147" s="36" t="s">
        <v>1506</v>
      </c>
      <c r="B147" s="105" t="s">
        <v>2855</v>
      </c>
      <c r="C147" s="105" t="s">
        <v>2856</v>
      </c>
      <c r="D147" s="13">
        <v>300</v>
      </c>
      <c r="E147" s="13">
        <v>8</v>
      </c>
      <c r="G147"/>
      <c r="H147"/>
      <c r="I147"/>
      <c r="L147" s="103"/>
      <c r="M147" s="103"/>
    </row>
    <row r="148" spans="1:15" s="102" customFormat="1" ht="24">
      <c r="A148" s="36" t="s">
        <v>1507</v>
      </c>
      <c r="B148" s="105" t="s">
        <v>2855</v>
      </c>
      <c r="C148" s="105" t="s">
        <v>2856</v>
      </c>
      <c r="D148" s="13">
        <v>150</v>
      </c>
      <c r="E148" s="13">
        <v>5</v>
      </c>
      <c r="G148"/>
      <c r="H148"/>
      <c r="I148"/>
      <c r="L148" s="103"/>
      <c r="M148" s="103"/>
    </row>
    <row r="149" spans="1:15" s="102" customFormat="1" ht="24">
      <c r="A149" s="36" t="s">
        <v>1508</v>
      </c>
      <c r="B149" s="105" t="s">
        <v>2855</v>
      </c>
      <c r="C149" s="105" t="s">
        <v>2856</v>
      </c>
      <c r="D149" s="13">
        <v>140</v>
      </c>
      <c r="E149" s="13">
        <v>5</v>
      </c>
      <c r="G149"/>
      <c r="H149"/>
      <c r="I149"/>
      <c r="L149" s="103"/>
      <c r="M149" s="103"/>
    </row>
    <row r="150" spans="1:15" s="102" customFormat="1">
      <c r="A150" s="36" t="s">
        <v>1509</v>
      </c>
      <c r="B150" s="105" t="s">
        <v>2855</v>
      </c>
      <c r="C150" s="105" t="s">
        <v>2856</v>
      </c>
      <c r="D150" s="13">
        <v>130</v>
      </c>
      <c r="E150" s="13">
        <v>6</v>
      </c>
      <c r="G150"/>
      <c r="H150"/>
      <c r="I150"/>
      <c r="L150" s="103"/>
      <c r="M150" s="103"/>
    </row>
    <row r="151" spans="1:15" s="102" customFormat="1">
      <c r="A151" s="36" t="s">
        <v>1510</v>
      </c>
      <c r="B151" s="105" t="s">
        <v>2855</v>
      </c>
      <c r="C151" s="105" t="s">
        <v>2856</v>
      </c>
      <c r="D151" s="13">
        <v>40</v>
      </c>
      <c r="E151" s="13">
        <v>5</v>
      </c>
      <c r="G151"/>
      <c r="H151"/>
      <c r="I151"/>
      <c r="L151" s="103"/>
      <c r="M151" s="103"/>
    </row>
    <row r="152" spans="1:15" s="102" customFormat="1">
      <c r="A152" s="36" t="s">
        <v>1511</v>
      </c>
      <c r="B152" s="105" t="s">
        <v>2855</v>
      </c>
      <c r="C152" s="105" t="s">
        <v>2856</v>
      </c>
      <c r="D152" s="13">
        <v>40</v>
      </c>
      <c r="E152" s="13">
        <v>5</v>
      </c>
      <c r="G152"/>
      <c r="H152"/>
      <c r="I152"/>
      <c r="L152" s="103"/>
      <c r="M152" s="103"/>
    </row>
    <row r="153" spans="1:15" s="102" customFormat="1">
      <c r="A153" s="36" t="s">
        <v>1512</v>
      </c>
      <c r="B153" s="105" t="s">
        <v>2855</v>
      </c>
      <c r="C153" s="105" t="s">
        <v>2856</v>
      </c>
      <c r="D153" s="13">
        <v>135</v>
      </c>
      <c r="E153" s="13">
        <v>5</v>
      </c>
      <c r="G153"/>
      <c r="H153"/>
      <c r="I153"/>
      <c r="L153" s="103"/>
      <c r="M153" s="103"/>
    </row>
    <row r="154" spans="1:15" s="126" customFormat="1" ht="24">
      <c r="A154" s="144" t="s">
        <v>1513</v>
      </c>
      <c r="B154" s="143" t="s">
        <v>2855</v>
      </c>
      <c r="C154" s="143" t="s">
        <v>2856</v>
      </c>
      <c r="D154" s="133">
        <v>80</v>
      </c>
      <c r="E154" s="133">
        <v>5</v>
      </c>
      <c r="G154" s="127"/>
      <c r="H154" s="127"/>
      <c r="I154" s="127"/>
      <c r="L154" s="128"/>
      <c r="M154" s="128"/>
      <c r="N154" s="129">
        <v>300</v>
      </c>
      <c r="O154" s="130">
        <v>0.75</v>
      </c>
    </row>
    <row r="155" spans="1:15" s="126" customFormat="1" ht="24">
      <c r="A155" s="144" t="s">
        <v>1514</v>
      </c>
      <c r="B155" s="143" t="s">
        <v>2855</v>
      </c>
      <c r="C155" s="143" t="s">
        <v>2856</v>
      </c>
      <c r="D155" s="133">
        <v>200</v>
      </c>
      <c r="E155" s="133">
        <v>5</v>
      </c>
      <c r="G155" s="127"/>
      <c r="H155" s="127"/>
      <c r="I155" s="127"/>
      <c r="L155" s="128"/>
      <c r="M155" s="128"/>
    </row>
    <row r="156" spans="1:15" s="126" customFormat="1" ht="24">
      <c r="A156" s="144" t="s">
        <v>1515</v>
      </c>
      <c r="B156" s="143" t="s">
        <v>2855</v>
      </c>
      <c r="C156" s="143" t="s">
        <v>2856</v>
      </c>
      <c r="D156" s="133">
        <v>70</v>
      </c>
      <c r="E156" s="133">
        <v>5</v>
      </c>
      <c r="G156" s="127"/>
      <c r="H156" s="127"/>
      <c r="I156" s="127"/>
      <c r="L156" s="128"/>
      <c r="M156" s="128"/>
    </row>
    <row r="157" spans="1:15" s="126" customFormat="1" ht="24">
      <c r="A157" s="144" t="s">
        <v>1516</v>
      </c>
      <c r="B157" s="143" t="s">
        <v>2855</v>
      </c>
      <c r="C157" s="143" t="s">
        <v>2856</v>
      </c>
      <c r="D157" s="133">
        <v>65</v>
      </c>
      <c r="E157" s="133">
        <v>5</v>
      </c>
      <c r="G157" s="127"/>
      <c r="H157" s="127"/>
      <c r="I157" s="127"/>
      <c r="L157" s="128"/>
      <c r="M157" s="128"/>
    </row>
    <row r="158" spans="1:15" s="126" customFormat="1" ht="24">
      <c r="A158" s="144" t="s">
        <v>1517</v>
      </c>
      <c r="B158" s="143" t="s">
        <v>2855</v>
      </c>
      <c r="C158" s="143" t="s">
        <v>2856</v>
      </c>
      <c r="D158" s="133">
        <v>215</v>
      </c>
      <c r="E158" s="133">
        <v>5</v>
      </c>
      <c r="G158" s="127"/>
      <c r="H158" s="127"/>
      <c r="I158" s="127"/>
      <c r="L158" s="128"/>
      <c r="M158" s="128"/>
    </row>
    <row r="159" spans="1:15" s="102" customFormat="1" ht="24">
      <c r="A159" s="36" t="s">
        <v>1518</v>
      </c>
      <c r="B159" s="105" t="s">
        <v>2855</v>
      </c>
      <c r="C159" s="105" t="s">
        <v>2856</v>
      </c>
      <c r="D159" s="13">
        <v>195</v>
      </c>
      <c r="E159" s="13">
        <v>5</v>
      </c>
      <c r="G159"/>
      <c r="H159"/>
      <c r="I159"/>
      <c r="L159" s="103"/>
      <c r="M159" s="103"/>
    </row>
    <row r="160" spans="1:15" s="102" customFormat="1" ht="24">
      <c r="A160" s="36" t="s">
        <v>1519</v>
      </c>
      <c r="B160" s="105" t="s">
        <v>2855</v>
      </c>
      <c r="C160" s="105" t="s">
        <v>2856</v>
      </c>
      <c r="D160" s="13">
        <v>300</v>
      </c>
      <c r="E160" s="13">
        <v>5</v>
      </c>
      <c r="G160"/>
      <c r="H160"/>
      <c r="I160"/>
      <c r="L160" s="103"/>
      <c r="M160" s="103"/>
    </row>
    <row r="161" spans="1:15" s="102" customFormat="1" ht="24">
      <c r="A161" s="36" t="s">
        <v>1520</v>
      </c>
      <c r="B161" s="105" t="s">
        <v>2855</v>
      </c>
      <c r="C161" s="105" t="s">
        <v>2856</v>
      </c>
      <c r="D161" s="13">
        <v>160</v>
      </c>
      <c r="E161" s="13">
        <v>5</v>
      </c>
      <c r="G161"/>
      <c r="H161"/>
      <c r="I161"/>
      <c r="L161" s="103"/>
      <c r="M161" s="103"/>
    </row>
    <row r="162" spans="1:15" s="102" customFormat="1" ht="24">
      <c r="A162" s="36" t="s">
        <v>1521</v>
      </c>
      <c r="B162" s="105" t="s">
        <v>2855</v>
      </c>
      <c r="C162" s="105" t="s">
        <v>2856</v>
      </c>
      <c r="D162" s="13">
        <v>165</v>
      </c>
      <c r="E162" s="13">
        <v>5</v>
      </c>
      <c r="G162"/>
      <c r="H162"/>
      <c r="I162"/>
      <c r="L162" s="103"/>
      <c r="M162" s="103"/>
    </row>
    <row r="163" spans="1:15" s="102" customFormat="1" ht="24">
      <c r="A163" s="36" t="s">
        <v>1522</v>
      </c>
      <c r="B163" s="105" t="s">
        <v>2855</v>
      </c>
      <c r="C163" s="105" t="s">
        <v>2856</v>
      </c>
      <c r="D163" s="13">
        <v>95</v>
      </c>
      <c r="E163" s="13">
        <v>5</v>
      </c>
      <c r="G163"/>
      <c r="H163"/>
      <c r="I163"/>
      <c r="L163" s="103"/>
      <c r="M163" s="103"/>
    </row>
    <row r="164" spans="1:15" s="102" customFormat="1" ht="24">
      <c r="A164" s="36" t="s">
        <v>1523</v>
      </c>
      <c r="B164" s="105" t="s">
        <v>2855</v>
      </c>
      <c r="C164" s="105" t="s">
        <v>2856</v>
      </c>
      <c r="D164" s="13">
        <v>110</v>
      </c>
      <c r="E164" s="13">
        <v>5</v>
      </c>
      <c r="G164"/>
      <c r="H164"/>
      <c r="I164"/>
      <c r="L164" s="103"/>
      <c r="M164" s="103"/>
    </row>
    <row r="165" spans="1:15" s="102" customFormat="1" ht="24">
      <c r="A165" s="36" t="s">
        <v>1524</v>
      </c>
      <c r="B165" s="105" t="s">
        <v>2855</v>
      </c>
      <c r="C165" s="105" t="s">
        <v>2856</v>
      </c>
      <c r="D165" s="13">
        <v>50</v>
      </c>
      <c r="E165" s="13">
        <v>5</v>
      </c>
      <c r="G165"/>
      <c r="H165"/>
      <c r="I165"/>
      <c r="L165" s="103"/>
      <c r="M165" s="103"/>
    </row>
    <row r="166" spans="1:15" s="102" customFormat="1">
      <c r="A166" s="36" t="s">
        <v>1525</v>
      </c>
      <c r="B166" s="105" t="s">
        <v>2855</v>
      </c>
      <c r="C166" s="105" t="s">
        <v>2856</v>
      </c>
      <c r="D166" s="13">
        <v>185</v>
      </c>
      <c r="E166" s="13">
        <v>6</v>
      </c>
      <c r="G166"/>
      <c r="H166"/>
      <c r="I166"/>
      <c r="L166" s="103"/>
      <c r="M166" s="103"/>
    </row>
    <row r="167" spans="1:15" s="102" customFormat="1" ht="24">
      <c r="A167" s="36" t="s">
        <v>1526</v>
      </c>
      <c r="B167" s="105" t="s">
        <v>2855</v>
      </c>
      <c r="C167" s="105" t="s">
        <v>2856</v>
      </c>
      <c r="D167" s="13">
        <v>166</v>
      </c>
      <c r="E167" s="13">
        <v>5</v>
      </c>
      <c r="G167"/>
      <c r="H167"/>
      <c r="I167"/>
      <c r="L167" s="103"/>
      <c r="M167" s="103"/>
    </row>
    <row r="168" spans="1:15" s="102" customFormat="1" ht="24">
      <c r="A168" s="36" t="s">
        <v>1527</v>
      </c>
      <c r="B168" s="105" t="s">
        <v>2855</v>
      </c>
      <c r="C168" s="105" t="s">
        <v>2856</v>
      </c>
      <c r="D168" s="13">
        <v>240</v>
      </c>
      <c r="E168" s="13">
        <v>5</v>
      </c>
      <c r="G168"/>
      <c r="H168"/>
      <c r="I168"/>
      <c r="L168" s="103"/>
      <c r="M168" s="103"/>
    </row>
    <row r="169" spans="1:15" s="102" customFormat="1" ht="24">
      <c r="A169" s="36" t="s">
        <v>1528</v>
      </c>
      <c r="B169" s="105" t="s">
        <v>2855</v>
      </c>
      <c r="C169" s="105" t="s">
        <v>2856</v>
      </c>
      <c r="D169" s="13">
        <v>175</v>
      </c>
      <c r="E169" s="13">
        <v>4</v>
      </c>
      <c r="G169"/>
      <c r="H169"/>
      <c r="I169"/>
      <c r="L169" s="103"/>
      <c r="M169" s="103"/>
    </row>
    <row r="170" spans="1:15" s="102" customFormat="1" ht="24">
      <c r="A170" s="36" t="s">
        <v>1529</v>
      </c>
      <c r="B170" s="105" t="s">
        <v>2855</v>
      </c>
      <c r="C170" s="105" t="s">
        <v>2856</v>
      </c>
      <c r="D170" s="13">
        <v>192</v>
      </c>
      <c r="E170" s="13">
        <v>4</v>
      </c>
      <c r="G170"/>
      <c r="H170"/>
      <c r="I170"/>
      <c r="L170" s="103"/>
      <c r="M170" s="103"/>
    </row>
    <row r="171" spans="1:15" s="102" customFormat="1" ht="24">
      <c r="A171" s="36" t="s">
        <v>1530</v>
      </c>
      <c r="B171" s="105" t="s">
        <v>2855</v>
      </c>
      <c r="C171" s="105" t="s">
        <v>2856</v>
      </c>
      <c r="D171" s="13">
        <v>80</v>
      </c>
      <c r="E171" s="13">
        <v>4</v>
      </c>
      <c r="G171"/>
      <c r="H171"/>
      <c r="I171"/>
      <c r="L171" s="103"/>
      <c r="M171" s="103"/>
    </row>
    <row r="172" spans="1:15" s="102" customFormat="1" ht="24">
      <c r="A172" s="36" t="s">
        <v>1531</v>
      </c>
      <c r="B172" s="105" t="s">
        <v>2855</v>
      </c>
      <c r="C172" s="105" t="s">
        <v>2856</v>
      </c>
      <c r="D172" s="13">
        <v>150</v>
      </c>
      <c r="E172" s="13">
        <v>4</v>
      </c>
      <c r="G172"/>
      <c r="H172"/>
      <c r="I172"/>
      <c r="L172" s="103"/>
      <c r="M172" s="103"/>
    </row>
    <row r="173" spans="1:15" s="102" customFormat="1">
      <c r="A173" s="36" t="s">
        <v>1532</v>
      </c>
      <c r="B173" s="105" t="s">
        <v>2855</v>
      </c>
      <c r="C173" s="105" t="s">
        <v>2856</v>
      </c>
      <c r="D173" s="13">
        <v>260</v>
      </c>
      <c r="E173" s="13">
        <v>5</v>
      </c>
      <c r="G173"/>
      <c r="H173"/>
      <c r="I173"/>
      <c r="L173" s="103"/>
      <c r="M173" s="103"/>
    </row>
    <row r="174" spans="1:15" s="126" customFormat="1" ht="24">
      <c r="A174" s="144" t="s">
        <v>1535</v>
      </c>
      <c r="B174" s="143" t="s">
        <v>2855</v>
      </c>
      <c r="C174" s="143" t="s">
        <v>2856</v>
      </c>
      <c r="D174" s="133">
        <v>120</v>
      </c>
      <c r="E174" s="133">
        <v>5</v>
      </c>
      <c r="G174" s="127"/>
      <c r="H174" s="127"/>
      <c r="I174" s="127"/>
      <c r="L174" s="128"/>
      <c r="M174" s="128"/>
      <c r="N174" s="129">
        <v>300</v>
      </c>
      <c r="O174" s="130">
        <v>0.75</v>
      </c>
    </row>
    <row r="175" spans="1:15" s="126" customFormat="1" ht="24">
      <c r="A175" s="144" t="s">
        <v>1536</v>
      </c>
      <c r="B175" s="143" t="s">
        <v>2855</v>
      </c>
      <c r="C175" s="143" t="s">
        <v>2856</v>
      </c>
      <c r="D175" s="133">
        <v>60</v>
      </c>
      <c r="E175" s="133">
        <v>5</v>
      </c>
      <c r="G175" s="127"/>
      <c r="H175" s="127"/>
      <c r="I175" s="127"/>
      <c r="L175" s="128"/>
      <c r="M175" s="128"/>
    </row>
    <row r="176" spans="1:15" s="102" customFormat="1">
      <c r="A176" s="36" t="s">
        <v>1537</v>
      </c>
      <c r="B176" s="105" t="s">
        <v>2855</v>
      </c>
      <c r="C176" s="105" t="s">
        <v>2856</v>
      </c>
      <c r="D176" s="13">
        <v>150</v>
      </c>
      <c r="E176" s="13">
        <v>5</v>
      </c>
      <c r="G176"/>
      <c r="H176"/>
      <c r="I176"/>
      <c r="L176" s="103"/>
      <c r="M176" s="103"/>
    </row>
    <row r="177" spans="1:24" s="102" customFormat="1">
      <c r="A177" s="36" t="s">
        <v>1538</v>
      </c>
      <c r="B177" s="105" t="s">
        <v>2855</v>
      </c>
      <c r="C177" s="105" t="s">
        <v>2856</v>
      </c>
      <c r="D177" s="13">
        <v>30</v>
      </c>
      <c r="E177" s="13">
        <v>5</v>
      </c>
      <c r="G177"/>
      <c r="H177"/>
      <c r="I177"/>
      <c r="L177" s="103"/>
      <c r="M177" s="103"/>
    </row>
    <row r="178" spans="1:24" ht="24">
      <c r="A178" s="36" t="s">
        <v>1460</v>
      </c>
      <c r="B178" s="105" t="s">
        <v>2855</v>
      </c>
      <c r="C178" s="78" t="s">
        <v>2860</v>
      </c>
      <c r="D178" s="13">
        <v>50</v>
      </c>
      <c r="E178" s="13">
        <v>4</v>
      </c>
      <c r="F178" s="79"/>
      <c r="G178" s="87"/>
      <c r="H178" s="87"/>
      <c r="I178" s="87"/>
      <c r="J178" s="81"/>
      <c r="K178" s="81"/>
      <c r="L178" s="82"/>
      <c r="M178" s="82"/>
      <c r="N178" s="83"/>
      <c r="O178" s="83"/>
      <c r="P178" s="83"/>
      <c r="Q178" s="84"/>
      <c r="R178" s="84"/>
      <c r="S178" s="84"/>
      <c r="T178" s="84"/>
      <c r="U178" s="84"/>
      <c r="V178" s="85"/>
      <c r="W178" s="85"/>
      <c r="X178" s="86"/>
    </row>
    <row r="179" spans="1:24" ht="24">
      <c r="A179" s="36" t="s">
        <v>1461</v>
      </c>
      <c r="B179" s="105" t="s">
        <v>2855</v>
      </c>
      <c r="C179" s="78" t="s">
        <v>2860</v>
      </c>
      <c r="D179" s="13">
        <v>50</v>
      </c>
      <c r="E179" s="13">
        <v>4</v>
      </c>
      <c r="F179" s="79"/>
      <c r="G179" s="87"/>
      <c r="H179" s="87"/>
      <c r="I179" s="87"/>
      <c r="J179" s="81"/>
      <c r="K179" s="81"/>
      <c r="L179" s="82"/>
      <c r="M179" s="82"/>
      <c r="N179" s="83"/>
      <c r="O179" s="83"/>
      <c r="P179" s="83"/>
      <c r="Q179" s="84"/>
      <c r="R179" s="84"/>
      <c r="S179" s="84"/>
      <c r="T179" s="84"/>
      <c r="U179" s="84"/>
      <c r="V179" s="85"/>
      <c r="W179" s="85"/>
      <c r="X179" s="86"/>
    </row>
    <row r="180" spans="1:24" ht="24">
      <c r="A180" s="36" t="s">
        <v>1462</v>
      </c>
      <c r="B180" s="105" t="s">
        <v>2855</v>
      </c>
      <c r="C180" s="78" t="s">
        <v>2860</v>
      </c>
      <c r="D180" s="13">
        <v>50</v>
      </c>
      <c r="E180" s="13">
        <v>4</v>
      </c>
      <c r="F180" s="79"/>
      <c r="G180" s="87"/>
      <c r="H180" s="87"/>
      <c r="I180" s="87"/>
      <c r="J180" s="88"/>
      <c r="K180" s="88"/>
      <c r="L180" s="82"/>
      <c r="M180" s="82"/>
      <c r="N180" s="83"/>
      <c r="O180" s="83"/>
      <c r="P180" s="83"/>
      <c r="Q180" s="84"/>
      <c r="R180" s="84"/>
      <c r="S180" s="84"/>
      <c r="T180" s="84"/>
      <c r="U180" s="84"/>
      <c r="V180" s="85"/>
      <c r="W180" s="85"/>
      <c r="X180" s="86"/>
    </row>
    <row r="181" spans="1:24" s="102" customFormat="1">
      <c r="A181" s="36" t="s">
        <v>1533</v>
      </c>
      <c r="B181" s="105" t="s">
        <v>2855</v>
      </c>
      <c r="C181" s="78" t="s">
        <v>2860</v>
      </c>
      <c r="D181" s="13">
        <v>70</v>
      </c>
      <c r="E181" s="13">
        <v>4</v>
      </c>
      <c r="G181"/>
      <c r="H181"/>
      <c r="I181"/>
      <c r="L181" s="103"/>
      <c r="M181" s="103"/>
    </row>
    <row r="182" spans="1:24" s="102" customFormat="1">
      <c r="A182" s="36" t="s">
        <v>1534</v>
      </c>
      <c r="B182" s="105" t="s">
        <v>2855</v>
      </c>
      <c r="C182" s="78" t="s">
        <v>2860</v>
      </c>
      <c r="D182" s="13">
        <v>50</v>
      </c>
      <c r="E182" s="13">
        <v>4</v>
      </c>
      <c r="G182"/>
      <c r="H182"/>
      <c r="I182"/>
      <c r="L182" s="103"/>
      <c r="M182" s="103"/>
    </row>
    <row r="183" spans="1:24" s="126" customFormat="1" ht="31.5">
      <c r="A183" s="125" t="s">
        <v>1276</v>
      </c>
      <c r="G183" s="127"/>
      <c r="H183" s="127"/>
      <c r="I183" s="127"/>
      <c r="L183" s="128"/>
      <c r="M183" s="128"/>
      <c r="N183" s="129">
        <v>90</v>
      </c>
      <c r="O183" s="130">
        <v>0.75</v>
      </c>
    </row>
    <row r="184" spans="1:24" s="102" customFormat="1" ht="15.75">
      <c r="A184" s="51" t="s">
        <v>1279</v>
      </c>
      <c r="G184"/>
      <c r="H184"/>
      <c r="I184"/>
      <c r="L184" s="103"/>
      <c r="M184" s="103"/>
      <c r="N184" s="52">
        <v>180</v>
      </c>
      <c r="O184" s="54">
        <v>0.75</v>
      </c>
    </row>
    <row r="185" spans="1:24" s="102" customFormat="1" ht="15.75">
      <c r="A185" s="51" t="s">
        <v>1280</v>
      </c>
      <c r="G185"/>
      <c r="H185"/>
      <c r="I185"/>
      <c r="L185" s="103"/>
      <c r="M185" s="103"/>
      <c r="N185" s="52">
        <v>80</v>
      </c>
      <c r="O185" s="54">
        <v>0.75</v>
      </c>
    </row>
    <row r="186" spans="1:24" s="102" customFormat="1" ht="15.75">
      <c r="A186" s="51" t="s">
        <v>1282</v>
      </c>
      <c r="G186"/>
      <c r="H186"/>
      <c r="I186"/>
      <c r="L186" s="103"/>
      <c r="M186" s="103"/>
      <c r="N186" s="52">
        <v>360</v>
      </c>
      <c r="O186" s="54">
        <v>0.75</v>
      </c>
    </row>
    <row r="187" spans="1:24" s="126" customFormat="1" ht="31.5">
      <c r="A187" s="125" t="s">
        <v>1284</v>
      </c>
      <c r="G187" s="127"/>
      <c r="H187" s="127"/>
      <c r="I187" s="127"/>
      <c r="L187" s="128"/>
      <c r="M187" s="128"/>
      <c r="N187" s="129">
        <v>250</v>
      </c>
      <c r="O187" s="130">
        <v>0.75</v>
      </c>
    </row>
    <row r="188" spans="1:24" s="126" customFormat="1">
      <c r="A188" s="126" t="s">
        <v>2882</v>
      </c>
      <c r="G188" s="127"/>
      <c r="H188" s="127"/>
      <c r="I188" s="127"/>
      <c r="L188" s="128"/>
      <c r="M188" s="128"/>
      <c r="V188" s="171" t="s">
        <v>2158</v>
      </c>
      <c r="W188" s="126" t="s">
        <v>1314</v>
      </c>
    </row>
    <row r="189" spans="1:24" s="102" customFormat="1">
      <c r="G189"/>
      <c r="H189"/>
      <c r="I189"/>
      <c r="L189" s="103"/>
      <c r="M189" s="103"/>
    </row>
    <row r="190" spans="1:24" s="102" customFormat="1">
      <c r="G190"/>
      <c r="H190"/>
      <c r="I190"/>
      <c r="L190" s="103"/>
      <c r="M190" s="103"/>
    </row>
    <row r="191" spans="1:24" s="102" customFormat="1">
      <c r="G191"/>
      <c r="H191"/>
      <c r="I191"/>
      <c r="L191" s="103"/>
      <c r="M191" s="103"/>
    </row>
    <row r="192" spans="1:24" s="102" customFormat="1">
      <c r="G192"/>
      <c r="H192"/>
      <c r="I192"/>
      <c r="L192" s="103"/>
      <c r="M192" s="103"/>
    </row>
    <row r="193" spans="7:13" s="102" customFormat="1">
      <c r="G193"/>
      <c r="H193"/>
      <c r="I193"/>
      <c r="L193" s="103"/>
      <c r="M193" s="103"/>
    </row>
    <row r="194" spans="7:13" s="102" customFormat="1">
      <c r="G194"/>
      <c r="H194"/>
      <c r="I194"/>
      <c r="L194" s="103"/>
      <c r="M194" s="103"/>
    </row>
    <row r="195" spans="7:13" s="102" customFormat="1">
      <c r="G195"/>
      <c r="H195"/>
      <c r="I195"/>
      <c r="L195" s="103"/>
      <c r="M195" s="103"/>
    </row>
    <row r="196" spans="7:13" s="102" customFormat="1">
      <c r="L196" s="103"/>
      <c r="M196" s="103"/>
    </row>
    <row r="197" spans="7:13" s="102" customFormat="1">
      <c r="L197" s="103"/>
      <c r="M197" s="103"/>
    </row>
    <row r="198" spans="7:13" s="102" customFormat="1">
      <c r="L198" s="103"/>
      <c r="M198" s="103"/>
    </row>
    <row r="199" spans="7:13" s="102" customFormat="1">
      <c r="L199" s="103"/>
      <c r="M199" s="103"/>
    </row>
    <row r="200" spans="7:13" s="102" customFormat="1">
      <c r="L200" s="103"/>
      <c r="M200" s="103"/>
    </row>
    <row r="201" spans="7:13" s="102" customFormat="1">
      <c r="L201" s="103"/>
      <c r="M201" s="103"/>
    </row>
    <row r="202" spans="7:13" s="102" customFormat="1">
      <c r="L202" s="103"/>
      <c r="M202" s="103"/>
    </row>
    <row r="203" spans="7:13" s="102" customFormat="1">
      <c r="L203" s="103"/>
      <c r="M203" s="103"/>
    </row>
    <row r="204" spans="7:13" s="102" customFormat="1">
      <c r="L204" s="103"/>
      <c r="M204" s="103"/>
    </row>
    <row r="205" spans="7:13" s="102" customFormat="1">
      <c r="L205" s="103"/>
      <c r="M205" s="103"/>
    </row>
    <row r="206" spans="7:13" s="102" customFormat="1">
      <c r="L206" s="103"/>
      <c r="M206" s="103"/>
    </row>
    <row r="207" spans="7:13" s="102" customFormat="1">
      <c r="L207" s="103"/>
      <c r="M207" s="103"/>
    </row>
    <row r="208" spans="7:13" s="102" customFormat="1">
      <c r="L208" s="103"/>
      <c r="M208" s="103"/>
    </row>
    <row r="209" spans="12:13" s="102" customFormat="1">
      <c r="L209" s="103"/>
      <c r="M209" s="103"/>
    </row>
    <row r="210" spans="12:13" s="102" customFormat="1">
      <c r="L210" s="103"/>
      <c r="M210" s="103"/>
    </row>
    <row r="211" spans="12:13" s="102" customFormat="1">
      <c r="L211" s="103"/>
      <c r="M211" s="103"/>
    </row>
    <row r="212" spans="12:13" s="102" customFormat="1">
      <c r="L212" s="103"/>
      <c r="M212" s="103"/>
    </row>
    <row r="213" spans="12:13" s="102" customFormat="1">
      <c r="L213" s="103"/>
      <c r="M213" s="103"/>
    </row>
    <row r="214" spans="12:13" s="102" customFormat="1">
      <c r="L214" s="103"/>
      <c r="M214" s="103"/>
    </row>
    <row r="215" spans="12:13" s="102" customFormat="1">
      <c r="L215" s="103"/>
      <c r="M215" s="103"/>
    </row>
    <row r="216" spans="12:13" s="102" customFormat="1">
      <c r="L216" s="103"/>
      <c r="M216" s="103"/>
    </row>
    <row r="217" spans="12:13" s="102" customFormat="1">
      <c r="L217" s="103"/>
      <c r="M217" s="103"/>
    </row>
    <row r="218" spans="12:13" s="102" customFormat="1">
      <c r="L218" s="103"/>
      <c r="M218" s="103"/>
    </row>
    <row r="219" spans="12:13" s="102" customFormat="1">
      <c r="L219" s="103"/>
      <c r="M219" s="103"/>
    </row>
    <row r="220" spans="12:13" s="102" customFormat="1">
      <c r="L220" s="103"/>
      <c r="M220" s="103"/>
    </row>
    <row r="221" spans="12:13" s="102" customFormat="1">
      <c r="L221" s="103"/>
      <c r="M221" s="103"/>
    </row>
    <row r="222" spans="12:13" s="102" customFormat="1">
      <c r="L222" s="103"/>
      <c r="M222" s="103"/>
    </row>
    <row r="223" spans="12:13" s="102" customFormat="1">
      <c r="L223" s="103"/>
      <c r="M223" s="103"/>
    </row>
    <row r="224" spans="12:13" s="102" customFormat="1">
      <c r="L224" s="103"/>
      <c r="M224" s="103"/>
    </row>
    <row r="225" spans="12:13" s="102" customFormat="1">
      <c r="L225" s="103"/>
      <c r="M225" s="103"/>
    </row>
    <row r="226" spans="12:13" s="102" customFormat="1">
      <c r="L226" s="103"/>
      <c r="M226" s="103"/>
    </row>
    <row r="227" spans="12:13" s="102" customFormat="1">
      <c r="L227" s="103"/>
      <c r="M227" s="103"/>
    </row>
    <row r="228" spans="12:13" s="102" customFormat="1">
      <c r="L228" s="103"/>
      <c r="M228" s="103"/>
    </row>
    <row r="229" spans="12:13" s="102" customFormat="1">
      <c r="L229" s="103"/>
      <c r="M229" s="103"/>
    </row>
    <row r="230" spans="12:13" s="102" customFormat="1">
      <c r="L230" s="103"/>
      <c r="M230" s="103"/>
    </row>
    <row r="231" spans="12:13" s="102" customFormat="1">
      <c r="L231" s="103"/>
      <c r="M231" s="103"/>
    </row>
    <row r="232" spans="12:13" s="102" customFormat="1">
      <c r="L232" s="103"/>
      <c r="M232" s="103"/>
    </row>
    <row r="233" spans="12:13" s="102" customFormat="1">
      <c r="L233" s="103"/>
      <c r="M233" s="103"/>
    </row>
    <row r="234" spans="12:13" s="102" customFormat="1">
      <c r="L234" s="103"/>
      <c r="M234" s="103"/>
    </row>
    <row r="235" spans="12:13" s="102" customFormat="1">
      <c r="L235" s="103"/>
      <c r="M235" s="103"/>
    </row>
    <row r="236" spans="12:13" s="102" customFormat="1">
      <c r="L236" s="103"/>
      <c r="M236" s="103"/>
    </row>
    <row r="237" spans="12:13" s="102" customFormat="1">
      <c r="L237" s="103"/>
      <c r="M237" s="103"/>
    </row>
    <row r="238" spans="12:13" s="102" customFormat="1">
      <c r="L238" s="103"/>
      <c r="M238" s="103"/>
    </row>
    <row r="239" spans="12:13" s="102" customFormat="1">
      <c r="L239" s="103"/>
      <c r="M239" s="103"/>
    </row>
    <row r="240" spans="12:13" s="102" customFormat="1">
      <c r="L240" s="103"/>
      <c r="M240" s="103"/>
    </row>
    <row r="241" spans="12:13" s="102" customFormat="1">
      <c r="L241" s="103"/>
      <c r="M241" s="103"/>
    </row>
    <row r="242" spans="12:13" s="102" customFormat="1">
      <c r="L242" s="103"/>
      <c r="M242" s="103"/>
    </row>
    <row r="243" spans="12:13" s="102" customFormat="1">
      <c r="L243" s="103"/>
      <c r="M243" s="103"/>
    </row>
    <row r="244" spans="12:13" s="102" customFormat="1">
      <c r="L244" s="103"/>
      <c r="M244" s="103"/>
    </row>
    <row r="245" spans="12:13" s="102" customFormat="1">
      <c r="L245" s="103"/>
      <c r="M245" s="103"/>
    </row>
    <row r="246" spans="12:13" s="102" customFormat="1">
      <c r="L246" s="103"/>
      <c r="M246" s="103"/>
    </row>
    <row r="247" spans="12:13" s="102" customFormat="1">
      <c r="L247" s="103"/>
      <c r="M247" s="103"/>
    </row>
    <row r="248" spans="12:13" s="102" customFormat="1">
      <c r="L248" s="103"/>
      <c r="M248" s="103"/>
    </row>
    <row r="249" spans="12:13" s="102" customFormat="1">
      <c r="L249" s="103"/>
      <c r="M249" s="103"/>
    </row>
    <row r="250" spans="12:13" s="102" customFormat="1">
      <c r="L250" s="103"/>
      <c r="M250" s="103"/>
    </row>
    <row r="251" spans="12:13" s="102" customFormat="1">
      <c r="L251" s="103"/>
      <c r="M251" s="103"/>
    </row>
    <row r="252" spans="12:13" s="102" customFormat="1">
      <c r="L252" s="103"/>
      <c r="M252" s="103"/>
    </row>
    <row r="253" spans="12:13" s="102" customFormat="1">
      <c r="L253" s="103"/>
      <c r="M253" s="103"/>
    </row>
    <row r="254" spans="12:13" s="102" customFormat="1">
      <c r="L254" s="103"/>
      <c r="M254" s="103"/>
    </row>
    <row r="255" spans="12:13" s="102" customFormat="1">
      <c r="L255" s="103"/>
      <c r="M255" s="103"/>
    </row>
    <row r="256" spans="12:13" s="102" customFormat="1">
      <c r="L256" s="103"/>
      <c r="M256" s="103"/>
    </row>
    <row r="257" spans="12:13" s="102" customFormat="1">
      <c r="L257" s="103"/>
      <c r="M257" s="103"/>
    </row>
    <row r="258" spans="12:13" s="102" customFormat="1">
      <c r="L258" s="103"/>
      <c r="M258" s="103"/>
    </row>
    <row r="259" spans="12:13" s="102" customFormat="1">
      <c r="L259" s="103"/>
      <c r="M259" s="103"/>
    </row>
    <row r="260" spans="12:13" s="102" customFormat="1">
      <c r="L260" s="103"/>
      <c r="M260" s="103"/>
    </row>
    <row r="261" spans="12:13" s="102" customFormat="1">
      <c r="L261" s="103"/>
      <c r="M261" s="103"/>
    </row>
    <row r="262" spans="12:13" s="102" customFormat="1">
      <c r="L262" s="103"/>
      <c r="M262" s="103"/>
    </row>
    <row r="263" spans="12:13" s="102" customFormat="1">
      <c r="L263" s="103"/>
      <c r="M263" s="103"/>
    </row>
    <row r="264" spans="12:13" s="102" customFormat="1">
      <c r="L264" s="103"/>
      <c r="M264" s="103"/>
    </row>
    <row r="265" spans="12:13" s="102" customFormat="1">
      <c r="L265" s="103"/>
      <c r="M265" s="103"/>
    </row>
    <row r="266" spans="12:13" s="102" customFormat="1">
      <c r="L266" s="103"/>
      <c r="M266" s="103"/>
    </row>
    <row r="267" spans="12:13" s="102" customFormat="1">
      <c r="L267" s="103"/>
      <c r="M267" s="103"/>
    </row>
    <row r="268" spans="12:13" s="102" customFormat="1">
      <c r="L268" s="103"/>
      <c r="M268" s="103"/>
    </row>
    <row r="269" spans="12:13" s="102" customFormat="1">
      <c r="L269" s="103"/>
      <c r="M269" s="103"/>
    </row>
    <row r="270" spans="12:13" s="102" customFormat="1">
      <c r="L270" s="103"/>
      <c r="M270" s="103"/>
    </row>
    <row r="271" spans="12:13" s="102" customFormat="1">
      <c r="L271" s="103"/>
      <c r="M271" s="103"/>
    </row>
    <row r="272" spans="12:13" s="102" customFormat="1">
      <c r="L272" s="103"/>
      <c r="M272" s="103"/>
    </row>
    <row r="273" spans="12:13" s="102" customFormat="1">
      <c r="L273" s="103"/>
      <c r="M273" s="103"/>
    </row>
    <row r="274" spans="12:13" s="102" customFormat="1">
      <c r="L274" s="103"/>
      <c r="M274" s="103"/>
    </row>
    <row r="275" spans="12:13" s="102" customFormat="1">
      <c r="L275" s="103"/>
      <c r="M275" s="103"/>
    </row>
    <row r="276" spans="12:13" s="102" customFormat="1">
      <c r="L276" s="103"/>
      <c r="M276" s="103"/>
    </row>
    <row r="277" spans="12:13" s="102" customFormat="1">
      <c r="L277" s="103"/>
      <c r="M277" s="103"/>
    </row>
    <row r="278" spans="12:13" s="102" customFormat="1">
      <c r="L278" s="103"/>
      <c r="M278" s="103"/>
    </row>
    <row r="279" spans="12:13" s="102" customFormat="1">
      <c r="L279" s="103"/>
      <c r="M279" s="103"/>
    </row>
    <row r="280" spans="12:13" s="102" customFormat="1">
      <c r="L280" s="103"/>
      <c r="M280" s="103"/>
    </row>
    <row r="281" spans="12:13" s="102" customFormat="1">
      <c r="L281" s="103"/>
      <c r="M281" s="103"/>
    </row>
    <row r="282" spans="12:13" s="102" customFormat="1">
      <c r="L282" s="103"/>
      <c r="M282" s="103"/>
    </row>
    <row r="283" spans="12:13" s="102" customFormat="1">
      <c r="L283" s="103"/>
      <c r="M283" s="103"/>
    </row>
    <row r="284" spans="12:13" s="102" customFormat="1">
      <c r="L284" s="103"/>
      <c r="M284" s="103"/>
    </row>
    <row r="285" spans="12:13" s="102" customFormat="1">
      <c r="L285" s="103"/>
      <c r="M285" s="103"/>
    </row>
    <row r="286" spans="12:13" s="102" customFormat="1">
      <c r="L286" s="103"/>
      <c r="M286" s="103"/>
    </row>
    <row r="287" spans="12:13" s="102" customFormat="1">
      <c r="L287" s="103"/>
      <c r="M287" s="103"/>
    </row>
    <row r="288" spans="12:13" s="102" customFormat="1">
      <c r="L288" s="103"/>
      <c r="M288" s="103"/>
    </row>
    <row r="289" spans="12:13" s="102" customFormat="1">
      <c r="L289" s="103"/>
      <c r="M289" s="103"/>
    </row>
    <row r="290" spans="12:13" s="102" customFormat="1">
      <c r="L290" s="103"/>
      <c r="M290" s="103"/>
    </row>
    <row r="291" spans="12:13" s="102" customFormat="1">
      <c r="L291" s="103"/>
      <c r="M291" s="103"/>
    </row>
    <row r="292" spans="12:13" s="102" customFormat="1">
      <c r="L292" s="103"/>
      <c r="M292" s="103"/>
    </row>
    <row r="293" spans="12:13" s="102" customFormat="1">
      <c r="L293" s="103"/>
      <c r="M293" s="103"/>
    </row>
    <row r="294" spans="12:13" s="102" customFormat="1">
      <c r="L294" s="103"/>
      <c r="M294" s="103"/>
    </row>
    <row r="295" spans="12:13" s="102" customFormat="1">
      <c r="L295" s="103"/>
      <c r="M295" s="103"/>
    </row>
    <row r="296" spans="12:13" s="102" customFormat="1">
      <c r="L296" s="103"/>
      <c r="M296" s="103"/>
    </row>
    <row r="297" spans="12:13" s="102" customFormat="1">
      <c r="L297" s="103"/>
      <c r="M297" s="103"/>
    </row>
    <row r="298" spans="12:13" s="102" customFormat="1">
      <c r="L298" s="103"/>
      <c r="M298" s="103"/>
    </row>
    <row r="299" spans="12:13" s="102" customFormat="1">
      <c r="L299" s="103"/>
      <c r="M299" s="103"/>
    </row>
    <row r="300" spans="12:13" s="102" customFormat="1">
      <c r="L300" s="103"/>
      <c r="M300" s="103"/>
    </row>
    <row r="301" spans="12:13" s="102" customFormat="1">
      <c r="L301" s="103"/>
      <c r="M301" s="103"/>
    </row>
    <row r="302" spans="12:13" s="102" customFormat="1">
      <c r="L302" s="103"/>
      <c r="M302" s="103"/>
    </row>
    <row r="303" spans="12:13" s="102" customFormat="1">
      <c r="L303" s="103"/>
      <c r="M303" s="103"/>
    </row>
    <row r="304" spans="12:13" s="102" customFormat="1">
      <c r="L304" s="103"/>
      <c r="M304" s="103"/>
    </row>
    <row r="305" spans="12:13" s="102" customFormat="1">
      <c r="L305" s="103"/>
      <c r="M305" s="103"/>
    </row>
    <row r="306" spans="12:13" s="102" customFormat="1">
      <c r="L306" s="103"/>
      <c r="M306" s="103"/>
    </row>
    <row r="307" spans="12:13" s="102" customFormat="1">
      <c r="L307" s="103"/>
      <c r="M307" s="103"/>
    </row>
    <row r="308" spans="12:13" s="102" customFormat="1">
      <c r="L308" s="103"/>
      <c r="M308" s="103"/>
    </row>
    <row r="309" spans="12:13" s="102" customFormat="1">
      <c r="L309" s="103"/>
      <c r="M309" s="103"/>
    </row>
    <row r="310" spans="12:13" s="102" customFormat="1">
      <c r="L310" s="103"/>
      <c r="M310" s="103"/>
    </row>
    <row r="311" spans="12:13" s="102" customFormat="1">
      <c r="L311" s="103"/>
      <c r="M311" s="103"/>
    </row>
    <row r="312" spans="12:13" s="102" customFormat="1">
      <c r="L312" s="103"/>
      <c r="M312" s="103"/>
    </row>
    <row r="313" spans="12:13" s="102" customFormat="1">
      <c r="L313" s="103"/>
      <c r="M313" s="103"/>
    </row>
    <row r="314" spans="12:13" s="102" customFormat="1">
      <c r="L314" s="103"/>
      <c r="M314" s="103"/>
    </row>
    <row r="315" spans="12:13" s="102" customFormat="1">
      <c r="L315" s="103"/>
      <c r="M315" s="103"/>
    </row>
    <row r="316" spans="12:13" s="102" customFormat="1">
      <c r="L316" s="103"/>
      <c r="M316" s="103"/>
    </row>
    <row r="317" spans="12:13" s="102" customFormat="1">
      <c r="L317" s="103"/>
      <c r="M317" s="103"/>
    </row>
    <row r="318" spans="12:13" s="102" customFormat="1">
      <c r="L318" s="103"/>
      <c r="M318" s="103"/>
    </row>
    <row r="319" spans="12:13" s="102" customFormat="1">
      <c r="L319" s="103"/>
      <c r="M319" s="103"/>
    </row>
    <row r="320" spans="12:13" s="102" customFormat="1">
      <c r="L320" s="103"/>
      <c r="M320" s="103"/>
    </row>
    <row r="321" spans="12:13" s="102" customFormat="1">
      <c r="L321" s="103"/>
      <c r="M321" s="103"/>
    </row>
    <row r="322" spans="12:13" s="102" customFormat="1">
      <c r="L322" s="103"/>
      <c r="M322" s="103"/>
    </row>
    <row r="323" spans="12:13" s="102" customFormat="1">
      <c r="L323" s="103"/>
      <c r="M323" s="103"/>
    </row>
    <row r="324" spans="12:13" s="102" customFormat="1">
      <c r="L324" s="103"/>
      <c r="M324" s="103"/>
    </row>
    <row r="325" spans="12:13" s="102" customFormat="1">
      <c r="L325" s="103"/>
      <c r="M325" s="103"/>
    </row>
    <row r="326" spans="12:13" s="102" customFormat="1">
      <c r="L326" s="103"/>
      <c r="M326" s="103"/>
    </row>
    <row r="327" spans="12:13" s="102" customFormat="1">
      <c r="L327" s="103"/>
      <c r="M327" s="103"/>
    </row>
    <row r="328" spans="12:13" s="102" customFormat="1">
      <c r="L328" s="103"/>
      <c r="M328" s="103"/>
    </row>
    <row r="329" spans="12:13" s="102" customFormat="1">
      <c r="L329" s="103"/>
      <c r="M329" s="103"/>
    </row>
    <row r="330" spans="12:13" s="102" customFormat="1">
      <c r="L330" s="103"/>
      <c r="M330" s="103"/>
    </row>
    <row r="331" spans="12:13" s="102" customFormat="1">
      <c r="L331" s="103"/>
      <c r="M331" s="103"/>
    </row>
    <row r="332" spans="12:13" s="102" customFormat="1">
      <c r="L332" s="103"/>
      <c r="M332" s="103"/>
    </row>
    <row r="333" spans="12:13" s="102" customFormat="1">
      <c r="L333" s="103"/>
      <c r="M333" s="103"/>
    </row>
    <row r="334" spans="12:13" s="102" customFormat="1">
      <c r="L334" s="103"/>
      <c r="M334" s="103"/>
    </row>
    <row r="335" spans="12:13" s="102" customFormat="1">
      <c r="L335" s="103"/>
      <c r="M335" s="103"/>
    </row>
    <row r="336" spans="12:13" s="102" customFormat="1">
      <c r="L336" s="103"/>
      <c r="M336" s="103"/>
    </row>
    <row r="337" spans="12:13" s="102" customFormat="1">
      <c r="L337" s="103"/>
      <c r="M337" s="103"/>
    </row>
    <row r="338" spans="12:13" s="102" customFormat="1">
      <c r="L338" s="103"/>
      <c r="M338" s="103"/>
    </row>
    <row r="339" spans="12:13" s="102" customFormat="1">
      <c r="L339" s="103"/>
      <c r="M339" s="103"/>
    </row>
    <row r="340" spans="12:13" s="102" customFormat="1">
      <c r="L340" s="103"/>
      <c r="M340" s="103"/>
    </row>
    <row r="341" spans="12:13" s="102" customFormat="1">
      <c r="L341" s="103"/>
      <c r="M341" s="103"/>
    </row>
    <row r="342" spans="12:13" s="102" customFormat="1">
      <c r="L342" s="103"/>
      <c r="M342" s="103"/>
    </row>
    <row r="343" spans="12:13" s="102" customFormat="1">
      <c r="L343" s="103"/>
      <c r="M343" s="103"/>
    </row>
    <row r="344" spans="12:13" s="102" customFormat="1">
      <c r="L344" s="103"/>
      <c r="M344" s="103"/>
    </row>
    <row r="345" spans="12:13" s="102" customFormat="1">
      <c r="L345" s="103"/>
      <c r="M345" s="103"/>
    </row>
    <row r="346" spans="12:13" s="102" customFormat="1">
      <c r="L346" s="103"/>
      <c r="M346" s="103"/>
    </row>
    <row r="347" spans="12:13" s="102" customFormat="1">
      <c r="L347" s="103"/>
      <c r="M347" s="103"/>
    </row>
    <row r="348" spans="12:13" s="102" customFormat="1">
      <c r="L348" s="103"/>
      <c r="M348" s="103"/>
    </row>
    <row r="349" spans="12:13" s="102" customFormat="1">
      <c r="L349" s="103"/>
      <c r="M349" s="103"/>
    </row>
    <row r="350" spans="12:13" s="102" customFormat="1">
      <c r="L350" s="103"/>
      <c r="M350" s="103"/>
    </row>
    <row r="351" spans="12:13" s="102" customFormat="1">
      <c r="L351" s="103"/>
      <c r="M351" s="103"/>
    </row>
    <row r="352" spans="12:13" s="102" customFormat="1">
      <c r="L352" s="103"/>
      <c r="M352" s="103"/>
    </row>
    <row r="353" spans="12:13" s="102" customFormat="1">
      <c r="L353" s="103"/>
      <c r="M353" s="103"/>
    </row>
    <row r="354" spans="12:13" s="102" customFormat="1">
      <c r="L354" s="103"/>
      <c r="M354" s="103"/>
    </row>
    <row r="355" spans="12:13" s="102" customFormat="1">
      <c r="L355" s="103"/>
      <c r="M355" s="103"/>
    </row>
    <row r="356" spans="12:13" s="102" customFormat="1">
      <c r="L356" s="103"/>
      <c r="M356" s="103"/>
    </row>
    <row r="357" spans="12:13" s="102" customFormat="1">
      <c r="L357" s="103"/>
      <c r="M357" s="103"/>
    </row>
    <row r="358" spans="12:13" s="102" customFormat="1">
      <c r="L358" s="103"/>
      <c r="M358" s="103"/>
    </row>
    <row r="359" spans="12:13" s="102" customFormat="1">
      <c r="L359" s="103"/>
      <c r="M359" s="103"/>
    </row>
    <row r="360" spans="12:13" s="102" customFormat="1">
      <c r="L360" s="103"/>
      <c r="M360" s="103"/>
    </row>
    <row r="361" spans="12:13" s="102" customFormat="1">
      <c r="L361" s="103"/>
      <c r="M361" s="103"/>
    </row>
    <row r="362" spans="12:13" s="102" customFormat="1">
      <c r="L362" s="103"/>
      <c r="M362" s="103"/>
    </row>
    <row r="363" spans="12:13" s="102" customFormat="1">
      <c r="L363" s="103"/>
      <c r="M363" s="103"/>
    </row>
    <row r="364" spans="12:13" s="102" customFormat="1">
      <c r="L364" s="103"/>
      <c r="M364" s="103"/>
    </row>
    <row r="365" spans="12:13" s="102" customFormat="1">
      <c r="L365" s="103"/>
      <c r="M365" s="103"/>
    </row>
    <row r="366" spans="12:13" s="102" customFormat="1">
      <c r="L366" s="103"/>
      <c r="M366" s="103"/>
    </row>
    <row r="367" spans="12:13" s="102" customFormat="1">
      <c r="L367" s="103"/>
      <c r="M367" s="103"/>
    </row>
    <row r="368" spans="12:13" s="102" customFormat="1">
      <c r="L368" s="103"/>
      <c r="M368" s="103"/>
    </row>
    <row r="369" spans="12:13" s="102" customFormat="1">
      <c r="L369" s="103"/>
      <c r="M369" s="103"/>
    </row>
    <row r="370" spans="12:13" s="102" customFormat="1">
      <c r="L370" s="103"/>
      <c r="M370" s="103"/>
    </row>
    <row r="371" spans="12:13" s="102" customFormat="1">
      <c r="L371" s="103"/>
      <c r="M371" s="103"/>
    </row>
    <row r="372" spans="12:13" s="102" customFormat="1">
      <c r="L372" s="103"/>
      <c r="M372" s="103"/>
    </row>
    <row r="373" spans="12:13" s="102" customFormat="1">
      <c r="L373" s="103"/>
      <c r="M373" s="103"/>
    </row>
    <row r="374" spans="12:13" s="102" customFormat="1">
      <c r="L374" s="103"/>
      <c r="M374" s="103"/>
    </row>
    <row r="375" spans="12:13" s="102" customFormat="1">
      <c r="L375" s="103"/>
      <c r="M375" s="103"/>
    </row>
    <row r="376" spans="12:13" s="102" customFormat="1">
      <c r="L376" s="103"/>
      <c r="M376" s="103"/>
    </row>
    <row r="377" spans="12:13" s="102" customFormat="1">
      <c r="L377" s="103"/>
      <c r="M377" s="103"/>
    </row>
    <row r="378" spans="12:13" s="102" customFormat="1">
      <c r="L378" s="103"/>
      <c r="M378" s="103"/>
    </row>
    <row r="379" spans="12:13" s="102" customFormat="1">
      <c r="L379" s="103"/>
      <c r="M379" s="103"/>
    </row>
    <row r="380" spans="12:13" s="102" customFormat="1">
      <c r="L380" s="103"/>
      <c r="M380" s="103"/>
    </row>
    <row r="381" spans="12:13" s="102" customFormat="1">
      <c r="L381" s="103"/>
      <c r="M381" s="103"/>
    </row>
    <row r="382" spans="12:13" s="102" customFormat="1">
      <c r="L382" s="103"/>
      <c r="M382" s="103"/>
    </row>
    <row r="383" spans="12:13" s="102" customFormat="1">
      <c r="L383" s="103"/>
      <c r="M383" s="103"/>
    </row>
    <row r="384" spans="12:13" s="102" customFormat="1">
      <c r="L384" s="103"/>
      <c r="M384" s="103"/>
    </row>
    <row r="385" spans="12:13" s="102" customFormat="1">
      <c r="L385" s="103"/>
      <c r="M385" s="103"/>
    </row>
    <row r="386" spans="12:13" s="102" customFormat="1">
      <c r="L386" s="103"/>
      <c r="M386" s="103"/>
    </row>
    <row r="387" spans="12:13" s="102" customFormat="1">
      <c r="L387" s="103"/>
      <c r="M387" s="103"/>
    </row>
    <row r="388" spans="12:13" s="102" customFormat="1">
      <c r="L388" s="103"/>
      <c r="M388" s="103"/>
    </row>
    <row r="389" spans="12:13" s="102" customFormat="1">
      <c r="L389" s="103"/>
      <c r="M389" s="103"/>
    </row>
    <row r="390" spans="12:13" s="102" customFormat="1">
      <c r="L390" s="103"/>
      <c r="M390" s="103"/>
    </row>
    <row r="391" spans="12:13" s="102" customFormat="1">
      <c r="L391" s="103"/>
      <c r="M391" s="103"/>
    </row>
    <row r="392" spans="12:13" s="102" customFormat="1">
      <c r="L392" s="103"/>
      <c r="M392" s="103"/>
    </row>
    <row r="393" spans="12:13" s="102" customFormat="1">
      <c r="L393" s="103"/>
      <c r="M393" s="103"/>
    </row>
    <row r="394" spans="12:13" s="102" customFormat="1">
      <c r="L394" s="103"/>
      <c r="M394" s="103"/>
    </row>
    <row r="395" spans="12:13" s="102" customFormat="1">
      <c r="L395" s="103"/>
      <c r="M395" s="103"/>
    </row>
    <row r="396" spans="12:13" s="102" customFormat="1">
      <c r="L396" s="103"/>
      <c r="M396" s="103"/>
    </row>
    <row r="397" spans="12:13" s="102" customFormat="1">
      <c r="L397" s="103"/>
      <c r="M397" s="103"/>
    </row>
    <row r="398" spans="12:13" s="102" customFormat="1">
      <c r="L398" s="103"/>
      <c r="M398" s="103"/>
    </row>
    <row r="399" spans="12:13" s="102" customFormat="1">
      <c r="L399" s="103"/>
      <c r="M399" s="103"/>
    </row>
    <row r="400" spans="12:13" s="102" customFormat="1">
      <c r="L400" s="103"/>
      <c r="M400" s="103"/>
    </row>
    <row r="401" spans="12:13" s="102" customFormat="1">
      <c r="L401" s="103"/>
      <c r="M401" s="103"/>
    </row>
    <row r="402" spans="12:13" s="102" customFormat="1">
      <c r="L402" s="103"/>
      <c r="M402" s="103"/>
    </row>
    <row r="403" spans="12:13" s="102" customFormat="1">
      <c r="L403" s="103"/>
      <c r="M403" s="103"/>
    </row>
    <row r="404" spans="12:13" s="102" customFormat="1">
      <c r="L404" s="103"/>
      <c r="M404" s="103"/>
    </row>
    <row r="405" spans="12:13" s="102" customFormat="1">
      <c r="L405" s="103"/>
      <c r="M405" s="103"/>
    </row>
    <row r="406" spans="12:13" s="102" customFormat="1">
      <c r="L406" s="103"/>
      <c r="M406" s="103"/>
    </row>
    <row r="407" spans="12:13" s="102" customFormat="1">
      <c r="L407" s="103"/>
      <c r="M407" s="103"/>
    </row>
    <row r="408" spans="12:13" s="102" customFormat="1">
      <c r="L408" s="103"/>
      <c r="M408" s="103"/>
    </row>
    <row r="409" spans="12:13" s="102" customFormat="1">
      <c r="L409" s="103"/>
      <c r="M409" s="103"/>
    </row>
    <row r="410" spans="12:13" s="102" customFormat="1">
      <c r="L410" s="103"/>
      <c r="M410" s="103"/>
    </row>
    <row r="411" spans="12:13" s="102" customFormat="1">
      <c r="L411" s="103"/>
      <c r="M411" s="103"/>
    </row>
    <row r="412" spans="12:13" s="102" customFormat="1">
      <c r="L412" s="103"/>
      <c r="M412" s="103"/>
    </row>
    <row r="413" spans="12:13" s="102" customFormat="1">
      <c r="L413" s="103"/>
      <c r="M413" s="103"/>
    </row>
    <row r="414" spans="12:13" s="102" customFormat="1">
      <c r="L414" s="103"/>
      <c r="M414" s="103"/>
    </row>
    <row r="415" spans="12:13" s="102" customFormat="1">
      <c r="L415" s="103"/>
      <c r="M415" s="103"/>
    </row>
    <row r="416" spans="12:13" s="102" customFormat="1">
      <c r="L416" s="103"/>
      <c r="M416" s="103"/>
    </row>
    <row r="417" spans="12:13" s="102" customFormat="1">
      <c r="L417" s="103"/>
      <c r="M417" s="103"/>
    </row>
    <row r="418" spans="12:13" s="102" customFormat="1">
      <c r="L418" s="103"/>
      <c r="M418" s="103"/>
    </row>
    <row r="419" spans="12:13" s="102" customFormat="1">
      <c r="L419" s="103"/>
      <c r="M419" s="103"/>
    </row>
    <row r="420" spans="12:13" s="102" customFormat="1">
      <c r="L420" s="103"/>
      <c r="M420" s="103"/>
    </row>
    <row r="421" spans="12:13" s="102" customFormat="1">
      <c r="L421" s="103"/>
      <c r="M421" s="103"/>
    </row>
    <row r="422" spans="12:13" s="102" customFormat="1">
      <c r="L422" s="103"/>
      <c r="M422" s="103"/>
    </row>
    <row r="423" spans="12:13" s="102" customFormat="1">
      <c r="L423" s="103"/>
      <c r="M423" s="103"/>
    </row>
    <row r="424" spans="12:13" s="102" customFormat="1">
      <c r="L424" s="103"/>
      <c r="M424" s="103"/>
    </row>
    <row r="425" spans="12:13" s="102" customFormat="1">
      <c r="L425" s="103"/>
      <c r="M425" s="103"/>
    </row>
    <row r="426" spans="12:13" s="102" customFormat="1">
      <c r="L426" s="103"/>
      <c r="M426" s="103"/>
    </row>
    <row r="427" spans="12:13" s="102" customFormat="1">
      <c r="L427" s="103"/>
      <c r="M427" s="103"/>
    </row>
    <row r="428" spans="12:13" s="102" customFormat="1">
      <c r="L428" s="103"/>
      <c r="M428" s="103"/>
    </row>
    <row r="429" spans="12:13" s="102" customFormat="1">
      <c r="L429" s="103"/>
      <c r="M429" s="103"/>
    </row>
    <row r="430" spans="12:13" s="102" customFormat="1">
      <c r="L430" s="103"/>
      <c r="M430" s="103"/>
    </row>
    <row r="431" spans="12:13" s="102" customFormat="1">
      <c r="L431" s="103"/>
      <c r="M431" s="103"/>
    </row>
    <row r="432" spans="12:13" s="102" customFormat="1">
      <c r="L432" s="103"/>
      <c r="M432" s="103"/>
    </row>
    <row r="433" spans="12:13" s="102" customFormat="1">
      <c r="L433" s="103"/>
      <c r="M433" s="103"/>
    </row>
    <row r="434" spans="12:13" s="102" customFormat="1">
      <c r="L434" s="103"/>
      <c r="M434" s="103"/>
    </row>
    <row r="435" spans="12:13" s="102" customFormat="1">
      <c r="L435" s="103"/>
      <c r="M435" s="103"/>
    </row>
    <row r="436" spans="12:13" s="102" customFormat="1">
      <c r="L436" s="103"/>
      <c r="M436" s="103"/>
    </row>
    <row r="437" spans="12:13" s="102" customFormat="1">
      <c r="L437" s="103"/>
      <c r="M437" s="103"/>
    </row>
    <row r="438" spans="12:13" s="102" customFormat="1">
      <c r="L438" s="103"/>
      <c r="M438" s="103"/>
    </row>
    <row r="439" spans="12:13" s="102" customFormat="1">
      <c r="L439" s="103"/>
      <c r="M439" s="103"/>
    </row>
    <row r="440" spans="12:13" s="102" customFormat="1">
      <c r="L440" s="103"/>
      <c r="M440" s="103"/>
    </row>
    <row r="441" spans="12:13" s="102" customFormat="1">
      <c r="L441" s="103"/>
      <c r="M441" s="103"/>
    </row>
    <row r="442" spans="12:13" s="102" customFormat="1">
      <c r="L442" s="103"/>
      <c r="M442" s="103"/>
    </row>
    <row r="443" spans="12:13" s="102" customFormat="1">
      <c r="L443" s="103"/>
      <c r="M443" s="103"/>
    </row>
    <row r="444" spans="12:13" s="102" customFormat="1">
      <c r="L444" s="103"/>
      <c r="M444" s="103"/>
    </row>
    <row r="445" spans="12:13" s="102" customFormat="1">
      <c r="L445" s="103"/>
      <c r="M445" s="103"/>
    </row>
    <row r="446" spans="12:13" s="102" customFormat="1">
      <c r="L446" s="103"/>
      <c r="M446" s="103"/>
    </row>
    <row r="447" spans="12:13" s="102" customFormat="1">
      <c r="L447" s="103"/>
      <c r="M447" s="103"/>
    </row>
    <row r="448" spans="12:13" s="102" customFormat="1">
      <c r="L448" s="103"/>
      <c r="M448" s="103"/>
    </row>
    <row r="449" spans="12:13" s="102" customFormat="1">
      <c r="L449" s="103"/>
      <c r="M449" s="103"/>
    </row>
    <row r="450" spans="12:13" s="102" customFormat="1">
      <c r="L450" s="103"/>
      <c r="M450" s="103"/>
    </row>
    <row r="451" spans="12:13" s="102" customFormat="1">
      <c r="L451" s="103"/>
      <c r="M451" s="103"/>
    </row>
    <row r="452" spans="12:13" s="102" customFormat="1">
      <c r="L452" s="103"/>
      <c r="M452" s="103"/>
    </row>
    <row r="453" spans="12:13" s="102" customFormat="1">
      <c r="L453" s="103"/>
      <c r="M453" s="103"/>
    </row>
    <row r="454" spans="12:13" s="102" customFormat="1">
      <c r="L454" s="103"/>
      <c r="M454" s="103"/>
    </row>
    <row r="455" spans="12:13" s="102" customFormat="1">
      <c r="L455" s="103"/>
      <c r="M455" s="103"/>
    </row>
    <row r="456" spans="12:13" s="102" customFormat="1">
      <c r="L456" s="103"/>
      <c r="M456" s="103"/>
    </row>
    <row r="457" spans="12:13" s="102" customFormat="1">
      <c r="L457" s="103"/>
      <c r="M457" s="103"/>
    </row>
    <row r="458" spans="12:13" s="102" customFormat="1">
      <c r="L458" s="103"/>
      <c r="M458" s="103"/>
    </row>
    <row r="459" spans="12:13" s="102" customFormat="1">
      <c r="L459" s="103"/>
      <c r="M459" s="103"/>
    </row>
    <row r="460" spans="12:13" s="102" customFormat="1">
      <c r="L460" s="103"/>
      <c r="M460" s="103"/>
    </row>
    <row r="461" spans="12:13" s="102" customFormat="1">
      <c r="L461" s="103"/>
      <c r="M461" s="103"/>
    </row>
    <row r="462" spans="12:13" s="102" customFormat="1">
      <c r="L462" s="103"/>
      <c r="M462" s="103"/>
    </row>
    <row r="463" spans="12:13" s="102" customFormat="1">
      <c r="L463" s="103"/>
      <c r="M463" s="103"/>
    </row>
    <row r="464" spans="12:13" s="102" customFormat="1">
      <c r="L464" s="103"/>
      <c r="M464" s="103"/>
    </row>
    <row r="465" spans="12:13" s="102" customFormat="1">
      <c r="L465" s="103"/>
      <c r="M465" s="103"/>
    </row>
    <row r="466" spans="12:13" s="102" customFormat="1">
      <c r="L466" s="103"/>
      <c r="M466" s="103"/>
    </row>
    <row r="467" spans="12:13" s="102" customFormat="1">
      <c r="L467" s="103"/>
      <c r="M467" s="103"/>
    </row>
    <row r="468" spans="12:13" s="102" customFormat="1">
      <c r="L468" s="103"/>
      <c r="M468" s="103"/>
    </row>
    <row r="469" spans="12:13" s="102" customFormat="1">
      <c r="L469" s="103"/>
      <c r="M469" s="103"/>
    </row>
    <row r="470" spans="12:13" s="102" customFormat="1">
      <c r="L470" s="103"/>
      <c r="M470" s="103"/>
    </row>
    <row r="471" spans="12:13" s="102" customFormat="1">
      <c r="L471" s="103"/>
      <c r="M471" s="103"/>
    </row>
    <row r="472" spans="12:13" s="102" customFormat="1">
      <c r="L472" s="103"/>
      <c r="M472" s="103"/>
    </row>
    <row r="473" spans="12:13" s="102" customFormat="1">
      <c r="L473" s="103"/>
      <c r="M473" s="103"/>
    </row>
    <row r="474" spans="12:13" s="102" customFormat="1">
      <c r="L474" s="103"/>
      <c r="M474" s="103"/>
    </row>
    <row r="475" spans="12:13" s="102" customFormat="1">
      <c r="L475" s="103"/>
      <c r="M475" s="103"/>
    </row>
    <row r="476" spans="12:13" s="102" customFormat="1">
      <c r="L476" s="103"/>
      <c r="M476" s="103"/>
    </row>
    <row r="477" spans="12:13" s="102" customFormat="1">
      <c r="L477" s="103"/>
      <c r="M477" s="103"/>
    </row>
    <row r="478" spans="12:13" s="102" customFormat="1">
      <c r="L478" s="103"/>
      <c r="M478" s="103"/>
    </row>
    <row r="479" spans="12:13" s="102" customFormat="1">
      <c r="L479" s="103"/>
      <c r="M479" s="103"/>
    </row>
    <row r="480" spans="12:13" s="102" customFormat="1">
      <c r="L480" s="103"/>
      <c r="M480" s="103"/>
    </row>
    <row r="481" spans="12:13" s="102" customFormat="1">
      <c r="L481" s="103"/>
      <c r="M481" s="103"/>
    </row>
    <row r="482" spans="12:13" s="102" customFormat="1">
      <c r="L482" s="103"/>
      <c r="M482" s="103"/>
    </row>
    <row r="483" spans="12:13" s="102" customFormat="1">
      <c r="L483" s="103"/>
      <c r="M483" s="103"/>
    </row>
    <row r="484" spans="12:13" s="102" customFormat="1">
      <c r="L484" s="103"/>
      <c r="M484" s="103"/>
    </row>
    <row r="485" spans="12:13" s="102" customFormat="1">
      <c r="L485" s="103"/>
      <c r="M485" s="103"/>
    </row>
    <row r="486" spans="12:13" s="102" customFormat="1">
      <c r="L486" s="103"/>
      <c r="M486" s="103"/>
    </row>
    <row r="487" spans="12:13" s="102" customFormat="1">
      <c r="L487" s="103"/>
      <c r="M487" s="103"/>
    </row>
    <row r="488" spans="12:13" s="102" customFormat="1">
      <c r="L488" s="103"/>
      <c r="M488" s="103"/>
    </row>
    <row r="489" spans="12:13" s="102" customFormat="1">
      <c r="L489" s="103"/>
      <c r="M489" s="103"/>
    </row>
    <row r="490" spans="12:13" s="102" customFormat="1">
      <c r="L490" s="103"/>
      <c r="M490" s="103"/>
    </row>
    <row r="491" spans="12:13" s="102" customFormat="1">
      <c r="L491" s="103"/>
      <c r="M491" s="103"/>
    </row>
    <row r="492" spans="12:13" s="102" customFormat="1">
      <c r="L492" s="103"/>
      <c r="M492" s="103"/>
    </row>
    <row r="493" spans="12:13" s="102" customFormat="1">
      <c r="L493" s="103"/>
      <c r="M493" s="103"/>
    </row>
    <row r="494" spans="12:13" s="102" customFormat="1">
      <c r="L494" s="103"/>
      <c r="M494" s="103"/>
    </row>
    <row r="495" spans="12:13" s="102" customFormat="1">
      <c r="L495" s="103"/>
      <c r="M495" s="103"/>
    </row>
    <row r="496" spans="12:13" s="102" customFormat="1">
      <c r="L496" s="103"/>
      <c r="M496" s="103"/>
    </row>
    <row r="497" spans="12:13" s="102" customFormat="1">
      <c r="L497" s="103"/>
      <c r="M497" s="103"/>
    </row>
    <row r="498" spans="12:13" s="102" customFormat="1">
      <c r="L498" s="103"/>
      <c r="M498" s="103"/>
    </row>
    <row r="499" spans="12:13" s="102" customFormat="1">
      <c r="L499" s="103"/>
      <c r="M499" s="103"/>
    </row>
    <row r="500" spans="12:13" s="102" customFormat="1">
      <c r="L500" s="103"/>
      <c r="M500" s="103"/>
    </row>
    <row r="501" spans="12:13" s="102" customFormat="1">
      <c r="L501" s="103"/>
      <c r="M501" s="103"/>
    </row>
    <row r="502" spans="12:13" s="102" customFormat="1">
      <c r="L502" s="103"/>
      <c r="M502" s="103"/>
    </row>
    <row r="503" spans="12:13" s="102" customFormat="1">
      <c r="L503" s="103"/>
      <c r="M503" s="103"/>
    </row>
    <row r="504" spans="12:13" s="102" customFormat="1">
      <c r="L504" s="103"/>
      <c r="M504" s="103"/>
    </row>
    <row r="505" spans="12:13" s="102" customFormat="1">
      <c r="L505" s="103"/>
      <c r="M505" s="103"/>
    </row>
    <row r="506" spans="12:13" s="102" customFormat="1">
      <c r="L506" s="103"/>
      <c r="M506" s="103"/>
    </row>
    <row r="507" spans="12:13" s="102" customFormat="1">
      <c r="L507" s="103"/>
      <c r="M507" s="103"/>
    </row>
    <row r="508" spans="12:13" s="102" customFormat="1">
      <c r="L508" s="103"/>
      <c r="M508" s="103"/>
    </row>
    <row r="509" spans="12:13" s="102" customFormat="1">
      <c r="L509" s="103"/>
      <c r="M509" s="103"/>
    </row>
    <row r="510" spans="12:13" s="102" customFormat="1">
      <c r="L510" s="103"/>
      <c r="M510" s="103"/>
    </row>
    <row r="511" spans="12:13" s="102" customFormat="1">
      <c r="L511" s="103"/>
      <c r="M511" s="103"/>
    </row>
    <row r="512" spans="12:13" s="102" customFormat="1">
      <c r="L512" s="103"/>
      <c r="M512" s="103"/>
    </row>
    <row r="513" spans="12:13" s="102" customFormat="1">
      <c r="L513" s="103"/>
      <c r="M513" s="103"/>
    </row>
    <row r="514" spans="12:13" s="102" customFormat="1">
      <c r="L514" s="103"/>
      <c r="M514" s="103"/>
    </row>
    <row r="515" spans="12:13" s="102" customFormat="1">
      <c r="L515" s="103"/>
      <c r="M515" s="103"/>
    </row>
    <row r="516" spans="12:13" s="102" customFormat="1">
      <c r="L516" s="103"/>
      <c r="M516" s="103"/>
    </row>
    <row r="517" spans="12:13" s="102" customFormat="1">
      <c r="L517" s="103"/>
      <c r="M517" s="103"/>
    </row>
    <row r="518" spans="12:13" s="102" customFormat="1">
      <c r="L518" s="103"/>
      <c r="M518" s="103"/>
    </row>
    <row r="519" spans="12:13" s="102" customFormat="1">
      <c r="L519" s="103"/>
      <c r="M519" s="103"/>
    </row>
    <row r="520" spans="12:13" s="102" customFormat="1">
      <c r="L520" s="103"/>
      <c r="M520" s="103"/>
    </row>
    <row r="521" spans="12:13" s="102" customFormat="1">
      <c r="L521" s="103"/>
      <c r="M521" s="103"/>
    </row>
    <row r="522" spans="12:13" s="102" customFormat="1">
      <c r="L522" s="103"/>
      <c r="M522" s="103"/>
    </row>
    <row r="523" spans="12:13" s="102" customFormat="1">
      <c r="L523" s="103"/>
      <c r="M523" s="103"/>
    </row>
    <row r="524" spans="12:13" s="102" customFormat="1">
      <c r="L524" s="103"/>
      <c r="M524" s="103"/>
    </row>
    <row r="525" spans="12:13" s="102" customFormat="1">
      <c r="L525" s="103"/>
      <c r="M525" s="103"/>
    </row>
    <row r="526" spans="12:13" s="102" customFormat="1">
      <c r="L526" s="103"/>
      <c r="M526" s="103"/>
    </row>
    <row r="527" spans="12:13" s="102" customFormat="1">
      <c r="L527" s="103"/>
      <c r="M527" s="103"/>
    </row>
    <row r="528" spans="12:13" s="102" customFormat="1">
      <c r="L528" s="103"/>
      <c r="M528" s="103"/>
    </row>
    <row r="529" spans="12:13" s="102" customFormat="1">
      <c r="L529" s="103"/>
      <c r="M529" s="103"/>
    </row>
    <row r="530" spans="12:13" s="102" customFormat="1">
      <c r="L530" s="103"/>
      <c r="M530" s="103"/>
    </row>
    <row r="531" spans="12:13" s="102" customFormat="1">
      <c r="L531" s="103"/>
      <c r="M531" s="103"/>
    </row>
    <row r="532" spans="12:13" s="102" customFormat="1">
      <c r="L532" s="103"/>
      <c r="M532" s="103"/>
    </row>
    <row r="533" spans="12:13" s="102" customFormat="1">
      <c r="L533" s="103"/>
      <c r="M533" s="103"/>
    </row>
    <row r="534" spans="12:13" s="102" customFormat="1">
      <c r="L534" s="103"/>
      <c r="M534" s="103"/>
    </row>
    <row r="535" spans="12:13" s="102" customFormat="1">
      <c r="L535" s="103"/>
      <c r="M535" s="103"/>
    </row>
    <row r="536" spans="12:13" s="102" customFormat="1">
      <c r="L536" s="103"/>
      <c r="M536" s="103"/>
    </row>
    <row r="537" spans="12:13" s="102" customFormat="1">
      <c r="L537" s="103"/>
      <c r="M537" s="103"/>
    </row>
    <row r="538" spans="12:13" s="102" customFormat="1">
      <c r="L538" s="103"/>
      <c r="M538" s="103"/>
    </row>
    <row r="539" spans="12:13" s="102" customFormat="1">
      <c r="L539" s="103"/>
      <c r="M539" s="103"/>
    </row>
    <row r="540" spans="12:13" s="102" customFormat="1">
      <c r="L540" s="103"/>
      <c r="M540" s="103"/>
    </row>
    <row r="541" spans="12:13" s="102" customFormat="1">
      <c r="L541" s="103"/>
      <c r="M541" s="103"/>
    </row>
    <row r="542" spans="12:13" s="102" customFormat="1">
      <c r="L542" s="103"/>
      <c r="M542" s="103"/>
    </row>
    <row r="543" spans="12:13" s="102" customFormat="1">
      <c r="L543" s="103"/>
      <c r="M543" s="103"/>
    </row>
    <row r="544" spans="12:13" s="102" customFormat="1">
      <c r="L544" s="103"/>
      <c r="M544" s="103"/>
    </row>
    <row r="545" spans="12:13" s="102" customFormat="1">
      <c r="L545" s="103"/>
      <c r="M545" s="103"/>
    </row>
    <row r="546" spans="12:13" s="102" customFormat="1">
      <c r="L546" s="103"/>
      <c r="M546" s="103"/>
    </row>
    <row r="547" spans="12:13" s="102" customFormat="1">
      <c r="L547" s="103"/>
      <c r="M547" s="103"/>
    </row>
    <row r="548" spans="12:13" s="102" customFormat="1">
      <c r="L548" s="103"/>
      <c r="M548" s="103"/>
    </row>
    <row r="549" spans="12:13" s="102" customFormat="1">
      <c r="L549" s="103"/>
      <c r="M549" s="103"/>
    </row>
    <row r="550" spans="12:13" s="102" customFormat="1">
      <c r="L550" s="103"/>
      <c r="M550" s="103"/>
    </row>
    <row r="551" spans="12:13" s="102" customFormat="1">
      <c r="L551" s="103"/>
      <c r="M551" s="103"/>
    </row>
    <row r="552" spans="12:13" s="102" customFormat="1">
      <c r="L552" s="103"/>
      <c r="M552" s="103"/>
    </row>
    <row r="553" spans="12:13" s="102" customFormat="1">
      <c r="L553" s="103"/>
      <c r="M553" s="103"/>
    </row>
    <row r="554" spans="12:13" s="102" customFormat="1">
      <c r="L554" s="103"/>
      <c r="M554" s="103"/>
    </row>
    <row r="555" spans="12:13" s="102" customFormat="1">
      <c r="L555" s="103"/>
      <c r="M555" s="103"/>
    </row>
    <row r="556" spans="12:13" s="102" customFormat="1">
      <c r="L556" s="103"/>
      <c r="M556" s="103"/>
    </row>
    <row r="557" spans="12:13" s="102" customFormat="1">
      <c r="L557" s="103"/>
      <c r="M557" s="103"/>
    </row>
    <row r="558" spans="12:13" s="102" customFormat="1">
      <c r="L558" s="103"/>
      <c r="M558" s="103"/>
    </row>
    <row r="559" spans="12:13" s="102" customFormat="1">
      <c r="L559" s="103"/>
      <c r="M559" s="103"/>
    </row>
    <row r="560" spans="12:13" s="102" customFormat="1">
      <c r="L560" s="103"/>
      <c r="M560" s="103"/>
    </row>
    <row r="561" spans="12:13" s="102" customFormat="1">
      <c r="L561" s="103"/>
      <c r="M561" s="103"/>
    </row>
    <row r="562" spans="12:13" s="102" customFormat="1">
      <c r="L562" s="103"/>
      <c r="M562" s="103"/>
    </row>
    <row r="563" spans="12:13" s="102" customFormat="1">
      <c r="L563" s="103"/>
      <c r="M563" s="103"/>
    </row>
    <row r="564" spans="12:13" s="102" customFormat="1">
      <c r="L564" s="103"/>
      <c r="M564" s="103"/>
    </row>
    <row r="565" spans="12:13" s="102" customFormat="1">
      <c r="L565" s="103"/>
      <c r="M565" s="103"/>
    </row>
    <row r="566" spans="12:13" s="102" customFormat="1">
      <c r="L566" s="103"/>
      <c r="M566" s="103"/>
    </row>
    <row r="567" spans="12:13" s="102" customFormat="1">
      <c r="L567" s="103"/>
      <c r="M567" s="103"/>
    </row>
    <row r="568" spans="12:13" s="102" customFormat="1">
      <c r="L568" s="103"/>
      <c r="M568" s="103"/>
    </row>
    <row r="569" spans="12:13" s="102" customFormat="1">
      <c r="L569" s="103"/>
      <c r="M569" s="103"/>
    </row>
    <row r="570" spans="12:13" s="102" customFormat="1">
      <c r="L570" s="103"/>
      <c r="M570" s="103"/>
    </row>
    <row r="571" spans="12:13" s="102" customFormat="1">
      <c r="L571" s="103"/>
      <c r="M571" s="103"/>
    </row>
    <row r="572" spans="12:13" s="102" customFormat="1">
      <c r="L572" s="103"/>
      <c r="M572" s="103"/>
    </row>
    <row r="573" spans="12:13" s="102" customFormat="1">
      <c r="L573" s="103"/>
      <c r="M573" s="103"/>
    </row>
    <row r="574" spans="12:13" s="102" customFormat="1">
      <c r="L574" s="103"/>
      <c r="M574" s="103"/>
    </row>
    <row r="575" spans="12:13" s="102" customFormat="1">
      <c r="L575" s="103"/>
      <c r="M575" s="103"/>
    </row>
    <row r="576" spans="12:13" s="102" customFormat="1">
      <c r="L576" s="103"/>
      <c r="M576" s="103"/>
    </row>
    <row r="577" spans="12:13" s="102" customFormat="1">
      <c r="L577" s="103"/>
      <c r="M577" s="103"/>
    </row>
    <row r="578" spans="12:13" s="102" customFormat="1">
      <c r="L578" s="103"/>
      <c r="M578" s="103"/>
    </row>
    <row r="579" spans="12:13" s="102" customFormat="1">
      <c r="L579" s="103"/>
      <c r="M579" s="103"/>
    </row>
    <row r="580" spans="12:13" s="102" customFormat="1">
      <c r="L580" s="103"/>
      <c r="M580" s="103"/>
    </row>
    <row r="581" spans="12:13" s="102" customFormat="1">
      <c r="L581" s="103"/>
      <c r="M581" s="103"/>
    </row>
    <row r="582" spans="12:13" s="102" customFormat="1">
      <c r="L582" s="103"/>
      <c r="M582" s="103"/>
    </row>
    <row r="583" spans="12:13" s="102" customFormat="1">
      <c r="L583" s="103"/>
      <c r="M583" s="103"/>
    </row>
    <row r="584" spans="12:13" s="102" customFormat="1">
      <c r="L584" s="103"/>
      <c r="M584" s="103"/>
    </row>
    <row r="585" spans="12:13" s="102" customFormat="1">
      <c r="L585" s="103"/>
      <c r="M585" s="103"/>
    </row>
    <row r="586" spans="12:13" s="102" customFormat="1">
      <c r="L586" s="103"/>
      <c r="M586" s="103"/>
    </row>
    <row r="587" spans="12:13" s="102" customFormat="1">
      <c r="L587" s="103"/>
      <c r="M587" s="103"/>
    </row>
    <row r="588" spans="12:13" s="102" customFormat="1">
      <c r="L588" s="103"/>
      <c r="M588" s="103"/>
    </row>
    <row r="589" spans="12:13" s="102" customFormat="1">
      <c r="L589" s="103"/>
      <c r="M589" s="103"/>
    </row>
    <row r="590" spans="12:13" s="102" customFormat="1">
      <c r="L590" s="103"/>
      <c r="M590" s="103"/>
    </row>
    <row r="591" spans="12:13" s="102" customFormat="1">
      <c r="L591" s="103"/>
      <c r="M591" s="103"/>
    </row>
    <row r="592" spans="12:13" s="102" customFormat="1">
      <c r="L592" s="103"/>
      <c r="M592" s="103"/>
    </row>
    <row r="593" spans="12:13" s="102" customFormat="1">
      <c r="L593" s="103"/>
      <c r="M593" s="103"/>
    </row>
    <row r="594" spans="12:13" s="102" customFormat="1">
      <c r="L594" s="103"/>
      <c r="M594" s="103"/>
    </row>
    <row r="595" spans="12:13" s="102" customFormat="1">
      <c r="L595" s="103"/>
      <c r="M595" s="103"/>
    </row>
    <row r="596" spans="12:13" s="102" customFormat="1">
      <c r="L596" s="103"/>
      <c r="M596" s="103"/>
    </row>
    <row r="597" spans="12:13" s="102" customFormat="1">
      <c r="L597" s="103"/>
      <c r="M597" s="103"/>
    </row>
    <row r="598" spans="12:13" s="102" customFormat="1">
      <c r="L598" s="103"/>
      <c r="M598" s="103"/>
    </row>
    <row r="599" spans="12:13" s="102" customFormat="1">
      <c r="L599" s="103"/>
      <c r="M599" s="103"/>
    </row>
    <row r="600" spans="12:13" s="102" customFormat="1">
      <c r="L600" s="103"/>
      <c r="M600" s="103"/>
    </row>
    <row r="601" spans="12:13" s="102" customFormat="1">
      <c r="L601" s="103"/>
      <c r="M601" s="103"/>
    </row>
    <row r="602" spans="12:13" s="102" customFormat="1">
      <c r="L602" s="103"/>
      <c r="M602" s="103"/>
    </row>
    <row r="603" spans="12:13" s="102" customFormat="1">
      <c r="L603" s="103"/>
      <c r="M603" s="103"/>
    </row>
    <row r="604" spans="12:13" s="102" customFormat="1">
      <c r="L604" s="103"/>
      <c r="M604" s="103"/>
    </row>
    <row r="605" spans="12:13" s="102" customFormat="1">
      <c r="L605" s="103"/>
      <c r="M605" s="103"/>
    </row>
    <row r="606" spans="12:13" s="102" customFormat="1">
      <c r="L606" s="103"/>
      <c r="M606" s="103"/>
    </row>
    <row r="607" spans="12:13" s="102" customFormat="1">
      <c r="L607" s="103"/>
      <c r="M607" s="103"/>
    </row>
    <row r="608" spans="12:13" s="102" customFormat="1">
      <c r="L608" s="103"/>
      <c r="M608" s="103"/>
    </row>
    <row r="609" spans="12:13" s="102" customFormat="1">
      <c r="L609" s="103"/>
      <c r="M609" s="103"/>
    </row>
    <row r="610" spans="12:13" s="102" customFormat="1">
      <c r="L610" s="103"/>
      <c r="M610" s="103"/>
    </row>
    <row r="611" spans="12:13" s="102" customFormat="1">
      <c r="L611" s="103"/>
      <c r="M611" s="103"/>
    </row>
    <row r="612" spans="12:13" s="102" customFormat="1">
      <c r="L612" s="103"/>
      <c r="M612" s="103"/>
    </row>
    <row r="613" spans="12:13" s="102" customFormat="1">
      <c r="L613" s="103"/>
      <c r="M613" s="103"/>
    </row>
    <row r="614" spans="12:13" s="102" customFormat="1">
      <c r="L614" s="103"/>
      <c r="M614" s="103"/>
    </row>
    <row r="615" spans="12:13" s="102" customFormat="1">
      <c r="L615" s="103"/>
      <c r="M615" s="103"/>
    </row>
    <row r="616" spans="12:13" s="102" customFormat="1">
      <c r="L616" s="103"/>
      <c r="M616" s="103"/>
    </row>
    <row r="617" spans="12:13" s="102" customFormat="1">
      <c r="L617" s="103"/>
      <c r="M617" s="103"/>
    </row>
    <row r="618" spans="12:13" s="102" customFormat="1">
      <c r="L618" s="103"/>
      <c r="M618" s="103"/>
    </row>
    <row r="619" spans="12:13" s="102" customFormat="1">
      <c r="L619" s="103"/>
      <c r="M619" s="103"/>
    </row>
    <row r="620" spans="12:13" s="102" customFormat="1">
      <c r="L620" s="103"/>
      <c r="M620" s="103"/>
    </row>
    <row r="621" spans="12:13" s="102" customFormat="1">
      <c r="L621" s="103"/>
      <c r="M621" s="103"/>
    </row>
    <row r="622" spans="12:13" s="102" customFormat="1">
      <c r="L622" s="103"/>
      <c r="M622" s="103"/>
    </row>
    <row r="623" spans="12:13" s="102" customFormat="1">
      <c r="L623" s="103"/>
      <c r="M623" s="103"/>
    </row>
    <row r="624" spans="12:13" s="102" customFormat="1">
      <c r="L624" s="103"/>
      <c r="M624" s="103"/>
    </row>
    <row r="625" spans="12:13" s="102" customFormat="1">
      <c r="L625" s="103"/>
      <c r="M625" s="103"/>
    </row>
    <row r="626" spans="12:13" s="102" customFormat="1">
      <c r="L626" s="103"/>
      <c r="M626" s="103"/>
    </row>
    <row r="627" spans="12:13" s="102" customFormat="1">
      <c r="L627" s="103"/>
      <c r="M627" s="103"/>
    </row>
    <row r="628" spans="12:13" s="102" customFormat="1">
      <c r="L628" s="103"/>
      <c r="M628" s="103"/>
    </row>
    <row r="629" spans="12:13" s="102" customFormat="1">
      <c r="L629" s="103"/>
      <c r="M629" s="103"/>
    </row>
    <row r="630" spans="12:13" s="102" customFormat="1">
      <c r="L630" s="103"/>
      <c r="M630" s="103"/>
    </row>
    <row r="631" spans="12:13" s="102" customFormat="1">
      <c r="L631" s="103"/>
      <c r="M631" s="103"/>
    </row>
    <row r="632" spans="12:13" s="102" customFormat="1">
      <c r="L632" s="103"/>
      <c r="M632" s="103"/>
    </row>
    <row r="633" spans="12:13" s="102" customFormat="1">
      <c r="L633" s="103"/>
      <c r="M633" s="103"/>
    </row>
    <row r="634" spans="12:13" s="102" customFormat="1">
      <c r="L634" s="103"/>
      <c r="M634" s="103"/>
    </row>
    <row r="635" spans="12:13" s="102" customFormat="1">
      <c r="L635" s="103"/>
      <c r="M635" s="103"/>
    </row>
    <row r="636" spans="12:13" s="102" customFormat="1">
      <c r="L636" s="103"/>
      <c r="M636" s="103"/>
    </row>
    <row r="637" spans="12:13" s="102" customFormat="1">
      <c r="L637" s="103"/>
      <c r="M637" s="103"/>
    </row>
    <row r="638" spans="12:13" s="102" customFormat="1">
      <c r="L638" s="103"/>
      <c r="M638" s="103"/>
    </row>
    <row r="639" spans="12:13" s="102" customFormat="1">
      <c r="L639" s="103"/>
      <c r="M639" s="103"/>
    </row>
    <row r="640" spans="12:13" s="102" customFormat="1">
      <c r="L640" s="103"/>
      <c r="M640" s="103"/>
    </row>
    <row r="641" spans="12:13" s="102" customFormat="1">
      <c r="L641" s="103"/>
      <c r="M641" s="103"/>
    </row>
    <row r="642" spans="12:13" s="102" customFormat="1">
      <c r="L642" s="103"/>
      <c r="M642" s="103"/>
    </row>
    <row r="643" spans="12:13" s="102" customFormat="1">
      <c r="L643" s="103"/>
      <c r="M643" s="103"/>
    </row>
    <row r="644" spans="12:13" s="102" customFormat="1">
      <c r="L644" s="103"/>
      <c r="M644" s="103"/>
    </row>
    <row r="645" spans="12:13" s="102" customFormat="1">
      <c r="L645" s="103"/>
      <c r="M645" s="103"/>
    </row>
    <row r="646" spans="12:13" s="102" customFormat="1">
      <c r="L646" s="103"/>
      <c r="M646" s="103"/>
    </row>
    <row r="647" spans="12:13" s="102" customFormat="1">
      <c r="L647" s="103"/>
      <c r="M647" s="103"/>
    </row>
    <row r="648" spans="12:13" s="102" customFormat="1">
      <c r="L648" s="103"/>
      <c r="M648" s="103"/>
    </row>
    <row r="649" spans="12:13" s="102" customFormat="1">
      <c r="L649" s="103"/>
      <c r="M649" s="103"/>
    </row>
    <row r="650" spans="12:13" s="102" customFormat="1">
      <c r="L650" s="103"/>
      <c r="M650" s="103"/>
    </row>
    <row r="651" spans="12:13" s="102" customFormat="1">
      <c r="L651" s="103"/>
      <c r="M651" s="103"/>
    </row>
    <row r="652" spans="12:13" s="102" customFormat="1">
      <c r="L652" s="103"/>
      <c r="M652" s="103"/>
    </row>
    <row r="653" spans="12:13" s="102" customFormat="1">
      <c r="L653" s="103"/>
      <c r="M653" s="103"/>
    </row>
    <row r="654" spans="12:13" s="102" customFormat="1">
      <c r="L654" s="103"/>
      <c r="M654" s="103"/>
    </row>
    <row r="655" spans="12:13" s="102" customFormat="1">
      <c r="L655" s="103"/>
      <c r="M655" s="103"/>
    </row>
    <row r="656" spans="12:13" s="102" customFormat="1">
      <c r="L656" s="103"/>
      <c r="M656" s="103"/>
    </row>
    <row r="657" spans="12:13" s="102" customFormat="1">
      <c r="L657" s="103"/>
      <c r="M657" s="103"/>
    </row>
    <row r="658" spans="12:13" s="102" customFormat="1">
      <c r="L658" s="103"/>
      <c r="M658" s="103"/>
    </row>
    <row r="659" spans="12:13" s="102" customFormat="1">
      <c r="L659" s="103"/>
      <c r="M659" s="103"/>
    </row>
    <row r="660" spans="12:13" s="102" customFormat="1">
      <c r="L660" s="103"/>
      <c r="M660" s="103"/>
    </row>
    <row r="661" spans="12:13" s="102" customFormat="1">
      <c r="L661" s="103"/>
      <c r="M661" s="103"/>
    </row>
    <row r="662" spans="12:13" s="102" customFormat="1">
      <c r="L662" s="103"/>
      <c r="M662" s="103"/>
    </row>
    <row r="663" spans="12:13" s="102" customFormat="1">
      <c r="L663" s="103"/>
      <c r="M663" s="103"/>
    </row>
    <row r="664" spans="12:13" s="102" customFormat="1">
      <c r="L664" s="103"/>
      <c r="M664" s="103"/>
    </row>
    <row r="665" spans="12:13" s="102" customFormat="1">
      <c r="L665" s="103"/>
      <c r="M665" s="103"/>
    </row>
    <row r="666" spans="12:13" s="102" customFormat="1">
      <c r="L666" s="103"/>
      <c r="M666" s="103"/>
    </row>
    <row r="667" spans="12:13" s="102" customFormat="1">
      <c r="L667" s="103"/>
      <c r="M667" s="103"/>
    </row>
    <row r="668" spans="12:13" s="102" customFormat="1">
      <c r="L668" s="103"/>
      <c r="M668" s="103"/>
    </row>
    <row r="669" spans="12:13" s="102" customFormat="1">
      <c r="L669" s="103"/>
      <c r="M669" s="103"/>
    </row>
    <row r="670" spans="12:13" s="102" customFormat="1">
      <c r="L670" s="103"/>
      <c r="M670" s="103"/>
    </row>
    <row r="671" spans="12:13" s="102" customFormat="1">
      <c r="L671" s="103"/>
      <c r="M671" s="103"/>
    </row>
    <row r="672" spans="12:13" s="102" customFormat="1">
      <c r="L672" s="103"/>
      <c r="M672" s="103"/>
    </row>
    <row r="673" spans="12:13" s="102" customFormat="1">
      <c r="L673" s="103"/>
      <c r="M673" s="103"/>
    </row>
    <row r="674" spans="12:13" s="102" customFormat="1">
      <c r="L674" s="103"/>
      <c r="M674" s="103"/>
    </row>
    <row r="675" spans="12:13" s="102" customFormat="1">
      <c r="L675" s="103"/>
      <c r="M675" s="103"/>
    </row>
    <row r="676" spans="12:13" s="102" customFormat="1">
      <c r="L676" s="103"/>
      <c r="M676" s="103"/>
    </row>
    <row r="677" spans="12:13" s="102" customFormat="1">
      <c r="L677" s="103"/>
      <c r="M677" s="103"/>
    </row>
    <row r="678" spans="12:13" s="102" customFormat="1">
      <c r="L678" s="103"/>
      <c r="M678" s="103"/>
    </row>
    <row r="679" spans="12:13" s="102" customFormat="1">
      <c r="L679" s="103"/>
      <c r="M679" s="103"/>
    </row>
    <row r="680" spans="12:13" s="102" customFormat="1">
      <c r="L680" s="103"/>
      <c r="M680" s="103"/>
    </row>
    <row r="681" spans="12:13" s="102" customFormat="1">
      <c r="L681" s="103"/>
      <c r="M681" s="103"/>
    </row>
    <row r="682" spans="12:13" s="102" customFormat="1">
      <c r="L682" s="103"/>
      <c r="M682" s="103"/>
    </row>
    <row r="683" spans="12:13" s="102" customFormat="1">
      <c r="L683" s="103"/>
      <c r="M683" s="103"/>
    </row>
    <row r="684" spans="12:13" s="102" customFormat="1">
      <c r="L684" s="103"/>
      <c r="M684" s="103"/>
    </row>
    <row r="685" spans="12:13" s="102" customFormat="1">
      <c r="L685" s="103"/>
      <c r="M685" s="103"/>
    </row>
    <row r="686" spans="12:13" s="102" customFormat="1">
      <c r="L686" s="103"/>
      <c r="M686" s="103"/>
    </row>
    <row r="687" spans="12:13" s="102" customFormat="1">
      <c r="L687" s="103"/>
      <c r="M687" s="103"/>
    </row>
    <row r="688" spans="12:13" s="102" customFormat="1">
      <c r="L688" s="103"/>
      <c r="M688" s="103"/>
    </row>
    <row r="689" spans="12:13" s="102" customFormat="1">
      <c r="L689" s="103"/>
      <c r="M689" s="103"/>
    </row>
    <row r="690" spans="12:13" s="102" customFormat="1">
      <c r="L690" s="103"/>
      <c r="M690" s="103"/>
    </row>
    <row r="691" spans="12:13" s="102" customFormat="1">
      <c r="L691" s="103"/>
      <c r="M691" s="103"/>
    </row>
    <row r="692" spans="12:13" s="102" customFormat="1">
      <c r="L692" s="103"/>
      <c r="M692" s="103"/>
    </row>
    <row r="693" spans="12:13" s="102" customFormat="1">
      <c r="L693" s="103"/>
      <c r="M693" s="103"/>
    </row>
    <row r="694" spans="12:13" s="102" customFormat="1">
      <c r="L694" s="103"/>
      <c r="M694" s="103"/>
    </row>
    <row r="695" spans="12:13" s="102" customFormat="1">
      <c r="L695" s="103"/>
      <c r="M695" s="103"/>
    </row>
    <row r="696" spans="12:13" s="102" customFormat="1">
      <c r="L696" s="103"/>
      <c r="M696" s="103"/>
    </row>
    <row r="697" spans="12:13" s="102" customFormat="1">
      <c r="L697" s="103"/>
      <c r="M697" s="103"/>
    </row>
    <row r="698" spans="12:13" s="102" customFormat="1">
      <c r="L698" s="103"/>
      <c r="M698" s="103"/>
    </row>
    <row r="699" spans="12:13" s="102" customFormat="1">
      <c r="L699" s="103"/>
      <c r="M699" s="103"/>
    </row>
    <row r="700" spans="12:13" s="102" customFormat="1">
      <c r="L700" s="103"/>
      <c r="M700" s="103"/>
    </row>
    <row r="701" spans="12:13" s="102" customFormat="1">
      <c r="L701" s="103"/>
      <c r="M701" s="103"/>
    </row>
    <row r="702" spans="12:13" s="102" customFormat="1">
      <c r="L702" s="103"/>
      <c r="M702" s="103"/>
    </row>
    <row r="703" spans="12:13" s="102" customFormat="1">
      <c r="L703" s="103"/>
      <c r="M703" s="103"/>
    </row>
    <row r="704" spans="12:13" s="102" customFormat="1">
      <c r="L704" s="103"/>
      <c r="M704" s="103"/>
    </row>
    <row r="705" spans="12:13" s="102" customFormat="1">
      <c r="L705" s="103"/>
      <c r="M705" s="103"/>
    </row>
    <row r="706" spans="12:13" s="102" customFormat="1">
      <c r="L706" s="103"/>
      <c r="M706" s="103"/>
    </row>
    <row r="707" spans="12:13" s="102" customFormat="1">
      <c r="L707" s="103"/>
      <c r="M707" s="103"/>
    </row>
    <row r="708" spans="12:13" s="102" customFormat="1">
      <c r="L708" s="103"/>
      <c r="M708" s="103"/>
    </row>
    <row r="709" spans="12:13" s="102" customFormat="1">
      <c r="L709" s="103"/>
      <c r="M709" s="103"/>
    </row>
    <row r="710" spans="12:13" s="102" customFormat="1">
      <c r="L710" s="103"/>
      <c r="M710" s="103"/>
    </row>
    <row r="711" spans="12:13" s="102" customFormat="1">
      <c r="L711" s="103"/>
      <c r="M711" s="103"/>
    </row>
    <row r="712" spans="12:13" s="102" customFormat="1">
      <c r="L712" s="103"/>
      <c r="M712" s="103"/>
    </row>
    <row r="713" spans="12:13" s="102" customFormat="1">
      <c r="L713" s="103"/>
      <c r="M713" s="103"/>
    </row>
    <row r="714" spans="12:13" s="102" customFormat="1">
      <c r="L714" s="103"/>
      <c r="M714" s="103"/>
    </row>
    <row r="715" spans="12:13" s="102" customFormat="1">
      <c r="L715" s="103"/>
      <c r="M715" s="103"/>
    </row>
    <row r="716" spans="12:13" s="102" customFormat="1">
      <c r="L716" s="103"/>
      <c r="M716" s="103"/>
    </row>
    <row r="717" spans="12:13" s="102" customFormat="1">
      <c r="L717" s="103"/>
      <c r="M717" s="103"/>
    </row>
    <row r="718" spans="12:13" s="102" customFormat="1">
      <c r="L718" s="103"/>
      <c r="M718" s="103"/>
    </row>
    <row r="719" spans="12:13" s="102" customFormat="1">
      <c r="L719" s="103"/>
      <c r="M719" s="103"/>
    </row>
    <row r="720" spans="12:13" s="102" customFormat="1">
      <c r="L720" s="103"/>
      <c r="M720" s="103"/>
    </row>
    <row r="721" spans="12:13" s="102" customFormat="1">
      <c r="L721" s="103"/>
      <c r="M721" s="103"/>
    </row>
    <row r="722" spans="12:13" s="102" customFormat="1">
      <c r="L722" s="103"/>
      <c r="M722" s="103"/>
    </row>
    <row r="723" spans="12:13" s="102" customFormat="1">
      <c r="L723" s="103"/>
      <c r="M723" s="103"/>
    </row>
    <row r="724" spans="12:13" s="102" customFormat="1">
      <c r="L724" s="103"/>
      <c r="M724" s="103"/>
    </row>
    <row r="725" spans="12:13" s="102" customFormat="1">
      <c r="L725" s="103"/>
      <c r="M725" s="103"/>
    </row>
    <row r="726" spans="12:13" s="102" customFormat="1">
      <c r="L726" s="103"/>
      <c r="M726" s="103"/>
    </row>
    <row r="727" spans="12:13" s="102" customFormat="1">
      <c r="L727" s="103"/>
      <c r="M727" s="103"/>
    </row>
    <row r="728" spans="12:13" s="102" customFormat="1">
      <c r="L728" s="103"/>
      <c r="M728" s="103"/>
    </row>
    <row r="729" spans="12:13" s="102" customFormat="1">
      <c r="L729" s="103"/>
      <c r="M729" s="103"/>
    </row>
    <row r="730" spans="12:13" s="102" customFormat="1">
      <c r="L730" s="103"/>
      <c r="M730" s="103"/>
    </row>
    <row r="731" spans="12:13" s="102" customFormat="1">
      <c r="L731" s="103"/>
      <c r="M731" s="103"/>
    </row>
    <row r="732" spans="12:13" s="102" customFormat="1">
      <c r="L732" s="103"/>
      <c r="M732" s="103"/>
    </row>
    <row r="733" spans="12:13" s="102" customFormat="1">
      <c r="L733" s="103"/>
      <c r="M733" s="103"/>
    </row>
    <row r="734" spans="12:13" s="102" customFormat="1">
      <c r="L734" s="103"/>
      <c r="M734" s="103"/>
    </row>
    <row r="735" spans="12:13" s="102" customFormat="1">
      <c r="L735" s="103"/>
      <c r="M735" s="103"/>
    </row>
    <row r="736" spans="12:13" s="102" customFormat="1">
      <c r="L736" s="103"/>
      <c r="M736" s="103"/>
    </row>
    <row r="737" spans="12:13" s="102" customFormat="1">
      <c r="L737" s="103"/>
      <c r="M737" s="103"/>
    </row>
    <row r="738" spans="12:13" s="102" customFormat="1">
      <c r="L738" s="103"/>
      <c r="M738" s="103"/>
    </row>
    <row r="739" spans="12:13" s="102" customFormat="1">
      <c r="L739" s="103"/>
      <c r="M739" s="103"/>
    </row>
    <row r="740" spans="12:13" s="102" customFormat="1">
      <c r="L740" s="103"/>
      <c r="M740" s="103"/>
    </row>
    <row r="741" spans="12:13" s="102" customFormat="1">
      <c r="L741" s="103"/>
      <c r="M741" s="103"/>
    </row>
    <row r="742" spans="12:13" s="102" customFormat="1">
      <c r="L742" s="103"/>
      <c r="M742" s="103"/>
    </row>
    <row r="743" spans="12:13" s="102" customFormat="1">
      <c r="L743" s="103"/>
      <c r="M743" s="103"/>
    </row>
    <row r="744" spans="12:13" s="102" customFormat="1">
      <c r="L744" s="103"/>
      <c r="M744" s="103"/>
    </row>
    <row r="745" spans="12:13" s="102" customFormat="1">
      <c r="L745" s="103"/>
      <c r="M745" s="103"/>
    </row>
    <row r="746" spans="12:13" s="102" customFormat="1">
      <c r="L746" s="103"/>
      <c r="M746" s="103"/>
    </row>
    <row r="747" spans="12:13" s="102" customFormat="1">
      <c r="L747" s="103"/>
      <c r="M747" s="103"/>
    </row>
    <row r="748" spans="12:13" s="102" customFormat="1">
      <c r="L748" s="103"/>
      <c r="M748" s="103"/>
    </row>
    <row r="749" spans="12:13" s="102" customFormat="1">
      <c r="L749" s="103"/>
      <c r="M749" s="103"/>
    </row>
    <row r="750" spans="12:13" s="102" customFormat="1">
      <c r="L750" s="103"/>
      <c r="M750" s="103"/>
    </row>
    <row r="751" spans="12:13" s="102" customFormat="1">
      <c r="L751" s="103"/>
      <c r="M751" s="103"/>
    </row>
    <row r="752" spans="12:13" s="102" customFormat="1">
      <c r="L752" s="103"/>
      <c r="M752" s="103"/>
    </row>
    <row r="753" spans="12:13" s="102" customFormat="1">
      <c r="L753" s="103"/>
      <c r="M753" s="103"/>
    </row>
    <row r="754" spans="12:13" s="102" customFormat="1">
      <c r="L754" s="103"/>
      <c r="M754" s="103"/>
    </row>
    <row r="755" spans="12:13" s="102" customFormat="1">
      <c r="L755" s="103"/>
      <c r="M755" s="103"/>
    </row>
    <row r="756" spans="12:13" s="102" customFormat="1">
      <c r="L756" s="103"/>
      <c r="M756" s="103"/>
    </row>
    <row r="757" spans="12:13" s="102" customFormat="1">
      <c r="L757" s="103"/>
      <c r="M757" s="103"/>
    </row>
    <row r="758" spans="12:13" s="102" customFormat="1">
      <c r="L758" s="103"/>
      <c r="M758" s="103"/>
    </row>
    <row r="759" spans="12:13" s="102" customFormat="1">
      <c r="L759" s="103"/>
      <c r="M759" s="103"/>
    </row>
    <row r="760" spans="12:13" s="102" customFormat="1">
      <c r="L760" s="103"/>
      <c r="M760" s="103"/>
    </row>
    <row r="761" spans="12:13" s="102" customFormat="1">
      <c r="L761" s="103"/>
      <c r="M761" s="103"/>
    </row>
    <row r="762" spans="12:13" s="102" customFormat="1">
      <c r="L762" s="103"/>
      <c r="M762" s="103"/>
    </row>
    <row r="763" spans="12:13" s="102" customFormat="1">
      <c r="L763" s="103"/>
      <c r="M763" s="103"/>
    </row>
    <row r="764" spans="12:13" s="102" customFormat="1">
      <c r="L764" s="103"/>
      <c r="M764" s="103"/>
    </row>
    <row r="765" spans="12:13" s="102" customFormat="1">
      <c r="L765" s="103"/>
      <c r="M765" s="103"/>
    </row>
    <row r="766" spans="12:13" s="102" customFormat="1">
      <c r="L766" s="103"/>
      <c r="M766" s="103"/>
    </row>
    <row r="767" spans="12:13" s="102" customFormat="1">
      <c r="L767" s="103"/>
      <c r="M767" s="103"/>
    </row>
    <row r="768" spans="12:13" s="102" customFormat="1">
      <c r="L768" s="103"/>
      <c r="M768" s="103"/>
    </row>
    <row r="769" spans="12:13" s="102" customFormat="1">
      <c r="L769" s="103"/>
      <c r="M769" s="103"/>
    </row>
    <row r="770" spans="12:13" s="102" customFormat="1">
      <c r="L770" s="103"/>
      <c r="M770" s="103"/>
    </row>
    <row r="771" spans="12:13" s="102" customFormat="1">
      <c r="L771" s="103"/>
      <c r="M771" s="103"/>
    </row>
    <row r="772" spans="12:13" s="102" customFormat="1">
      <c r="L772" s="103"/>
      <c r="M772" s="103"/>
    </row>
    <row r="773" spans="12:13" s="102" customFormat="1">
      <c r="L773" s="103"/>
      <c r="M773" s="103"/>
    </row>
    <row r="774" spans="12:13" s="102" customFormat="1">
      <c r="L774" s="103"/>
      <c r="M774" s="103"/>
    </row>
    <row r="775" spans="12:13" s="102" customFormat="1">
      <c r="L775" s="103"/>
      <c r="M775" s="103"/>
    </row>
    <row r="776" spans="12:13" s="102" customFormat="1">
      <c r="L776" s="103"/>
      <c r="M776" s="103"/>
    </row>
    <row r="777" spans="12:13" s="102" customFormat="1">
      <c r="L777" s="103"/>
      <c r="M777" s="103"/>
    </row>
    <row r="778" spans="12:13" s="102" customFormat="1">
      <c r="L778" s="103"/>
      <c r="M778" s="103"/>
    </row>
    <row r="779" spans="12:13" s="102" customFormat="1">
      <c r="L779" s="103"/>
      <c r="M779" s="103"/>
    </row>
    <row r="780" spans="12:13" s="102" customFormat="1">
      <c r="L780" s="103"/>
      <c r="M780" s="103"/>
    </row>
    <row r="781" spans="12:13" s="102" customFormat="1">
      <c r="L781" s="103"/>
      <c r="M781" s="103"/>
    </row>
    <row r="782" spans="12:13" s="102" customFormat="1">
      <c r="L782" s="103"/>
      <c r="M782" s="103"/>
    </row>
    <row r="783" spans="12:13" s="102" customFormat="1">
      <c r="L783" s="103"/>
      <c r="M783" s="103"/>
    </row>
    <row r="784" spans="12:13" s="102" customFormat="1">
      <c r="L784" s="103"/>
      <c r="M784" s="103"/>
    </row>
    <row r="785" spans="12:13" s="102" customFormat="1">
      <c r="L785" s="103"/>
      <c r="M785" s="103"/>
    </row>
    <row r="786" spans="12:13" s="102" customFormat="1">
      <c r="L786" s="103"/>
      <c r="M786" s="103"/>
    </row>
    <row r="787" spans="12:13" s="102" customFormat="1">
      <c r="L787" s="103"/>
      <c r="M787" s="103"/>
    </row>
    <row r="788" spans="12:13" s="102" customFormat="1">
      <c r="L788" s="103"/>
      <c r="M788" s="103"/>
    </row>
    <row r="789" spans="12:13" s="102" customFormat="1">
      <c r="L789" s="103"/>
      <c r="M789" s="103"/>
    </row>
    <row r="790" spans="12:13" s="102" customFormat="1">
      <c r="L790" s="103"/>
      <c r="M790" s="103"/>
    </row>
    <row r="791" spans="12:13" s="102" customFormat="1">
      <c r="L791" s="103"/>
      <c r="M791" s="103"/>
    </row>
    <row r="792" spans="12:13" s="102" customFormat="1">
      <c r="L792" s="103"/>
      <c r="M792" s="103"/>
    </row>
    <row r="793" spans="12:13" s="102" customFormat="1">
      <c r="L793" s="103"/>
      <c r="M793" s="103"/>
    </row>
    <row r="794" spans="12:13" s="102" customFormat="1">
      <c r="L794" s="103"/>
      <c r="M794" s="103"/>
    </row>
    <row r="795" spans="12:13" s="102" customFormat="1">
      <c r="L795" s="103"/>
      <c r="M795" s="103"/>
    </row>
    <row r="796" spans="12:13" s="102" customFormat="1">
      <c r="L796" s="103"/>
      <c r="M796" s="103"/>
    </row>
    <row r="797" spans="12:13" s="102" customFormat="1">
      <c r="L797" s="103"/>
      <c r="M797" s="103"/>
    </row>
    <row r="798" spans="12:13" s="102" customFormat="1">
      <c r="L798" s="103"/>
      <c r="M798" s="103"/>
    </row>
    <row r="799" spans="12:13" s="102" customFormat="1">
      <c r="L799" s="103"/>
      <c r="M799" s="103"/>
    </row>
    <row r="800" spans="12:13" s="102" customFormat="1">
      <c r="L800" s="103"/>
      <c r="M800" s="103"/>
    </row>
    <row r="801" spans="12:13" s="102" customFormat="1">
      <c r="L801" s="103"/>
      <c r="M801" s="103"/>
    </row>
    <row r="802" spans="12:13" s="102" customFormat="1">
      <c r="L802" s="103"/>
      <c r="M802" s="103"/>
    </row>
    <row r="803" spans="12:13" s="102" customFormat="1">
      <c r="L803" s="103"/>
      <c r="M803" s="103"/>
    </row>
    <row r="804" spans="12:13" s="102" customFormat="1">
      <c r="L804" s="103"/>
      <c r="M804" s="103"/>
    </row>
    <row r="805" spans="12:13" s="102" customFormat="1">
      <c r="L805" s="103"/>
      <c r="M805" s="103"/>
    </row>
    <row r="806" spans="12:13" s="102" customFormat="1">
      <c r="L806" s="103"/>
      <c r="M806" s="103"/>
    </row>
    <row r="807" spans="12:13" s="102" customFormat="1">
      <c r="L807" s="103"/>
      <c r="M807" s="103"/>
    </row>
    <row r="808" spans="12:13" s="102" customFormat="1">
      <c r="L808" s="103"/>
      <c r="M808" s="103"/>
    </row>
    <row r="809" spans="12:13" s="102" customFormat="1">
      <c r="L809" s="103"/>
      <c r="M809" s="103"/>
    </row>
    <row r="810" spans="12:13" s="102" customFormat="1">
      <c r="L810" s="103"/>
      <c r="M810" s="103"/>
    </row>
    <row r="811" spans="12:13" s="102" customFormat="1">
      <c r="L811" s="103"/>
      <c r="M811" s="103"/>
    </row>
    <row r="812" spans="12:13" s="102" customFormat="1">
      <c r="L812" s="103"/>
      <c r="M812" s="103"/>
    </row>
    <row r="813" spans="12:13" s="102" customFormat="1">
      <c r="L813" s="103"/>
      <c r="M813" s="103"/>
    </row>
    <row r="814" spans="12:13" s="102" customFormat="1">
      <c r="L814" s="103"/>
      <c r="M814" s="103"/>
    </row>
    <row r="815" spans="12:13" s="102" customFormat="1">
      <c r="L815" s="103"/>
      <c r="M815" s="103"/>
    </row>
    <row r="816" spans="12:13" s="102" customFormat="1">
      <c r="L816" s="103"/>
      <c r="M816" s="103"/>
    </row>
    <row r="817" spans="12:13" s="102" customFormat="1">
      <c r="L817" s="103"/>
      <c r="M817" s="103"/>
    </row>
    <row r="818" spans="12:13" s="102" customFormat="1">
      <c r="L818" s="103"/>
      <c r="M818" s="103"/>
    </row>
    <row r="819" spans="12:13" s="102" customFormat="1">
      <c r="L819" s="103"/>
      <c r="M819" s="103"/>
    </row>
    <row r="820" spans="12:13" s="102" customFormat="1">
      <c r="L820" s="103"/>
      <c r="M820" s="103"/>
    </row>
    <row r="821" spans="12:13" s="102" customFormat="1">
      <c r="L821" s="103"/>
      <c r="M821" s="103"/>
    </row>
    <row r="822" spans="12:13" s="102" customFormat="1">
      <c r="L822" s="103"/>
      <c r="M822" s="103"/>
    </row>
    <row r="823" spans="12:13" s="102" customFormat="1">
      <c r="L823" s="103"/>
      <c r="M823" s="103"/>
    </row>
    <row r="824" spans="12:13" s="102" customFormat="1">
      <c r="L824" s="103"/>
      <c r="M824" s="103"/>
    </row>
    <row r="825" spans="12:13" s="102" customFormat="1">
      <c r="L825" s="103"/>
      <c r="M825" s="103"/>
    </row>
    <row r="826" spans="12:13" s="102" customFormat="1">
      <c r="L826" s="103"/>
      <c r="M826" s="103"/>
    </row>
    <row r="827" spans="12:13" s="102" customFormat="1">
      <c r="L827" s="103"/>
      <c r="M827" s="103"/>
    </row>
    <row r="828" spans="12:13" s="102" customFormat="1">
      <c r="L828" s="103"/>
      <c r="M828" s="103"/>
    </row>
    <row r="829" spans="12:13" s="102" customFormat="1">
      <c r="L829" s="103"/>
      <c r="M829" s="103"/>
    </row>
    <row r="830" spans="12:13" s="102" customFormat="1">
      <c r="L830" s="103"/>
      <c r="M830" s="103"/>
    </row>
    <row r="831" spans="12:13" s="102" customFormat="1">
      <c r="L831" s="103"/>
      <c r="M831" s="103"/>
    </row>
    <row r="832" spans="12:13" s="102" customFormat="1">
      <c r="L832" s="103"/>
      <c r="M832" s="103"/>
    </row>
    <row r="833" spans="12:13" s="102" customFormat="1">
      <c r="L833" s="103"/>
      <c r="M833" s="103"/>
    </row>
    <row r="834" spans="12:13" s="102" customFormat="1">
      <c r="L834" s="103"/>
      <c r="M834" s="103"/>
    </row>
    <row r="835" spans="12:13" s="102" customFormat="1">
      <c r="L835" s="103"/>
      <c r="M835" s="103"/>
    </row>
    <row r="836" spans="12:13" s="102" customFormat="1">
      <c r="L836" s="103"/>
      <c r="M836" s="103"/>
    </row>
    <row r="837" spans="12:13" s="102" customFormat="1">
      <c r="L837" s="103"/>
      <c r="M837" s="103"/>
    </row>
    <row r="838" spans="12:13" s="102" customFormat="1">
      <c r="L838" s="103"/>
      <c r="M838" s="103"/>
    </row>
    <row r="839" spans="12:13" s="102" customFormat="1">
      <c r="L839" s="103"/>
      <c r="M839" s="103"/>
    </row>
    <row r="840" spans="12:13" s="102" customFormat="1">
      <c r="L840" s="103"/>
      <c r="M840" s="103"/>
    </row>
    <row r="841" spans="12:13" s="102" customFormat="1">
      <c r="L841" s="103"/>
      <c r="M841" s="103"/>
    </row>
    <row r="842" spans="12:13" s="102" customFormat="1">
      <c r="L842" s="103"/>
      <c r="M842" s="103"/>
    </row>
    <row r="843" spans="12:13" s="102" customFormat="1">
      <c r="L843" s="103"/>
      <c r="M843" s="103"/>
    </row>
    <row r="844" spans="12:13" s="102" customFormat="1">
      <c r="L844" s="103"/>
      <c r="M844" s="103"/>
    </row>
    <row r="845" spans="12:13" s="102" customFormat="1">
      <c r="L845" s="103"/>
      <c r="M845" s="103"/>
    </row>
    <row r="846" spans="12:13" s="102" customFormat="1">
      <c r="L846" s="103"/>
      <c r="M846" s="103"/>
    </row>
    <row r="847" spans="12:13" s="102" customFormat="1">
      <c r="L847" s="103"/>
      <c r="M847" s="103"/>
    </row>
    <row r="848" spans="12:13" s="102" customFormat="1">
      <c r="L848" s="103"/>
      <c r="M848" s="103"/>
    </row>
    <row r="849" spans="12:13" s="102" customFormat="1">
      <c r="L849" s="103"/>
      <c r="M849" s="103"/>
    </row>
    <row r="850" spans="12:13" s="102" customFormat="1">
      <c r="L850" s="103"/>
      <c r="M850" s="103"/>
    </row>
    <row r="851" spans="12:13" s="102" customFormat="1">
      <c r="L851" s="103"/>
      <c r="M851" s="103"/>
    </row>
    <row r="852" spans="12:13" s="102" customFormat="1">
      <c r="L852" s="103"/>
      <c r="M852" s="103"/>
    </row>
    <row r="853" spans="12:13" s="102" customFormat="1">
      <c r="L853" s="103"/>
      <c r="M853" s="103"/>
    </row>
    <row r="854" spans="12:13" s="102" customFormat="1">
      <c r="L854" s="103"/>
      <c r="M854" s="103"/>
    </row>
    <row r="855" spans="12:13" s="102" customFormat="1">
      <c r="L855" s="103"/>
      <c r="M855" s="103"/>
    </row>
    <row r="856" spans="12:13" s="102" customFormat="1">
      <c r="L856" s="103"/>
      <c r="M856" s="103"/>
    </row>
    <row r="857" spans="12:13" s="102" customFormat="1">
      <c r="L857" s="103"/>
      <c r="M857" s="103"/>
    </row>
    <row r="858" spans="12:13" s="102" customFormat="1">
      <c r="L858" s="103"/>
      <c r="M858" s="103"/>
    </row>
    <row r="859" spans="12:13" s="102" customFormat="1">
      <c r="L859" s="103"/>
      <c r="M859" s="103"/>
    </row>
    <row r="860" spans="12:13" s="102" customFormat="1">
      <c r="L860" s="103"/>
      <c r="M860" s="103"/>
    </row>
    <row r="861" spans="12:13" s="102" customFormat="1">
      <c r="L861" s="103"/>
      <c r="M861" s="103"/>
    </row>
    <row r="862" spans="12:13" s="102" customFormat="1">
      <c r="L862" s="103"/>
      <c r="M862" s="103"/>
    </row>
    <row r="863" spans="12:13" s="102" customFormat="1">
      <c r="L863" s="103"/>
      <c r="M863" s="103"/>
    </row>
    <row r="864" spans="12:13" s="102" customFormat="1">
      <c r="L864" s="103"/>
      <c r="M864" s="103"/>
    </row>
    <row r="865" spans="12:13" s="102" customFormat="1">
      <c r="L865" s="103"/>
      <c r="M865" s="103"/>
    </row>
    <row r="866" spans="12:13" s="102" customFormat="1">
      <c r="L866" s="103"/>
      <c r="M866" s="103"/>
    </row>
    <row r="867" spans="12:13" s="102" customFormat="1">
      <c r="L867" s="103"/>
      <c r="M867" s="103"/>
    </row>
    <row r="868" spans="12:13" s="102" customFormat="1">
      <c r="L868" s="103"/>
      <c r="M868" s="103"/>
    </row>
    <row r="869" spans="12:13" s="102" customFormat="1">
      <c r="L869" s="103"/>
      <c r="M869" s="103"/>
    </row>
    <row r="870" spans="12:13" s="102" customFormat="1">
      <c r="L870" s="103"/>
      <c r="M870" s="103"/>
    </row>
    <row r="871" spans="12:13" s="102" customFormat="1">
      <c r="L871" s="103"/>
      <c r="M871" s="103"/>
    </row>
    <row r="872" spans="12:13" s="102" customFormat="1">
      <c r="L872" s="103"/>
      <c r="M872" s="103"/>
    </row>
    <row r="873" spans="12:13" s="102" customFormat="1">
      <c r="L873" s="103"/>
      <c r="M873" s="103"/>
    </row>
    <row r="874" spans="12:13" s="102" customFormat="1">
      <c r="L874" s="103"/>
      <c r="M874" s="103"/>
    </row>
    <row r="875" spans="12:13" s="102" customFormat="1">
      <c r="L875" s="103"/>
      <c r="M875" s="103"/>
    </row>
    <row r="876" spans="12:13" s="102" customFormat="1">
      <c r="L876" s="103"/>
      <c r="M876" s="103"/>
    </row>
    <row r="877" spans="12:13" s="102" customFormat="1">
      <c r="L877" s="103"/>
      <c r="M877" s="103"/>
    </row>
    <row r="878" spans="12:13" s="102" customFormat="1">
      <c r="L878" s="103"/>
      <c r="M878" s="103"/>
    </row>
    <row r="879" spans="12:13" s="102" customFormat="1">
      <c r="L879" s="103"/>
      <c r="M879" s="103"/>
    </row>
    <row r="880" spans="12:13" s="102" customFormat="1">
      <c r="L880" s="103"/>
      <c r="M880" s="103"/>
    </row>
    <row r="881" spans="12:13" s="102" customFormat="1">
      <c r="L881" s="103"/>
      <c r="M881" s="103"/>
    </row>
    <row r="882" spans="12:13" s="102" customFormat="1">
      <c r="L882" s="103"/>
      <c r="M882" s="103"/>
    </row>
    <row r="883" spans="12:13" s="102" customFormat="1">
      <c r="L883" s="103"/>
      <c r="M883" s="103"/>
    </row>
    <row r="884" spans="12:13" s="102" customFormat="1">
      <c r="L884" s="103"/>
      <c r="M884" s="103"/>
    </row>
    <row r="885" spans="12:13" s="102" customFormat="1">
      <c r="L885" s="103"/>
      <c r="M885" s="103"/>
    </row>
    <row r="886" spans="12:13" s="102" customFormat="1">
      <c r="L886" s="103"/>
      <c r="M886" s="103"/>
    </row>
    <row r="887" spans="12:13" s="102" customFormat="1">
      <c r="L887" s="103"/>
      <c r="M887" s="103"/>
    </row>
    <row r="888" spans="12:13" s="102" customFormat="1">
      <c r="L888" s="103"/>
      <c r="M888" s="103"/>
    </row>
    <row r="889" spans="12:13" s="102" customFormat="1">
      <c r="L889" s="103"/>
      <c r="M889" s="103"/>
    </row>
    <row r="890" spans="12:13" s="102" customFormat="1">
      <c r="L890" s="103"/>
      <c r="M890" s="103"/>
    </row>
    <row r="891" spans="12:13" s="102" customFormat="1">
      <c r="L891" s="103"/>
      <c r="M891" s="103"/>
    </row>
    <row r="892" spans="12:13" s="102" customFormat="1">
      <c r="L892" s="103"/>
      <c r="M892" s="103"/>
    </row>
    <row r="893" spans="12:13" s="102" customFormat="1">
      <c r="L893" s="103"/>
      <c r="M893" s="103"/>
    </row>
    <row r="894" spans="12:13" s="102" customFormat="1">
      <c r="L894" s="103"/>
      <c r="M894" s="103"/>
    </row>
    <row r="895" spans="12:13" s="102" customFormat="1">
      <c r="L895" s="103"/>
      <c r="M895" s="103"/>
    </row>
    <row r="896" spans="12:13" s="102" customFormat="1">
      <c r="L896" s="103"/>
      <c r="M896" s="103"/>
    </row>
    <row r="897" spans="12:13" s="102" customFormat="1">
      <c r="L897" s="103"/>
      <c r="M897" s="103"/>
    </row>
    <row r="898" spans="12:13" s="102" customFormat="1">
      <c r="L898" s="103"/>
      <c r="M898" s="103"/>
    </row>
    <row r="899" spans="12:13" s="102" customFormat="1">
      <c r="L899" s="103"/>
      <c r="M899" s="103"/>
    </row>
    <row r="900" spans="12:13" s="102" customFormat="1">
      <c r="L900" s="103"/>
      <c r="M900" s="103"/>
    </row>
    <row r="901" spans="12:13" s="102" customFormat="1">
      <c r="L901" s="103"/>
      <c r="M901" s="103"/>
    </row>
    <row r="902" spans="12:13" s="102" customFormat="1">
      <c r="L902" s="103"/>
      <c r="M902" s="103"/>
    </row>
    <row r="903" spans="12:13" s="102" customFormat="1">
      <c r="L903" s="103"/>
      <c r="M903" s="103"/>
    </row>
    <row r="904" spans="12:13" s="102" customFormat="1">
      <c r="L904" s="103"/>
      <c r="M904" s="103"/>
    </row>
    <row r="905" spans="12:13" s="102" customFormat="1">
      <c r="L905" s="103"/>
      <c r="M905" s="103"/>
    </row>
    <row r="906" spans="12:13" s="102" customFormat="1">
      <c r="L906" s="103"/>
      <c r="M906" s="103"/>
    </row>
    <row r="907" spans="12:13" s="102" customFormat="1">
      <c r="L907" s="103"/>
      <c r="M907" s="103"/>
    </row>
    <row r="908" spans="12:13" s="102" customFormat="1">
      <c r="L908" s="103"/>
      <c r="M908" s="103"/>
    </row>
    <row r="909" spans="12:13" s="102" customFormat="1">
      <c r="L909" s="103"/>
      <c r="M909" s="103"/>
    </row>
    <row r="910" spans="12:13" s="102" customFormat="1">
      <c r="L910" s="103"/>
      <c r="M910" s="103"/>
    </row>
    <row r="911" spans="12:13" s="102" customFormat="1">
      <c r="L911" s="103"/>
      <c r="M911" s="103"/>
    </row>
    <row r="912" spans="12:13" s="102" customFormat="1">
      <c r="L912" s="103"/>
      <c r="M912" s="103"/>
    </row>
    <row r="913" spans="12:13" s="102" customFormat="1">
      <c r="L913" s="103"/>
      <c r="M913" s="103"/>
    </row>
    <row r="914" spans="12:13" s="102" customFormat="1">
      <c r="L914" s="103"/>
      <c r="M914" s="103"/>
    </row>
    <row r="915" spans="12:13" s="102" customFormat="1">
      <c r="L915" s="103"/>
      <c r="M915" s="103"/>
    </row>
    <row r="916" spans="12:13" s="102" customFormat="1">
      <c r="L916" s="103"/>
      <c r="M916" s="103"/>
    </row>
    <row r="917" spans="12:13" s="102" customFormat="1">
      <c r="L917" s="103"/>
      <c r="M917" s="103"/>
    </row>
    <row r="918" spans="12:13" s="102" customFormat="1">
      <c r="L918" s="103"/>
      <c r="M918" s="103"/>
    </row>
    <row r="919" spans="12:13" s="102" customFormat="1">
      <c r="L919" s="103"/>
      <c r="M919" s="103"/>
    </row>
    <row r="920" spans="12:13" s="102" customFormat="1">
      <c r="L920" s="103"/>
      <c r="M920" s="103"/>
    </row>
    <row r="921" spans="12:13" s="102" customFormat="1">
      <c r="L921" s="103"/>
      <c r="M921" s="103"/>
    </row>
    <row r="922" spans="12:13" s="102" customFormat="1">
      <c r="L922" s="103"/>
      <c r="M922" s="103"/>
    </row>
    <row r="923" spans="12:13" s="102" customFormat="1">
      <c r="L923" s="103"/>
      <c r="M923" s="103"/>
    </row>
    <row r="924" spans="12:13" s="102" customFormat="1">
      <c r="L924" s="103"/>
      <c r="M924" s="103"/>
    </row>
    <row r="925" spans="12:13" s="102" customFormat="1">
      <c r="L925" s="103"/>
      <c r="M925" s="103"/>
    </row>
    <row r="926" spans="12:13" s="102" customFormat="1">
      <c r="L926" s="103"/>
      <c r="M926" s="103"/>
    </row>
    <row r="927" spans="12:13" s="102" customFormat="1">
      <c r="L927" s="103"/>
      <c r="M927" s="103"/>
    </row>
    <row r="928" spans="12:13" s="102" customFormat="1">
      <c r="L928" s="103"/>
      <c r="M928" s="103"/>
    </row>
    <row r="929" spans="12:13" s="102" customFormat="1">
      <c r="L929" s="103"/>
      <c r="M929" s="103"/>
    </row>
    <row r="930" spans="12:13" s="102" customFormat="1">
      <c r="L930" s="103"/>
      <c r="M930" s="103"/>
    </row>
    <row r="931" spans="12:13" s="102" customFormat="1">
      <c r="L931" s="103"/>
      <c r="M931" s="103"/>
    </row>
    <row r="932" spans="12:13" s="102" customFormat="1">
      <c r="L932" s="103"/>
      <c r="M932" s="103"/>
    </row>
    <row r="933" spans="12:13" s="102" customFormat="1">
      <c r="L933" s="103"/>
      <c r="M933" s="103"/>
    </row>
    <row r="934" spans="12:13" s="102" customFormat="1">
      <c r="L934" s="103"/>
      <c r="M934" s="103"/>
    </row>
    <row r="935" spans="12:13" s="102" customFormat="1">
      <c r="L935" s="103"/>
      <c r="M935" s="103"/>
    </row>
    <row r="936" spans="12:13" s="102" customFormat="1">
      <c r="L936" s="103"/>
      <c r="M936" s="103"/>
    </row>
    <row r="937" spans="12:13" s="102" customFormat="1">
      <c r="L937" s="103"/>
      <c r="M937" s="103"/>
    </row>
    <row r="938" spans="12:13" s="102" customFormat="1">
      <c r="L938" s="103"/>
      <c r="M938" s="103"/>
    </row>
    <row r="939" spans="12:13" s="102" customFormat="1">
      <c r="L939" s="103"/>
      <c r="M939" s="103"/>
    </row>
    <row r="940" spans="12:13" s="102" customFormat="1">
      <c r="L940" s="103"/>
      <c r="M940" s="103"/>
    </row>
    <row r="941" spans="12:13" s="102" customFormat="1">
      <c r="L941" s="103"/>
      <c r="M941" s="103"/>
    </row>
    <row r="942" spans="12:13" s="102" customFormat="1">
      <c r="L942" s="103"/>
      <c r="M942" s="103"/>
    </row>
    <row r="943" spans="12:13" s="102" customFormat="1">
      <c r="L943" s="103"/>
      <c r="M943" s="103"/>
    </row>
    <row r="944" spans="12:13" s="102" customFormat="1">
      <c r="L944" s="103"/>
      <c r="M944" s="103"/>
    </row>
    <row r="945" spans="12:13" s="102" customFormat="1">
      <c r="L945" s="103"/>
      <c r="M945" s="103"/>
    </row>
    <row r="946" spans="12:13" s="102" customFormat="1">
      <c r="L946" s="103"/>
      <c r="M946" s="103"/>
    </row>
    <row r="947" spans="12:13" s="102" customFormat="1">
      <c r="L947" s="103"/>
      <c r="M947" s="103"/>
    </row>
    <row r="948" spans="12:13" s="102" customFormat="1">
      <c r="L948" s="103"/>
      <c r="M948" s="103"/>
    </row>
    <row r="949" spans="12:13" s="102" customFormat="1">
      <c r="L949" s="103"/>
      <c r="M949" s="103"/>
    </row>
    <row r="950" spans="12:13" s="102" customFormat="1">
      <c r="L950" s="103"/>
      <c r="M950" s="103"/>
    </row>
    <row r="951" spans="12:13" s="102" customFormat="1">
      <c r="L951" s="103"/>
      <c r="M951" s="103"/>
    </row>
    <row r="952" spans="12:13" s="102" customFormat="1">
      <c r="L952" s="103"/>
      <c r="M952" s="103"/>
    </row>
    <row r="953" spans="12:13" s="102" customFormat="1">
      <c r="L953" s="103"/>
      <c r="M953" s="103"/>
    </row>
    <row r="954" spans="12:13" s="102" customFormat="1">
      <c r="L954" s="103"/>
      <c r="M954" s="103"/>
    </row>
    <row r="955" spans="12:13" s="102" customFormat="1">
      <c r="L955" s="103"/>
      <c r="M955" s="103"/>
    </row>
    <row r="956" spans="12:13" s="102" customFormat="1">
      <c r="L956" s="103"/>
      <c r="M956" s="103"/>
    </row>
    <row r="957" spans="12:13" s="102" customFormat="1">
      <c r="L957" s="103"/>
      <c r="M957" s="103"/>
    </row>
    <row r="958" spans="12:13" s="102" customFormat="1">
      <c r="L958" s="103"/>
      <c r="M958" s="103"/>
    </row>
    <row r="959" spans="12:13" s="102" customFormat="1">
      <c r="L959" s="103"/>
      <c r="M959" s="103"/>
    </row>
    <row r="960" spans="12:13" s="102" customFormat="1">
      <c r="L960" s="103"/>
      <c r="M960" s="103"/>
    </row>
    <row r="961" spans="12:13" s="102" customFormat="1">
      <c r="L961" s="103"/>
      <c r="M961" s="103"/>
    </row>
    <row r="962" spans="12:13" s="102" customFormat="1">
      <c r="L962" s="103"/>
      <c r="M962" s="103"/>
    </row>
    <row r="963" spans="12:13" s="102" customFormat="1">
      <c r="L963" s="103"/>
      <c r="M963" s="103"/>
    </row>
    <row r="964" spans="12:13" s="102" customFormat="1">
      <c r="L964" s="103"/>
      <c r="M964" s="103"/>
    </row>
    <row r="965" spans="12:13" s="102" customFormat="1">
      <c r="L965" s="103"/>
      <c r="M965" s="103"/>
    </row>
    <row r="966" spans="12:13" s="102" customFormat="1">
      <c r="L966" s="103"/>
      <c r="M966" s="103"/>
    </row>
    <row r="967" spans="12:13" s="102" customFormat="1">
      <c r="L967" s="103"/>
      <c r="M967" s="103"/>
    </row>
    <row r="968" spans="12:13" s="102" customFormat="1">
      <c r="L968" s="103"/>
      <c r="M968" s="103"/>
    </row>
    <row r="969" spans="12:13" s="102" customFormat="1">
      <c r="L969" s="103"/>
      <c r="M969" s="103"/>
    </row>
    <row r="970" spans="12:13" s="102" customFormat="1">
      <c r="L970" s="103"/>
      <c r="M970" s="103"/>
    </row>
    <row r="971" spans="12:13" s="102" customFormat="1">
      <c r="L971" s="103"/>
      <c r="M971" s="103"/>
    </row>
    <row r="972" spans="12:13" s="102" customFormat="1">
      <c r="L972" s="103"/>
      <c r="M972" s="103"/>
    </row>
    <row r="973" spans="12:13" s="102" customFormat="1">
      <c r="L973" s="103"/>
      <c r="M973" s="103"/>
    </row>
    <row r="974" spans="12:13" s="102" customFormat="1">
      <c r="L974" s="103"/>
      <c r="M974" s="103"/>
    </row>
    <row r="975" spans="12:13" s="102" customFormat="1">
      <c r="L975" s="103"/>
      <c r="M975" s="103"/>
    </row>
    <row r="976" spans="12:13" s="102" customFormat="1">
      <c r="L976" s="103"/>
      <c r="M976" s="103"/>
    </row>
    <row r="977" spans="12:13" s="102" customFormat="1">
      <c r="L977" s="103"/>
      <c r="M977" s="103"/>
    </row>
    <row r="978" spans="12:13" s="102" customFormat="1">
      <c r="L978" s="103"/>
      <c r="M978" s="103"/>
    </row>
    <row r="979" spans="12:13" s="102" customFormat="1">
      <c r="L979" s="103"/>
      <c r="M979" s="103"/>
    </row>
    <row r="980" spans="12:13" s="102" customFormat="1">
      <c r="L980" s="103"/>
      <c r="M980" s="103"/>
    </row>
    <row r="981" spans="12:13" s="102" customFormat="1">
      <c r="L981" s="103"/>
      <c r="M981" s="103"/>
    </row>
    <row r="982" spans="12:13" s="102" customFormat="1">
      <c r="L982" s="103"/>
      <c r="M982" s="103"/>
    </row>
    <row r="983" spans="12:13" s="102" customFormat="1">
      <c r="L983" s="103"/>
      <c r="M983" s="103"/>
    </row>
    <row r="984" spans="12:13" s="102" customFormat="1">
      <c r="L984" s="103"/>
      <c r="M984" s="103"/>
    </row>
    <row r="985" spans="12:13" s="102" customFormat="1">
      <c r="L985" s="103"/>
      <c r="M985" s="103"/>
    </row>
    <row r="986" spans="12:13" s="102" customFormat="1">
      <c r="L986" s="103"/>
      <c r="M986" s="103"/>
    </row>
    <row r="987" spans="12:13" s="102" customFormat="1">
      <c r="L987" s="103"/>
      <c r="M987" s="103"/>
    </row>
    <row r="988" spans="12:13" s="102" customFormat="1">
      <c r="L988" s="103"/>
      <c r="M988" s="103"/>
    </row>
    <row r="989" spans="12:13" s="102" customFormat="1">
      <c r="L989" s="103"/>
      <c r="M989" s="103"/>
    </row>
    <row r="990" spans="12:13" s="102" customFormat="1">
      <c r="L990" s="103"/>
      <c r="M990" s="103"/>
    </row>
    <row r="991" spans="12:13" s="102" customFormat="1">
      <c r="L991" s="103"/>
      <c r="M991" s="103"/>
    </row>
    <row r="992" spans="12:13" s="102" customFormat="1">
      <c r="L992" s="103"/>
      <c r="M992" s="103"/>
    </row>
    <row r="993" spans="12:13" s="102" customFormat="1">
      <c r="L993" s="103"/>
      <c r="M993" s="103"/>
    </row>
    <row r="994" spans="12:13" s="102" customFormat="1">
      <c r="L994" s="103"/>
      <c r="M994" s="103"/>
    </row>
    <row r="995" spans="12:13" s="102" customFormat="1">
      <c r="L995" s="103"/>
      <c r="M995" s="103"/>
    </row>
    <row r="996" spans="12:13" s="102" customFormat="1">
      <c r="L996" s="103"/>
      <c r="M996" s="103"/>
    </row>
    <row r="997" spans="12:13" s="102" customFormat="1">
      <c r="L997" s="103"/>
      <c r="M997" s="103"/>
    </row>
    <row r="998" spans="12:13" s="102" customFormat="1">
      <c r="L998" s="103"/>
      <c r="M998" s="103"/>
    </row>
    <row r="999" spans="12:13" s="102" customFormat="1">
      <c r="L999" s="103"/>
      <c r="M999" s="103"/>
    </row>
    <row r="1000" spans="12:13" s="102" customFormat="1">
      <c r="L1000" s="103"/>
      <c r="M1000" s="103"/>
    </row>
    <row r="1001" spans="12:13" s="102" customFormat="1">
      <c r="L1001" s="103"/>
      <c r="M1001" s="103"/>
    </row>
    <row r="1002" spans="12:13" s="102" customFormat="1">
      <c r="L1002" s="103"/>
      <c r="M1002" s="103"/>
    </row>
    <row r="1003" spans="12:13" s="102" customFormat="1">
      <c r="L1003" s="103"/>
      <c r="M1003" s="103"/>
    </row>
    <row r="1004" spans="12:13" s="102" customFormat="1">
      <c r="L1004" s="103"/>
      <c r="M1004" s="103"/>
    </row>
    <row r="1005" spans="12:13" s="102" customFormat="1">
      <c r="L1005" s="103"/>
      <c r="M1005" s="103"/>
    </row>
    <row r="1006" spans="12:13" s="102" customFormat="1">
      <c r="L1006" s="103"/>
      <c r="M1006" s="103"/>
    </row>
    <row r="1007" spans="12:13" s="102" customFormat="1">
      <c r="L1007" s="103"/>
      <c r="M1007" s="103"/>
    </row>
    <row r="1008" spans="12:13" s="102" customFormat="1">
      <c r="L1008" s="103"/>
      <c r="M1008" s="103"/>
    </row>
    <row r="1009" spans="12:13" s="102" customFormat="1">
      <c r="L1009" s="103"/>
      <c r="M1009" s="103"/>
    </row>
    <row r="1010" spans="12:13" s="102" customFormat="1">
      <c r="L1010" s="103"/>
      <c r="M1010" s="103"/>
    </row>
    <row r="1011" spans="12:13" s="102" customFormat="1">
      <c r="L1011" s="103"/>
      <c r="M1011" s="103"/>
    </row>
    <row r="1012" spans="12:13" s="102" customFormat="1">
      <c r="L1012" s="103"/>
      <c r="M1012" s="103"/>
    </row>
    <row r="1013" spans="12:13" s="102" customFormat="1">
      <c r="L1013" s="103"/>
      <c r="M1013" s="103"/>
    </row>
    <row r="1014" spans="12:13" s="102" customFormat="1">
      <c r="L1014" s="103"/>
      <c r="M1014" s="103"/>
    </row>
    <row r="1015" spans="12:13" s="102" customFormat="1">
      <c r="L1015" s="103"/>
      <c r="M1015" s="103"/>
    </row>
    <row r="1016" spans="12:13" s="102" customFormat="1">
      <c r="L1016" s="103"/>
      <c r="M1016" s="103"/>
    </row>
    <row r="1017" spans="12:13" s="102" customFormat="1">
      <c r="L1017" s="103"/>
      <c r="M1017" s="103"/>
    </row>
    <row r="1018" spans="12:13" s="102" customFormat="1">
      <c r="L1018" s="103"/>
      <c r="M1018" s="103"/>
    </row>
    <row r="1019" spans="12:13" s="102" customFormat="1">
      <c r="L1019" s="103"/>
      <c r="M1019" s="103"/>
    </row>
    <row r="1020" spans="12:13" s="102" customFormat="1">
      <c r="L1020" s="103"/>
      <c r="M1020" s="103"/>
    </row>
    <row r="1021" spans="12:13" s="102" customFormat="1">
      <c r="L1021" s="103"/>
      <c r="M1021" s="103"/>
    </row>
    <row r="1022" spans="12:13" s="102" customFormat="1">
      <c r="L1022" s="103"/>
      <c r="M1022" s="103"/>
    </row>
    <row r="1023" spans="12:13" s="102" customFormat="1">
      <c r="L1023" s="103"/>
      <c r="M1023" s="103"/>
    </row>
    <row r="1024" spans="12:13" s="102" customFormat="1">
      <c r="L1024" s="103"/>
      <c r="M1024" s="103"/>
    </row>
    <row r="1025" spans="12:13" s="102" customFormat="1">
      <c r="L1025" s="103"/>
      <c r="M1025" s="103"/>
    </row>
    <row r="1026" spans="12:13" s="102" customFormat="1">
      <c r="L1026" s="103"/>
      <c r="M1026" s="103"/>
    </row>
    <row r="1027" spans="12:13" s="102" customFormat="1">
      <c r="L1027" s="103"/>
      <c r="M1027" s="103"/>
    </row>
    <row r="1028" spans="12:13" s="102" customFormat="1">
      <c r="L1028" s="103"/>
      <c r="M1028" s="103"/>
    </row>
    <row r="1029" spans="12:13" s="102" customFormat="1">
      <c r="L1029" s="103"/>
      <c r="M1029" s="103"/>
    </row>
    <row r="1030" spans="12:13" s="102" customFormat="1">
      <c r="L1030" s="103"/>
      <c r="M1030" s="103"/>
    </row>
    <row r="1031" spans="12:13" s="102" customFormat="1">
      <c r="L1031" s="103"/>
      <c r="M1031" s="103"/>
    </row>
    <row r="1032" spans="12:13" s="102" customFormat="1">
      <c r="L1032" s="103"/>
      <c r="M1032" s="103"/>
    </row>
    <row r="1033" spans="12:13" s="102" customFormat="1">
      <c r="L1033" s="103"/>
      <c r="M1033" s="103"/>
    </row>
    <row r="1034" spans="12:13" s="102" customFormat="1">
      <c r="L1034" s="103"/>
      <c r="M1034" s="103"/>
    </row>
    <row r="1035" spans="12:13" s="102" customFormat="1">
      <c r="L1035" s="103"/>
      <c r="M1035" s="103"/>
    </row>
    <row r="1036" spans="12:13" s="102" customFormat="1">
      <c r="L1036" s="103"/>
      <c r="M1036" s="103"/>
    </row>
    <row r="1037" spans="12:13" s="102" customFormat="1">
      <c r="L1037" s="103"/>
      <c r="M1037" s="103"/>
    </row>
    <row r="1038" spans="12:13" s="102" customFormat="1">
      <c r="L1038" s="103"/>
      <c r="M1038" s="103"/>
    </row>
    <row r="1039" spans="12:13" s="102" customFormat="1">
      <c r="L1039" s="103"/>
      <c r="M1039" s="103"/>
    </row>
    <row r="1040" spans="12:13" s="102" customFormat="1">
      <c r="L1040" s="103"/>
      <c r="M1040" s="103"/>
    </row>
    <row r="1041" spans="12:13" s="102" customFormat="1">
      <c r="L1041" s="103"/>
      <c r="M1041" s="103"/>
    </row>
    <row r="1042" spans="12:13" s="102" customFormat="1">
      <c r="L1042" s="103"/>
      <c r="M1042" s="103"/>
    </row>
    <row r="1043" spans="12:13" s="102" customFormat="1">
      <c r="L1043" s="103"/>
      <c r="M1043" s="103"/>
    </row>
    <row r="1044" spans="12:13" s="102" customFormat="1">
      <c r="L1044" s="103"/>
      <c r="M1044" s="103"/>
    </row>
    <row r="1045" spans="12:13" s="102" customFormat="1">
      <c r="L1045" s="103"/>
      <c r="M1045" s="103"/>
    </row>
    <row r="1046" spans="12:13" s="102" customFormat="1">
      <c r="L1046" s="103"/>
      <c r="M1046" s="103"/>
    </row>
    <row r="1047" spans="12:13" s="102" customFormat="1">
      <c r="L1047" s="103"/>
      <c r="M1047" s="103"/>
    </row>
    <row r="1048" spans="12:13" s="102" customFormat="1">
      <c r="L1048" s="103"/>
      <c r="M1048" s="103"/>
    </row>
    <row r="1049" spans="12:13" s="102" customFormat="1">
      <c r="L1049" s="103"/>
      <c r="M1049" s="103"/>
    </row>
    <row r="1050" spans="12:13" s="102" customFormat="1">
      <c r="L1050" s="103"/>
      <c r="M1050" s="103"/>
    </row>
    <row r="1051" spans="12:13" s="102" customFormat="1">
      <c r="L1051" s="103"/>
      <c r="M1051" s="103"/>
    </row>
    <row r="1052" spans="12:13" s="102" customFormat="1">
      <c r="L1052" s="103"/>
      <c r="M1052" s="103"/>
    </row>
    <row r="1053" spans="12:13" s="102" customFormat="1">
      <c r="L1053" s="103"/>
      <c r="M1053" s="103"/>
    </row>
    <row r="1054" spans="12:13" s="102" customFormat="1">
      <c r="L1054" s="103"/>
      <c r="M1054" s="103"/>
    </row>
    <row r="1055" spans="12:13" s="102" customFormat="1">
      <c r="L1055" s="103"/>
      <c r="M1055" s="103"/>
    </row>
    <row r="1056" spans="12:13" s="102" customFormat="1">
      <c r="L1056" s="103"/>
      <c r="M1056" s="103"/>
    </row>
    <row r="1057" spans="12:13" s="102" customFormat="1">
      <c r="L1057" s="103"/>
      <c r="M1057" s="103"/>
    </row>
    <row r="1058" spans="12:13" s="102" customFormat="1">
      <c r="L1058" s="103"/>
      <c r="M1058" s="103"/>
    </row>
    <row r="1059" spans="12:13" s="102" customFormat="1">
      <c r="L1059" s="103"/>
      <c r="M1059" s="103"/>
    </row>
    <row r="1060" spans="12:13" s="102" customFormat="1">
      <c r="L1060" s="103"/>
      <c r="M1060" s="103"/>
    </row>
    <row r="1061" spans="12:13" s="102" customFormat="1">
      <c r="L1061" s="103"/>
      <c r="M1061" s="103"/>
    </row>
    <row r="1062" spans="12:13" s="102" customFormat="1">
      <c r="L1062" s="103"/>
      <c r="M1062" s="103"/>
    </row>
    <row r="1063" spans="12:13" s="102" customFormat="1">
      <c r="L1063" s="103"/>
      <c r="M1063" s="103"/>
    </row>
    <row r="1064" spans="12:13" s="102" customFormat="1">
      <c r="L1064" s="103"/>
      <c r="M1064" s="103"/>
    </row>
    <row r="1065" spans="12:13" s="102" customFormat="1">
      <c r="L1065" s="103"/>
      <c r="M1065" s="103"/>
    </row>
    <row r="1066" spans="12:13" s="102" customFormat="1">
      <c r="L1066" s="103"/>
      <c r="M1066" s="103"/>
    </row>
    <row r="1067" spans="12:13" s="102" customFormat="1">
      <c r="L1067" s="103"/>
      <c r="M1067" s="103"/>
    </row>
    <row r="1068" spans="12:13" s="102" customFormat="1">
      <c r="L1068" s="103"/>
      <c r="M1068" s="103"/>
    </row>
    <row r="1069" spans="12:13" s="102" customFormat="1">
      <c r="L1069" s="103"/>
      <c r="M1069" s="103"/>
    </row>
    <row r="1070" spans="12:13" s="102" customFormat="1">
      <c r="L1070" s="103"/>
      <c r="M1070" s="103"/>
    </row>
    <row r="1071" spans="12:13" s="102" customFormat="1">
      <c r="L1071" s="103"/>
      <c r="M1071" s="103"/>
    </row>
    <row r="1072" spans="12:13" s="102" customFormat="1">
      <c r="L1072" s="103"/>
      <c r="M1072" s="103"/>
    </row>
    <row r="1073" spans="12:13" s="102" customFormat="1">
      <c r="L1073" s="103"/>
      <c r="M1073" s="103"/>
    </row>
    <row r="1074" spans="12:13" s="102" customFormat="1">
      <c r="L1074" s="103"/>
      <c r="M1074" s="103"/>
    </row>
    <row r="1075" spans="12:13" s="102" customFormat="1">
      <c r="L1075" s="103"/>
      <c r="M1075" s="103"/>
    </row>
    <row r="1076" spans="12:13" s="102" customFormat="1">
      <c r="L1076" s="103"/>
      <c r="M1076" s="103"/>
    </row>
    <row r="1077" spans="12:13" s="102" customFormat="1">
      <c r="L1077" s="103"/>
      <c r="M1077" s="103"/>
    </row>
    <row r="1078" spans="12:13" s="102" customFormat="1">
      <c r="L1078" s="103"/>
      <c r="M1078" s="103"/>
    </row>
    <row r="1079" spans="12:13" s="102" customFormat="1">
      <c r="L1079" s="103"/>
      <c r="M1079" s="103"/>
    </row>
    <row r="1080" spans="12:13" s="102" customFormat="1">
      <c r="L1080" s="103"/>
      <c r="M1080" s="103"/>
    </row>
    <row r="1081" spans="12:13" s="102" customFormat="1">
      <c r="L1081" s="103"/>
      <c r="M1081" s="103"/>
    </row>
    <row r="1082" spans="12:13" s="102" customFormat="1">
      <c r="L1082" s="103"/>
      <c r="M1082" s="103"/>
    </row>
    <row r="1083" spans="12:13" s="102" customFormat="1">
      <c r="L1083" s="103"/>
      <c r="M1083" s="103"/>
    </row>
    <row r="1084" spans="12:13" s="102" customFormat="1">
      <c r="L1084" s="103"/>
      <c r="M1084" s="103"/>
    </row>
    <row r="1085" spans="12:13" s="102" customFormat="1">
      <c r="L1085" s="103"/>
      <c r="M1085" s="103"/>
    </row>
    <row r="1086" spans="12:13" s="102" customFormat="1">
      <c r="L1086" s="103"/>
      <c r="M1086" s="103"/>
    </row>
    <row r="1087" spans="12:13" s="102" customFormat="1">
      <c r="L1087" s="103"/>
      <c r="M1087" s="103"/>
    </row>
    <row r="1088" spans="12:13" s="102" customFormat="1">
      <c r="L1088" s="103"/>
      <c r="M1088" s="103"/>
    </row>
    <row r="1089" spans="12:13" s="102" customFormat="1">
      <c r="L1089" s="103"/>
      <c r="M1089" s="103"/>
    </row>
    <row r="1090" spans="12:13" s="102" customFormat="1">
      <c r="L1090" s="103"/>
      <c r="M1090" s="103"/>
    </row>
    <row r="1091" spans="12:13" s="102" customFormat="1">
      <c r="L1091" s="103"/>
      <c r="M1091" s="103"/>
    </row>
    <row r="1092" spans="12:13" s="102" customFormat="1">
      <c r="L1092" s="103"/>
      <c r="M1092" s="103"/>
    </row>
    <row r="1093" spans="12:13" s="102" customFormat="1">
      <c r="L1093" s="103"/>
      <c r="M1093" s="103"/>
    </row>
    <row r="1094" spans="12:13" s="102" customFormat="1">
      <c r="L1094" s="103"/>
      <c r="M1094" s="103"/>
    </row>
    <row r="1095" spans="12:13" s="102" customFormat="1">
      <c r="L1095" s="103"/>
      <c r="M1095" s="103"/>
    </row>
    <row r="1096" spans="12:13" s="102" customFormat="1">
      <c r="L1096" s="103"/>
      <c r="M1096" s="103"/>
    </row>
    <row r="1097" spans="12:13" s="102" customFormat="1">
      <c r="L1097" s="103"/>
      <c r="M1097" s="103"/>
    </row>
    <row r="1098" spans="12:13" s="102" customFormat="1">
      <c r="L1098" s="103"/>
      <c r="M1098" s="103"/>
    </row>
    <row r="1099" spans="12:13" s="102" customFormat="1">
      <c r="L1099" s="103"/>
      <c r="M1099" s="103"/>
    </row>
    <row r="1100" spans="12:13" s="102" customFormat="1">
      <c r="L1100" s="103"/>
      <c r="M1100" s="103"/>
    </row>
    <row r="1101" spans="12:13" s="102" customFormat="1">
      <c r="L1101" s="103"/>
      <c r="M1101" s="103"/>
    </row>
    <row r="1102" spans="12:13" s="102" customFormat="1">
      <c r="L1102" s="103"/>
      <c r="M1102" s="103"/>
    </row>
    <row r="1103" spans="12:13" s="102" customFormat="1">
      <c r="L1103" s="103"/>
      <c r="M1103" s="103"/>
    </row>
    <row r="1104" spans="12:13" s="102" customFormat="1">
      <c r="L1104" s="103"/>
      <c r="M1104" s="103"/>
    </row>
    <row r="1105" spans="12:13" s="102" customFormat="1">
      <c r="L1105" s="103"/>
      <c r="M1105" s="103"/>
    </row>
    <row r="1106" spans="12:13" s="102" customFormat="1">
      <c r="L1106" s="103"/>
      <c r="M1106" s="103"/>
    </row>
    <row r="1107" spans="12:13" s="102" customFormat="1">
      <c r="L1107" s="103"/>
      <c r="M1107" s="103"/>
    </row>
    <row r="1108" spans="12:13" s="102" customFormat="1">
      <c r="L1108" s="103"/>
      <c r="M1108" s="103"/>
    </row>
    <row r="1109" spans="12:13" s="102" customFormat="1">
      <c r="L1109" s="103"/>
      <c r="M1109" s="103"/>
    </row>
    <row r="1110" spans="12:13" s="102" customFormat="1">
      <c r="L1110" s="103"/>
      <c r="M1110" s="103"/>
    </row>
    <row r="1111" spans="12:13" s="102" customFormat="1">
      <c r="L1111" s="103"/>
      <c r="M1111" s="103"/>
    </row>
    <row r="1112" spans="12:13" s="102" customFormat="1">
      <c r="L1112" s="103"/>
      <c r="M1112" s="103"/>
    </row>
    <row r="1113" spans="12:13" s="102" customFormat="1">
      <c r="L1113" s="103"/>
      <c r="M1113" s="103"/>
    </row>
    <row r="1114" spans="12:13" s="102" customFormat="1">
      <c r="L1114" s="103"/>
      <c r="M1114" s="103"/>
    </row>
    <row r="1115" spans="12:13" s="102" customFormat="1">
      <c r="L1115" s="103"/>
      <c r="M1115" s="103"/>
    </row>
    <row r="1116" spans="12:13" s="102" customFormat="1">
      <c r="L1116" s="103"/>
      <c r="M1116" s="103"/>
    </row>
    <row r="1117" spans="12:13" s="102" customFormat="1">
      <c r="L1117" s="103"/>
      <c r="M1117" s="103"/>
    </row>
    <row r="1118" spans="12:13" s="102" customFormat="1">
      <c r="L1118" s="103"/>
      <c r="M1118" s="103"/>
    </row>
    <row r="1119" spans="12:13" s="102" customFormat="1">
      <c r="L1119" s="103"/>
      <c r="M1119" s="103"/>
    </row>
    <row r="1120" spans="12:13" s="102" customFormat="1">
      <c r="L1120" s="103"/>
      <c r="M1120" s="103"/>
    </row>
    <row r="1121" spans="12:13" s="102" customFormat="1">
      <c r="L1121" s="103"/>
      <c r="M1121" s="103"/>
    </row>
    <row r="1122" spans="12:13" s="102" customFormat="1">
      <c r="L1122" s="103"/>
      <c r="M1122" s="103"/>
    </row>
    <row r="1123" spans="12:13" s="102" customFormat="1">
      <c r="L1123" s="103"/>
      <c r="M1123" s="103"/>
    </row>
    <row r="1124" spans="12:13" s="102" customFormat="1">
      <c r="L1124" s="103"/>
      <c r="M1124" s="103"/>
    </row>
    <row r="1125" spans="12:13" s="102" customFormat="1">
      <c r="L1125" s="103"/>
      <c r="M1125" s="103"/>
    </row>
    <row r="1126" spans="12:13" s="102" customFormat="1">
      <c r="L1126" s="103"/>
      <c r="M1126" s="103"/>
    </row>
    <row r="1127" spans="12:13" s="102" customFormat="1">
      <c r="L1127" s="103"/>
      <c r="M1127" s="103"/>
    </row>
    <row r="1128" spans="12:13" s="102" customFormat="1">
      <c r="L1128" s="103"/>
      <c r="M1128" s="103"/>
    </row>
    <row r="1129" spans="12:13" s="102" customFormat="1">
      <c r="L1129" s="103"/>
      <c r="M1129" s="103"/>
    </row>
    <row r="1130" spans="12:13" s="102" customFormat="1">
      <c r="L1130" s="103"/>
      <c r="M1130" s="103"/>
    </row>
    <row r="1131" spans="12:13" s="102" customFormat="1">
      <c r="L1131" s="103"/>
      <c r="M1131" s="103"/>
    </row>
    <row r="1132" spans="12:13" s="102" customFormat="1">
      <c r="L1132" s="103"/>
      <c r="M1132" s="103"/>
    </row>
    <row r="1133" spans="12:13" s="102" customFormat="1">
      <c r="L1133" s="103"/>
      <c r="M1133" s="103"/>
    </row>
    <row r="1134" spans="12:13" s="102" customFormat="1">
      <c r="L1134" s="103"/>
      <c r="M1134" s="103"/>
    </row>
    <row r="1135" spans="12:13" s="102" customFormat="1">
      <c r="L1135" s="103"/>
      <c r="M1135" s="103"/>
    </row>
    <row r="1136" spans="12:13" s="102" customFormat="1">
      <c r="L1136" s="103"/>
      <c r="M1136" s="103"/>
    </row>
    <row r="1137" spans="12:13" s="102" customFormat="1">
      <c r="L1137" s="103"/>
      <c r="M1137" s="103"/>
    </row>
    <row r="1138" spans="12:13" s="102" customFormat="1">
      <c r="L1138" s="103"/>
      <c r="M1138" s="103"/>
    </row>
    <row r="1139" spans="12:13" s="102" customFormat="1">
      <c r="L1139" s="103"/>
      <c r="M1139" s="103"/>
    </row>
    <row r="1140" spans="12:13" s="102" customFormat="1">
      <c r="L1140" s="103"/>
      <c r="M1140" s="103"/>
    </row>
    <row r="1141" spans="12:13" s="102" customFormat="1">
      <c r="L1141" s="103"/>
      <c r="M1141" s="103"/>
    </row>
    <row r="1142" spans="12:13" s="102" customFormat="1">
      <c r="L1142" s="103"/>
      <c r="M1142" s="103"/>
    </row>
    <row r="1143" spans="12:13" s="102" customFormat="1">
      <c r="L1143" s="103"/>
      <c r="M1143" s="103"/>
    </row>
    <row r="1144" spans="12:13" s="102" customFormat="1">
      <c r="L1144" s="103"/>
      <c r="M1144" s="103"/>
    </row>
    <row r="1145" spans="12:13" s="102" customFormat="1">
      <c r="L1145" s="103"/>
      <c r="M1145" s="103"/>
    </row>
    <row r="1146" spans="12:13" s="102" customFormat="1">
      <c r="L1146" s="103"/>
      <c r="M1146" s="103"/>
    </row>
    <row r="1147" spans="12:13" s="102" customFormat="1">
      <c r="L1147" s="103"/>
      <c r="M1147" s="103"/>
    </row>
    <row r="1148" spans="12:13" s="102" customFormat="1">
      <c r="L1148" s="103"/>
      <c r="M1148" s="103"/>
    </row>
    <row r="1149" spans="12:13" s="102" customFormat="1">
      <c r="L1149" s="103"/>
      <c r="M1149" s="103"/>
    </row>
    <row r="1150" spans="12:13" s="102" customFormat="1">
      <c r="L1150" s="103"/>
      <c r="M1150" s="103"/>
    </row>
    <row r="1151" spans="12:13" s="102" customFormat="1">
      <c r="L1151" s="103"/>
      <c r="M1151" s="103"/>
    </row>
    <row r="1152" spans="12:13" s="102" customFormat="1">
      <c r="L1152" s="103"/>
      <c r="M1152" s="103"/>
    </row>
    <row r="1153" spans="12:13" s="102" customFormat="1">
      <c r="L1153" s="103"/>
      <c r="M1153" s="103"/>
    </row>
    <row r="1154" spans="12:13" s="102" customFormat="1">
      <c r="L1154" s="103"/>
      <c r="M1154" s="103"/>
    </row>
    <row r="1155" spans="12:13" s="102" customFormat="1">
      <c r="L1155" s="103"/>
      <c r="M1155" s="103"/>
    </row>
    <row r="1156" spans="12:13" s="102" customFormat="1">
      <c r="L1156" s="103"/>
      <c r="M1156" s="103"/>
    </row>
    <row r="1157" spans="12:13" s="102" customFormat="1">
      <c r="L1157" s="103"/>
      <c r="M1157" s="103"/>
    </row>
    <row r="1158" spans="12:13" s="102" customFormat="1">
      <c r="L1158" s="103"/>
      <c r="M1158" s="103"/>
    </row>
    <row r="1159" spans="12:13" s="102" customFormat="1">
      <c r="L1159" s="103"/>
      <c r="M1159" s="103"/>
    </row>
    <row r="1160" spans="12:13" s="102" customFormat="1">
      <c r="L1160" s="103"/>
      <c r="M1160" s="103"/>
    </row>
    <row r="1161" spans="12:13" s="102" customFormat="1">
      <c r="L1161" s="103"/>
      <c r="M1161" s="103"/>
    </row>
    <row r="1162" spans="12:13" s="102" customFormat="1">
      <c r="L1162" s="103"/>
      <c r="M1162" s="103"/>
    </row>
    <row r="1163" spans="12:13" s="102" customFormat="1">
      <c r="L1163" s="103"/>
      <c r="M1163" s="103"/>
    </row>
    <row r="1164" spans="12:13" s="102" customFormat="1">
      <c r="L1164" s="103"/>
      <c r="M1164" s="103"/>
    </row>
    <row r="1165" spans="12:13" s="102" customFormat="1">
      <c r="L1165" s="103"/>
      <c r="M1165" s="103"/>
    </row>
    <row r="1166" spans="12:13" s="102" customFormat="1">
      <c r="L1166" s="103"/>
      <c r="M1166" s="103"/>
    </row>
    <row r="1167" spans="12:13" s="102" customFormat="1">
      <c r="L1167" s="103"/>
      <c r="M1167" s="103"/>
    </row>
    <row r="1168" spans="12:13" s="102" customFormat="1">
      <c r="L1168" s="103"/>
      <c r="M1168" s="103"/>
    </row>
    <row r="1169" spans="12:13" s="102" customFormat="1">
      <c r="L1169" s="103"/>
      <c r="M1169" s="103"/>
    </row>
    <row r="1170" spans="12:13" s="102" customFormat="1">
      <c r="L1170" s="103"/>
      <c r="M1170" s="103"/>
    </row>
    <row r="1171" spans="12:13" s="102" customFormat="1">
      <c r="L1171" s="103"/>
      <c r="M1171" s="103"/>
    </row>
    <row r="1172" spans="12:13" s="102" customFormat="1">
      <c r="L1172" s="103"/>
      <c r="M1172" s="103"/>
    </row>
    <row r="1173" spans="12:13" s="102" customFormat="1">
      <c r="L1173" s="103"/>
      <c r="M1173" s="103"/>
    </row>
    <row r="1174" spans="12:13" s="102" customFormat="1">
      <c r="L1174" s="103"/>
      <c r="M1174" s="103"/>
    </row>
    <row r="1175" spans="12:13" s="102" customFormat="1">
      <c r="L1175" s="103"/>
      <c r="M1175" s="103"/>
    </row>
    <row r="1176" spans="12:13" s="102" customFormat="1">
      <c r="L1176" s="103"/>
      <c r="M1176" s="103"/>
    </row>
    <row r="1177" spans="12:13" s="102" customFormat="1">
      <c r="L1177" s="103"/>
      <c r="M1177" s="103"/>
    </row>
    <row r="1178" spans="12:13" s="102" customFormat="1">
      <c r="L1178" s="103"/>
      <c r="M1178" s="103"/>
    </row>
    <row r="1179" spans="12:13" s="102" customFormat="1">
      <c r="L1179" s="103"/>
      <c r="M1179" s="103"/>
    </row>
    <row r="1180" spans="12:13" s="102" customFormat="1">
      <c r="L1180" s="103"/>
      <c r="M1180" s="103"/>
    </row>
    <row r="1181" spans="12:13" s="102" customFormat="1">
      <c r="L1181" s="103"/>
      <c r="M1181" s="103"/>
    </row>
    <row r="1182" spans="12:13" s="102" customFormat="1">
      <c r="L1182" s="103"/>
      <c r="M1182" s="103"/>
    </row>
    <row r="1183" spans="12:13" s="102" customFormat="1">
      <c r="L1183" s="103"/>
      <c r="M1183" s="103"/>
    </row>
    <row r="1184" spans="12:13" s="102" customFormat="1">
      <c r="L1184" s="103"/>
      <c r="M1184" s="103"/>
    </row>
    <row r="1185" spans="12:13" s="102" customFormat="1">
      <c r="L1185" s="103"/>
      <c r="M1185" s="103"/>
    </row>
    <row r="1186" spans="12:13" s="102" customFormat="1">
      <c r="L1186" s="103"/>
      <c r="M1186" s="103"/>
    </row>
    <row r="1187" spans="12:13" s="102" customFormat="1">
      <c r="L1187" s="103"/>
      <c r="M1187" s="103"/>
    </row>
    <row r="1188" spans="12:13" s="102" customFormat="1">
      <c r="L1188" s="103"/>
      <c r="M1188" s="103"/>
    </row>
    <row r="1189" spans="12:13" s="102" customFormat="1">
      <c r="L1189" s="103"/>
      <c r="M1189" s="103"/>
    </row>
    <row r="1190" spans="12:13" s="102" customFormat="1">
      <c r="L1190" s="103"/>
      <c r="M1190" s="103"/>
    </row>
    <row r="1191" spans="12:13" s="102" customFormat="1">
      <c r="L1191" s="103"/>
      <c r="M1191" s="103"/>
    </row>
    <row r="1192" spans="12:13" s="102" customFormat="1">
      <c r="L1192" s="103"/>
      <c r="M1192" s="103"/>
    </row>
    <row r="1193" spans="12:13" s="102" customFormat="1">
      <c r="L1193" s="103"/>
      <c r="M1193" s="103"/>
    </row>
    <row r="1194" spans="12:13" s="102" customFormat="1">
      <c r="L1194" s="103"/>
      <c r="M1194" s="103"/>
    </row>
    <row r="1195" spans="12:13" s="102" customFormat="1">
      <c r="L1195" s="103"/>
      <c r="M1195" s="103"/>
    </row>
    <row r="1196" spans="12:13" s="102" customFormat="1">
      <c r="L1196" s="103"/>
      <c r="M1196" s="103"/>
    </row>
    <row r="1197" spans="12:13" s="102" customFormat="1">
      <c r="L1197" s="103"/>
      <c r="M1197" s="103"/>
    </row>
    <row r="1198" spans="12:13" s="102" customFormat="1">
      <c r="L1198" s="103"/>
      <c r="M1198" s="103"/>
    </row>
    <row r="1199" spans="12:13" s="102" customFormat="1">
      <c r="L1199" s="103"/>
      <c r="M1199" s="103"/>
    </row>
    <row r="1200" spans="12:13" s="102" customFormat="1">
      <c r="L1200" s="103"/>
      <c r="M1200" s="103"/>
    </row>
    <row r="1201" spans="12:13" s="102" customFormat="1">
      <c r="L1201" s="103"/>
      <c r="M1201" s="103"/>
    </row>
    <row r="1202" spans="12:13" s="102" customFormat="1">
      <c r="L1202" s="103"/>
      <c r="M1202" s="103"/>
    </row>
    <row r="1203" spans="12:13" s="102" customFormat="1">
      <c r="L1203" s="103"/>
      <c r="M1203" s="103"/>
    </row>
    <row r="1204" spans="12:13" s="102" customFormat="1">
      <c r="L1204" s="103"/>
      <c r="M1204" s="103"/>
    </row>
    <row r="1205" spans="12:13" s="102" customFormat="1">
      <c r="L1205" s="103"/>
      <c r="M1205" s="103"/>
    </row>
    <row r="1206" spans="12:13" s="102" customFormat="1">
      <c r="L1206" s="103"/>
      <c r="M1206" s="103"/>
    </row>
    <row r="1207" spans="12:13" s="102" customFormat="1">
      <c r="L1207" s="103"/>
      <c r="M1207" s="103"/>
    </row>
    <row r="1208" spans="12:13" s="102" customFormat="1">
      <c r="L1208" s="103"/>
      <c r="M1208" s="103"/>
    </row>
    <row r="1209" spans="12:13" s="102" customFormat="1">
      <c r="L1209" s="103"/>
      <c r="M1209" s="103"/>
    </row>
    <row r="1210" spans="12:13" s="102" customFormat="1">
      <c r="L1210" s="103"/>
      <c r="M1210" s="103"/>
    </row>
    <row r="1211" spans="12:13" s="102" customFormat="1">
      <c r="L1211" s="103"/>
      <c r="M1211" s="103"/>
    </row>
    <row r="1212" spans="12:13" s="102" customFormat="1">
      <c r="L1212" s="103"/>
      <c r="M1212" s="103"/>
    </row>
    <row r="1213" spans="12:13" s="102" customFormat="1">
      <c r="L1213" s="103"/>
      <c r="M1213" s="103"/>
    </row>
    <row r="1214" spans="12:13" s="102" customFormat="1">
      <c r="L1214" s="103"/>
      <c r="M1214" s="103"/>
    </row>
    <row r="1215" spans="12:13" s="102" customFormat="1">
      <c r="L1215" s="103"/>
      <c r="M1215" s="103"/>
    </row>
    <row r="1216" spans="12:13" s="102" customFormat="1">
      <c r="L1216" s="103"/>
      <c r="M1216" s="103"/>
    </row>
    <row r="1217" spans="12:13" s="102" customFormat="1">
      <c r="L1217" s="103"/>
      <c r="M1217" s="103"/>
    </row>
    <row r="1218" spans="12:13" s="102" customFormat="1">
      <c r="L1218" s="103"/>
      <c r="M1218" s="103"/>
    </row>
    <row r="1219" spans="12:13" s="102" customFormat="1">
      <c r="L1219" s="103"/>
      <c r="M1219" s="103"/>
    </row>
    <row r="1220" spans="12:13" s="102" customFormat="1">
      <c r="L1220" s="103"/>
      <c r="M1220" s="103"/>
    </row>
    <row r="1221" spans="12:13" s="102" customFormat="1">
      <c r="L1221" s="103"/>
      <c r="M1221" s="103"/>
    </row>
    <row r="1222" spans="12:13" s="102" customFormat="1">
      <c r="L1222" s="103"/>
      <c r="M1222" s="103"/>
    </row>
    <row r="1223" spans="12:13" s="102" customFormat="1">
      <c r="L1223" s="103"/>
      <c r="M1223" s="103"/>
    </row>
    <row r="1224" spans="12:13" s="102" customFormat="1">
      <c r="L1224" s="103"/>
      <c r="M1224" s="103"/>
    </row>
    <row r="1225" spans="12:13" s="102" customFormat="1">
      <c r="L1225" s="103"/>
      <c r="M1225" s="103"/>
    </row>
    <row r="1226" spans="12:13" s="102" customFormat="1">
      <c r="L1226" s="103"/>
      <c r="M1226" s="103"/>
    </row>
    <row r="1227" spans="12:13" s="102" customFormat="1">
      <c r="L1227" s="103"/>
      <c r="M1227" s="103"/>
    </row>
    <row r="1228" spans="12:13" s="102" customFormat="1">
      <c r="L1228" s="103"/>
      <c r="M1228" s="103"/>
    </row>
    <row r="1229" spans="12:13" s="102" customFormat="1">
      <c r="L1229" s="103"/>
      <c r="M1229" s="103"/>
    </row>
    <row r="1230" spans="12:13" s="102" customFormat="1">
      <c r="L1230" s="103"/>
      <c r="M1230" s="103"/>
    </row>
    <row r="1231" spans="12:13" s="102" customFormat="1">
      <c r="L1231" s="103"/>
      <c r="M1231" s="103"/>
    </row>
    <row r="1232" spans="12:13" s="102" customFormat="1">
      <c r="L1232" s="103"/>
      <c r="M1232" s="103"/>
    </row>
    <row r="1233" spans="12:13" s="102" customFormat="1">
      <c r="L1233" s="103"/>
      <c r="M1233" s="103"/>
    </row>
    <row r="1234" spans="12:13" s="102" customFormat="1">
      <c r="L1234" s="103"/>
      <c r="M1234" s="103"/>
    </row>
    <row r="1235" spans="12:13" s="102" customFormat="1">
      <c r="L1235" s="103"/>
      <c r="M1235" s="103"/>
    </row>
    <row r="1236" spans="12:13" s="102" customFormat="1">
      <c r="L1236" s="103"/>
      <c r="M1236" s="103"/>
    </row>
    <row r="1237" spans="12:13" s="102" customFormat="1">
      <c r="L1237" s="103"/>
      <c r="M1237" s="103"/>
    </row>
    <row r="1238" spans="12:13" s="102" customFormat="1">
      <c r="L1238" s="103"/>
      <c r="M1238" s="103"/>
    </row>
    <row r="1239" spans="12:13" s="102" customFormat="1">
      <c r="L1239" s="103"/>
      <c r="M1239" s="103"/>
    </row>
    <row r="1240" spans="12:13" s="102" customFormat="1">
      <c r="L1240" s="103"/>
      <c r="M1240" s="103"/>
    </row>
    <row r="1241" spans="12:13" s="102" customFormat="1">
      <c r="L1241" s="103"/>
      <c r="M1241" s="103"/>
    </row>
    <row r="1242" spans="12:13" s="102" customFormat="1">
      <c r="L1242" s="103"/>
      <c r="M1242" s="103"/>
    </row>
    <row r="1243" spans="12:13" s="102" customFormat="1">
      <c r="L1243" s="103"/>
      <c r="M1243" s="103"/>
    </row>
    <row r="1244" spans="12:13" s="102" customFormat="1">
      <c r="L1244" s="103"/>
      <c r="M1244" s="103"/>
    </row>
    <row r="1245" spans="12:13" s="102" customFormat="1">
      <c r="L1245" s="103"/>
      <c r="M1245" s="103"/>
    </row>
    <row r="1246" spans="12:13" s="102" customFormat="1">
      <c r="L1246" s="103"/>
      <c r="M1246" s="103"/>
    </row>
    <row r="1247" spans="12:13" s="102" customFormat="1">
      <c r="L1247" s="103"/>
      <c r="M1247" s="103"/>
    </row>
    <row r="1248" spans="12:13" s="102" customFormat="1">
      <c r="L1248" s="103"/>
      <c r="M1248" s="103"/>
    </row>
    <row r="1249" spans="12:13" s="102" customFormat="1">
      <c r="L1249" s="103"/>
      <c r="M1249" s="103"/>
    </row>
    <row r="1250" spans="12:13" s="102" customFormat="1">
      <c r="L1250" s="103"/>
      <c r="M1250" s="103"/>
    </row>
    <row r="1251" spans="12:13" s="102" customFormat="1">
      <c r="L1251" s="103"/>
      <c r="M1251" s="103"/>
    </row>
    <row r="1252" spans="12:13" s="102" customFormat="1">
      <c r="L1252" s="103"/>
      <c r="M1252" s="103"/>
    </row>
    <row r="1253" spans="12:13" s="102" customFormat="1">
      <c r="L1253" s="103"/>
      <c r="M1253" s="103"/>
    </row>
    <row r="1254" spans="12:13" s="102" customFormat="1">
      <c r="L1254" s="103"/>
      <c r="M1254" s="103"/>
    </row>
    <row r="1255" spans="12:13" s="102" customFormat="1">
      <c r="L1255" s="103"/>
      <c r="M1255" s="103"/>
    </row>
    <row r="1256" spans="12:13" s="102" customFormat="1">
      <c r="L1256" s="103"/>
      <c r="M1256" s="103"/>
    </row>
    <row r="1257" spans="12:13" s="102" customFormat="1">
      <c r="L1257" s="103"/>
      <c r="M1257" s="103"/>
    </row>
    <row r="1258" spans="12:13" s="102" customFormat="1">
      <c r="L1258" s="103"/>
      <c r="M1258" s="103"/>
    </row>
    <row r="1259" spans="12:13" s="102" customFormat="1">
      <c r="L1259" s="103"/>
      <c r="M1259" s="103"/>
    </row>
    <row r="1260" spans="12:13" s="102" customFormat="1">
      <c r="L1260" s="103"/>
      <c r="M1260" s="103"/>
    </row>
    <row r="1261" spans="12:13" s="102" customFormat="1">
      <c r="L1261" s="103"/>
      <c r="M1261" s="103"/>
    </row>
    <row r="1262" spans="12:13" s="102" customFormat="1">
      <c r="L1262" s="103"/>
      <c r="M1262" s="103"/>
    </row>
    <row r="1263" spans="12:13" s="102" customFormat="1">
      <c r="L1263" s="103"/>
      <c r="M1263" s="103"/>
    </row>
    <row r="1264" spans="12:13" s="102" customFormat="1">
      <c r="L1264" s="103"/>
      <c r="M1264" s="103"/>
    </row>
    <row r="1265" spans="12:13" s="102" customFormat="1">
      <c r="L1265" s="103"/>
      <c r="M1265" s="103"/>
    </row>
    <row r="1266" spans="12:13" s="102" customFormat="1">
      <c r="L1266" s="103"/>
      <c r="M1266" s="103"/>
    </row>
    <row r="1267" spans="12:13" s="102" customFormat="1">
      <c r="L1267" s="103"/>
      <c r="M1267" s="103"/>
    </row>
    <row r="1268" spans="12:13" s="102" customFormat="1">
      <c r="L1268" s="103"/>
      <c r="M1268" s="103"/>
    </row>
    <row r="1269" spans="12:13" s="102" customFormat="1">
      <c r="L1269" s="103"/>
      <c r="M1269" s="103"/>
    </row>
    <row r="1270" spans="12:13" s="102" customFormat="1">
      <c r="L1270" s="103"/>
      <c r="M1270" s="103"/>
    </row>
    <row r="1271" spans="12:13" s="102" customFormat="1">
      <c r="L1271" s="103"/>
      <c r="M1271" s="103"/>
    </row>
    <row r="1272" spans="12:13" s="102" customFormat="1">
      <c r="L1272" s="103"/>
      <c r="M1272" s="103"/>
    </row>
    <row r="1273" spans="12:13" s="102" customFormat="1">
      <c r="L1273" s="103"/>
      <c r="M1273" s="103"/>
    </row>
    <row r="1274" spans="12:13" s="102" customFormat="1">
      <c r="L1274" s="103"/>
      <c r="M1274" s="103"/>
    </row>
    <row r="1275" spans="12:13" s="102" customFormat="1">
      <c r="L1275" s="103"/>
      <c r="M1275" s="103"/>
    </row>
    <row r="1276" spans="12:13" s="102" customFormat="1">
      <c r="L1276" s="103"/>
      <c r="M1276" s="103"/>
    </row>
    <row r="1277" spans="12:13" s="102" customFormat="1">
      <c r="L1277" s="103"/>
      <c r="M1277" s="103"/>
    </row>
    <row r="1278" spans="12:13" s="102" customFormat="1">
      <c r="L1278" s="103"/>
      <c r="M1278" s="103"/>
    </row>
    <row r="1279" spans="12:13" s="102" customFormat="1">
      <c r="L1279" s="103"/>
      <c r="M1279" s="103"/>
    </row>
    <row r="1280" spans="12:13" s="102" customFormat="1">
      <c r="L1280" s="103"/>
      <c r="M1280" s="103"/>
    </row>
    <row r="1281" spans="12:13" s="102" customFormat="1">
      <c r="L1281" s="103"/>
      <c r="M1281" s="103"/>
    </row>
    <row r="1282" spans="12:13" s="102" customFormat="1">
      <c r="L1282" s="103"/>
      <c r="M1282" s="103"/>
    </row>
    <row r="1283" spans="12:13" s="102" customFormat="1">
      <c r="L1283" s="103"/>
      <c r="M1283" s="103"/>
    </row>
    <row r="1284" spans="12:13" s="102" customFormat="1">
      <c r="L1284" s="103"/>
      <c r="M1284" s="103"/>
    </row>
    <row r="1285" spans="12:13" s="102" customFormat="1">
      <c r="L1285" s="103"/>
      <c r="M1285" s="103"/>
    </row>
    <row r="1286" spans="12:13" s="102" customFormat="1">
      <c r="L1286" s="103"/>
      <c r="M1286" s="103"/>
    </row>
    <row r="1287" spans="12:13" s="102" customFormat="1">
      <c r="L1287" s="103"/>
      <c r="M1287" s="103"/>
    </row>
    <row r="1288" spans="12:13" s="102" customFormat="1">
      <c r="L1288" s="103"/>
      <c r="M1288" s="103"/>
    </row>
    <row r="1289" spans="12:13" s="102" customFormat="1">
      <c r="L1289" s="103"/>
      <c r="M1289" s="103"/>
    </row>
    <row r="1290" spans="12:13" s="102" customFormat="1">
      <c r="L1290" s="103"/>
      <c r="M1290" s="103"/>
    </row>
    <row r="1291" spans="12:13" s="102" customFormat="1">
      <c r="L1291" s="103"/>
      <c r="M1291" s="103"/>
    </row>
    <row r="1292" spans="12:13" s="102" customFormat="1">
      <c r="L1292" s="103"/>
      <c r="M1292" s="103"/>
    </row>
    <row r="1293" spans="12:13" s="102" customFormat="1">
      <c r="L1293" s="103"/>
      <c r="M1293" s="103"/>
    </row>
    <row r="1294" spans="12:13" s="102" customFormat="1">
      <c r="L1294" s="103"/>
      <c r="M1294" s="103"/>
    </row>
    <row r="1295" spans="12:13" s="102" customFormat="1">
      <c r="L1295" s="103"/>
      <c r="M1295" s="103"/>
    </row>
    <row r="1296" spans="12:13" s="102" customFormat="1">
      <c r="L1296" s="103"/>
      <c r="M1296" s="103"/>
    </row>
    <row r="1297" spans="12:13" s="102" customFormat="1">
      <c r="L1297" s="103"/>
      <c r="M1297" s="103"/>
    </row>
    <row r="1298" spans="12:13" s="102" customFormat="1">
      <c r="L1298" s="103"/>
      <c r="M1298" s="103"/>
    </row>
    <row r="1299" spans="12:13" s="102" customFormat="1">
      <c r="L1299" s="103"/>
      <c r="M1299" s="103"/>
    </row>
    <row r="1300" spans="12:13" s="102" customFormat="1">
      <c r="L1300" s="103"/>
      <c r="M1300" s="103"/>
    </row>
    <row r="1301" spans="12:13" s="102" customFormat="1">
      <c r="L1301" s="103"/>
      <c r="M1301" s="103"/>
    </row>
    <row r="1302" spans="12:13" s="102" customFormat="1">
      <c r="L1302" s="103"/>
      <c r="M1302" s="103"/>
    </row>
    <row r="1303" spans="12:13" s="102" customFormat="1">
      <c r="L1303" s="103"/>
      <c r="M1303" s="103"/>
    </row>
    <row r="1304" spans="12:13" s="102" customFormat="1">
      <c r="L1304" s="103"/>
      <c r="M1304" s="103"/>
    </row>
    <row r="1305" spans="12:13" s="102" customFormat="1">
      <c r="L1305" s="103"/>
      <c r="M1305" s="103"/>
    </row>
    <row r="1306" spans="12:13" s="102" customFormat="1">
      <c r="L1306" s="103"/>
      <c r="M1306" s="103"/>
    </row>
    <row r="1307" spans="12:13" s="102" customFormat="1">
      <c r="L1307" s="103"/>
      <c r="M1307" s="103"/>
    </row>
    <row r="1308" spans="12:13" s="102" customFormat="1">
      <c r="L1308" s="103"/>
      <c r="M1308" s="103"/>
    </row>
    <row r="1309" spans="12:13" s="102" customFormat="1">
      <c r="L1309" s="103"/>
      <c r="M1309" s="103"/>
    </row>
    <row r="1310" spans="12:13" s="102" customFormat="1">
      <c r="L1310" s="103"/>
      <c r="M1310" s="103"/>
    </row>
    <row r="1311" spans="12:13" s="102" customFormat="1">
      <c r="L1311" s="103"/>
      <c r="M1311" s="103"/>
    </row>
    <row r="1312" spans="12:13" s="102" customFormat="1">
      <c r="L1312" s="103"/>
      <c r="M1312" s="103"/>
    </row>
    <row r="1313" spans="12:13" s="102" customFormat="1">
      <c r="L1313" s="103"/>
      <c r="M1313" s="103"/>
    </row>
    <row r="1314" spans="12:13" s="102" customFormat="1">
      <c r="L1314" s="103"/>
      <c r="M1314" s="103"/>
    </row>
    <row r="1315" spans="12:13" s="102" customFormat="1">
      <c r="L1315" s="103"/>
      <c r="M1315" s="103"/>
    </row>
    <row r="1316" spans="12:13" s="102" customFormat="1">
      <c r="L1316" s="103"/>
      <c r="M1316" s="103"/>
    </row>
    <row r="1317" spans="12:13" s="102" customFormat="1">
      <c r="L1317" s="103"/>
      <c r="M1317" s="103"/>
    </row>
    <row r="1318" spans="12:13" s="102" customFormat="1">
      <c r="L1318" s="103"/>
      <c r="M1318" s="103"/>
    </row>
    <row r="1319" spans="12:13" s="102" customFormat="1">
      <c r="L1319" s="103"/>
      <c r="M1319" s="103"/>
    </row>
    <row r="1320" spans="12:13" s="102" customFormat="1">
      <c r="L1320" s="103"/>
      <c r="M1320" s="103"/>
    </row>
    <row r="1321" spans="12:13" s="102" customFormat="1">
      <c r="L1321" s="103"/>
      <c r="M1321" s="103"/>
    </row>
    <row r="1322" spans="12:13" s="102" customFormat="1">
      <c r="L1322" s="103"/>
      <c r="M1322" s="103"/>
    </row>
    <row r="1323" spans="12:13" s="102" customFormat="1">
      <c r="L1323" s="103"/>
      <c r="M1323" s="103"/>
    </row>
    <row r="1324" spans="12:13" s="102" customFormat="1">
      <c r="L1324" s="103"/>
      <c r="M1324" s="103"/>
    </row>
    <row r="1325" spans="12:13" s="102" customFormat="1">
      <c r="L1325" s="103"/>
      <c r="M1325" s="103"/>
    </row>
    <row r="1326" spans="12:13" s="102" customFormat="1">
      <c r="L1326" s="103"/>
      <c r="M1326" s="103"/>
    </row>
    <row r="1327" spans="12:13" s="102" customFormat="1">
      <c r="L1327" s="103"/>
      <c r="M1327" s="103"/>
    </row>
    <row r="1328" spans="12:13" s="102" customFormat="1">
      <c r="L1328" s="103"/>
      <c r="M1328" s="103"/>
    </row>
    <row r="1329" spans="12:13" s="102" customFormat="1">
      <c r="L1329" s="103"/>
      <c r="M1329" s="103"/>
    </row>
    <row r="1330" spans="12:13" s="102" customFormat="1">
      <c r="L1330" s="103"/>
      <c r="M1330" s="103"/>
    </row>
    <row r="1331" spans="12:13" s="102" customFormat="1">
      <c r="L1331" s="103"/>
      <c r="M1331" s="103"/>
    </row>
    <row r="1332" spans="12:13" s="102" customFormat="1">
      <c r="L1332" s="103"/>
      <c r="M1332" s="103"/>
    </row>
    <row r="1333" spans="12:13" s="102" customFormat="1">
      <c r="L1333" s="103"/>
      <c r="M1333" s="103"/>
    </row>
    <row r="1334" spans="12:13" s="102" customFormat="1">
      <c r="L1334" s="103"/>
      <c r="M1334" s="103"/>
    </row>
    <row r="1335" spans="12:13" s="102" customFormat="1">
      <c r="L1335" s="103"/>
      <c r="M1335" s="103"/>
    </row>
    <row r="1336" spans="12:13" s="102" customFormat="1">
      <c r="L1336" s="103"/>
      <c r="M1336" s="103"/>
    </row>
    <row r="1337" spans="12:13" s="102" customFormat="1">
      <c r="L1337" s="103"/>
      <c r="M1337" s="103"/>
    </row>
    <row r="1338" spans="12:13" s="102" customFormat="1">
      <c r="L1338" s="103"/>
      <c r="M1338" s="103"/>
    </row>
    <row r="1339" spans="12:13" s="102" customFormat="1">
      <c r="L1339" s="103"/>
      <c r="M1339" s="103"/>
    </row>
    <row r="1340" spans="12:13" s="102" customFormat="1">
      <c r="L1340" s="103"/>
      <c r="M1340" s="103"/>
    </row>
    <row r="1341" spans="12:13" s="102" customFormat="1">
      <c r="L1341" s="103"/>
      <c r="M1341" s="103"/>
    </row>
    <row r="1342" spans="12:13" s="102" customFormat="1">
      <c r="L1342" s="103"/>
      <c r="M1342" s="103"/>
    </row>
    <row r="1343" spans="12:13" s="102" customFormat="1">
      <c r="L1343" s="103"/>
      <c r="M1343" s="103"/>
    </row>
    <row r="1344" spans="12:13" s="102" customFormat="1">
      <c r="L1344" s="103"/>
      <c r="M1344" s="103"/>
    </row>
    <row r="1345" spans="12:13" s="102" customFormat="1">
      <c r="L1345" s="103"/>
      <c r="M1345" s="103"/>
    </row>
    <row r="1346" spans="12:13" s="102" customFormat="1">
      <c r="L1346" s="103"/>
      <c r="M1346" s="103"/>
    </row>
    <row r="1347" spans="12:13" s="102" customFormat="1">
      <c r="L1347" s="103"/>
      <c r="M1347" s="103"/>
    </row>
    <row r="1348" spans="12:13" s="102" customFormat="1">
      <c r="L1348" s="103"/>
      <c r="M1348" s="103"/>
    </row>
    <row r="1349" spans="12:13" s="102" customFormat="1">
      <c r="L1349" s="103"/>
      <c r="M1349" s="103"/>
    </row>
    <row r="1350" spans="12:13" s="102" customFormat="1">
      <c r="L1350" s="103"/>
      <c r="M1350" s="103"/>
    </row>
    <row r="1351" spans="12:13" s="102" customFormat="1">
      <c r="L1351" s="103"/>
      <c r="M1351" s="103"/>
    </row>
    <row r="1352" spans="12:13" s="102" customFormat="1">
      <c r="L1352" s="103"/>
      <c r="M1352" s="103"/>
    </row>
    <row r="1353" spans="12:13" s="102" customFormat="1">
      <c r="L1353" s="103"/>
      <c r="M1353" s="103"/>
    </row>
    <row r="1354" spans="12:13" s="102" customFormat="1">
      <c r="L1354" s="103"/>
      <c r="M1354" s="103"/>
    </row>
    <row r="1355" spans="12:13" s="102" customFormat="1">
      <c r="L1355" s="103"/>
      <c r="M1355" s="103"/>
    </row>
    <row r="1356" spans="12:13" s="102" customFormat="1">
      <c r="L1356" s="103"/>
      <c r="M1356" s="103"/>
    </row>
    <row r="1357" spans="12:13" s="102" customFormat="1">
      <c r="L1357" s="103"/>
      <c r="M1357" s="103"/>
    </row>
    <row r="1358" spans="12:13" s="102" customFormat="1">
      <c r="L1358" s="103"/>
      <c r="M1358" s="103"/>
    </row>
    <row r="1359" spans="12:13" s="102" customFormat="1">
      <c r="L1359" s="103"/>
      <c r="M1359" s="103"/>
    </row>
    <row r="1360" spans="12:13" s="102" customFormat="1">
      <c r="L1360" s="103"/>
      <c r="M1360" s="103"/>
    </row>
    <row r="1361" spans="12:13" s="102" customFormat="1">
      <c r="L1361" s="103"/>
      <c r="M1361" s="103"/>
    </row>
    <row r="1362" spans="12:13" s="102" customFormat="1">
      <c r="L1362" s="103"/>
      <c r="M1362" s="103"/>
    </row>
    <row r="1363" spans="12:13" s="102" customFormat="1">
      <c r="L1363" s="103"/>
      <c r="M1363" s="103"/>
    </row>
    <row r="1364" spans="12:13" s="102" customFormat="1">
      <c r="L1364" s="103"/>
      <c r="M1364" s="103"/>
    </row>
    <row r="1365" spans="12:13" s="102" customFormat="1">
      <c r="L1365" s="103"/>
      <c r="M1365" s="103"/>
    </row>
    <row r="1366" spans="12:13" s="102" customFormat="1">
      <c r="L1366" s="103"/>
      <c r="M1366" s="103"/>
    </row>
    <row r="1367" spans="12:13" s="102" customFormat="1">
      <c r="L1367" s="103"/>
      <c r="M1367" s="103"/>
    </row>
    <row r="1368" spans="12:13" s="102" customFormat="1">
      <c r="L1368" s="103"/>
      <c r="M1368" s="103"/>
    </row>
    <row r="1369" spans="12:13" s="102" customFormat="1">
      <c r="L1369" s="103"/>
      <c r="M1369" s="103"/>
    </row>
    <row r="1370" spans="12:13" s="102" customFormat="1">
      <c r="L1370" s="103"/>
      <c r="M1370" s="103"/>
    </row>
    <row r="1371" spans="12:13" s="102" customFormat="1">
      <c r="L1371" s="103"/>
      <c r="M1371" s="103"/>
    </row>
    <row r="1372" spans="12:13" s="102" customFormat="1">
      <c r="L1372" s="103"/>
      <c r="M1372" s="103"/>
    </row>
    <row r="1373" spans="12:13" s="102" customFormat="1">
      <c r="L1373" s="103"/>
      <c r="M1373" s="103"/>
    </row>
    <row r="1374" spans="12:13" s="102" customFormat="1">
      <c r="L1374" s="103"/>
      <c r="M1374" s="103"/>
    </row>
    <row r="1375" spans="12:13" s="102" customFormat="1">
      <c r="L1375" s="103"/>
      <c r="M1375" s="103"/>
    </row>
    <row r="1376" spans="12:13" s="102" customFormat="1">
      <c r="L1376" s="103"/>
      <c r="M1376" s="103"/>
    </row>
    <row r="1377" spans="12:13" s="102" customFormat="1">
      <c r="L1377" s="103"/>
      <c r="M1377" s="103"/>
    </row>
    <row r="1378" spans="12:13" s="102" customFormat="1">
      <c r="L1378" s="103"/>
      <c r="M1378" s="103"/>
    </row>
    <row r="1379" spans="12:13" s="102" customFormat="1">
      <c r="L1379" s="103"/>
      <c r="M1379" s="103"/>
    </row>
    <row r="1380" spans="12:13" s="102" customFormat="1">
      <c r="L1380" s="103"/>
      <c r="M1380" s="103"/>
    </row>
    <row r="1381" spans="12:13" s="102" customFormat="1">
      <c r="L1381" s="103"/>
      <c r="M1381" s="103"/>
    </row>
    <row r="1382" spans="12:13" s="102" customFormat="1">
      <c r="L1382" s="103"/>
      <c r="M1382" s="103"/>
    </row>
    <row r="1383" spans="12:13" s="102" customFormat="1">
      <c r="L1383" s="103"/>
      <c r="M1383" s="103"/>
    </row>
    <row r="1384" spans="12:13" s="102" customFormat="1">
      <c r="L1384" s="103"/>
      <c r="M1384" s="103"/>
    </row>
    <row r="1385" spans="12:13" s="102" customFormat="1">
      <c r="L1385" s="103"/>
      <c r="M1385" s="103"/>
    </row>
    <row r="1386" spans="12:13" s="102" customFormat="1">
      <c r="L1386" s="103"/>
      <c r="M1386" s="103"/>
    </row>
    <row r="1387" spans="12:13" s="102" customFormat="1">
      <c r="L1387" s="103"/>
      <c r="M1387" s="103"/>
    </row>
    <row r="1388" spans="12:13" s="102" customFormat="1">
      <c r="L1388" s="103"/>
      <c r="M1388" s="103"/>
    </row>
    <row r="1389" spans="12:13" s="102" customFormat="1">
      <c r="L1389" s="103"/>
      <c r="M1389" s="103"/>
    </row>
    <row r="1390" spans="12:13" s="102" customFormat="1">
      <c r="L1390" s="103"/>
      <c r="M1390" s="103"/>
    </row>
    <row r="1391" spans="12:13" s="102" customFormat="1">
      <c r="L1391" s="103"/>
      <c r="M1391" s="103"/>
    </row>
    <row r="1392" spans="12:13" s="102" customFormat="1">
      <c r="L1392" s="103"/>
      <c r="M1392" s="103"/>
    </row>
    <row r="1393" spans="12:13" s="102" customFormat="1">
      <c r="L1393" s="103"/>
      <c r="M1393" s="103"/>
    </row>
    <row r="1394" spans="12:13" s="102" customFormat="1">
      <c r="L1394" s="103"/>
      <c r="M1394" s="103"/>
    </row>
    <row r="1395" spans="12:13" s="102" customFormat="1">
      <c r="L1395" s="103"/>
      <c r="M1395" s="103"/>
    </row>
    <row r="1396" spans="12:13" s="102" customFormat="1">
      <c r="L1396" s="103"/>
      <c r="M1396" s="103"/>
    </row>
    <row r="1397" spans="12:13" s="102" customFormat="1">
      <c r="L1397" s="103"/>
      <c r="M1397" s="103"/>
    </row>
    <row r="1398" spans="12:13" s="102" customFormat="1">
      <c r="L1398" s="103"/>
      <c r="M1398" s="103"/>
    </row>
    <row r="1399" spans="12:13" s="102" customFormat="1">
      <c r="L1399" s="103"/>
      <c r="M1399" s="103"/>
    </row>
    <row r="1400" spans="12:13" s="102" customFormat="1">
      <c r="L1400" s="103"/>
      <c r="M1400" s="103"/>
    </row>
    <row r="1401" spans="12:13" s="102" customFormat="1">
      <c r="L1401" s="103"/>
      <c r="M1401" s="103"/>
    </row>
    <row r="1402" spans="12:13" s="102" customFormat="1">
      <c r="L1402" s="103"/>
      <c r="M1402" s="103"/>
    </row>
    <row r="1403" spans="12:13" s="102" customFormat="1">
      <c r="L1403" s="103"/>
      <c r="M1403" s="103"/>
    </row>
    <row r="1404" spans="12:13" s="102" customFormat="1">
      <c r="L1404" s="103"/>
      <c r="M1404" s="103"/>
    </row>
    <row r="1405" spans="12:13" s="102" customFormat="1">
      <c r="L1405" s="103"/>
      <c r="M1405" s="103"/>
    </row>
    <row r="1406" spans="12:13" s="102" customFormat="1">
      <c r="L1406" s="103"/>
      <c r="M1406" s="103"/>
    </row>
    <row r="1407" spans="12:13" s="102" customFormat="1">
      <c r="L1407" s="103"/>
      <c r="M1407" s="103"/>
    </row>
    <row r="1408" spans="12:13" s="102" customFormat="1">
      <c r="L1408" s="103"/>
      <c r="M1408" s="103"/>
    </row>
    <row r="1409" spans="12:13" s="102" customFormat="1">
      <c r="L1409" s="103"/>
      <c r="M1409" s="103"/>
    </row>
    <row r="1410" spans="12:13" s="102" customFormat="1">
      <c r="L1410" s="103"/>
      <c r="M1410" s="103"/>
    </row>
    <row r="1411" spans="12:13" s="102" customFormat="1">
      <c r="L1411" s="103"/>
      <c r="M1411" s="103"/>
    </row>
    <row r="1412" spans="12:13" s="102" customFormat="1">
      <c r="L1412" s="103"/>
      <c r="M1412" s="103"/>
    </row>
    <row r="1413" spans="12:13" s="102" customFormat="1">
      <c r="L1413" s="103"/>
      <c r="M1413" s="103"/>
    </row>
    <row r="1414" spans="12:13" s="102" customFormat="1">
      <c r="L1414" s="103"/>
      <c r="M1414" s="103"/>
    </row>
    <row r="1415" spans="12:13" s="102" customFormat="1">
      <c r="L1415" s="103"/>
      <c r="M1415" s="103"/>
    </row>
    <row r="1416" spans="12:13" s="102" customFormat="1">
      <c r="L1416" s="103"/>
      <c r="M1416" s="103"/>
    </row>
    <row r="1417" spans="12:13" s="102" customFormat="1">
      <c r="L1417" s="103"/>
      <c r="M1417" s="103"/>
    </row>
    <row r="1418" spans="12:13" s="102" customFormat="1">
      <c r="L1418" s="103"/>
      <c r="M1418" s="103"/>
    </row>
    <row r="1419" spans="12:13" s="102" customFormat="1">
      <c r="L1419" s="103"/>
      <c r="M1419" s="103"/>
    </row>
    <row r="1420" spans="12:13" s="102" customFormat="1">
      <c r="L1420" s="103"/>
      <c r="M1420" s="103"/>
    </row>
    <row r="1421" spans="12:13" s="102" customFormat="1">
      <c r="L1421" s="103"/>
      <c r="M1421" s="103"/>
    </row>
    <row r="1422" spans="12:13" s="102" customFormat="1">
      <c r="L1422" s="103"/>
      <c r="M1422" s="103"/>
    </row>
    <row r="1423" spans="12:13" s="102" customFormat="1">
      <c r="L1423" s="103"/>
      <c r="M1423" s="103"/>
    </row>
    <row r="1424" spans="12:13" s="102" customFormat="1">
      <c r="L1424" s="103"/>
      <c r="M1424" s="103"/>
    </row>
    <row r="1425" spans="12:13" s="102" customFormat="1">
      <c r="L1425" s="103"/>
      <c r="M1425" s="103"/>
    </row>
    <row r="1426" spans="12:13" s="102" customFormat="1">
      <c r="L1426" s="103"/>
      <c r="M1426" s="103"/>
    </row>
    <row r="1427" spans="12:13" s="102" customFormat="1">
      <c r="L1427" s="103"/>
      <c r="M1427" s="103"/>
    </row>
    <row r="1428" spans="12:13" s="102" customFormat="1">
      <c r="L1428" s="103"/>
      <c r="M1428" s="103"/>
    </row>
    <row r="1429" spans="12:13" s="102" customFormat="1">
      <c r="L1429" s="103"/>
      <c r="M1429" s="103"/>
    </row>
    <row r="1430" spans="12:13" s="102" customFormat="1">
      <c r="L1430" s="103"/>
      <c r="M1430" s="103"/>
    </row>
    <row r="1431" spans="12:13" s="102" customFormat="1">
      <c r="L1431" s="103"/>
      <c r="M1431" s="103"/>
    </row>
    <row r="1432" spans="12:13" s="102" customFormat="1">
      <c r="L1432" s="103"/>
      <c r="M1432" s="103"/>
    </row>
    <row r="1433" spans="12:13" s="102" customFormat="1">
      <c r="L1433" s="103"/>
      <c r="M1433" s="103"/>
    </row>
    <row r="1434" spans="12:13" s="102" customFormat="1">
      <c r="L1434" s="103"/>
      <c r="M1434" s="103"/>
    </row>
    <row r="1435" spans="12:13" s="102" customFormat="1">
      <c r="L1435" s="103"/>
      <c r="M1435" s="103"/>
    </row>
    <row r="1436" spans="12:13" s="102" customFormat="1">
      <c r="L1436" s="103"/>
      <c r="M1436" s="103"/>
    </row>
    <row r="1437" spans="12:13" s="102" customFormat="1">
      <c r="L1437" s="103"/>
      <c r="M1437" s="103"/>
    </row>
    <row r="1438" spans="12:13" s="102" customFormat="1">
      <c r="L1438" s="103"/>
      <c r="M1438" s="103"/>
    </row>
    <row r="1439" spans="12:13" s="102" customFormat="1">
      <c r="L1439" s="103"/>
      <c r="M1439" s="103"/>
    </row>
    <row r="1440" spans="12:13" s="102" customFormat="1">
      <c r="L1440" s="103"/>
      <c r="M1440" s="103"/>
    </row>
    <row r="1441" spans="12:13" s="102" customFormat="1">
      <c r="L1441" s="103"/>
      <c r="M1441" s="103"/>
    </row>
    <row r="1442" spans="12:13" s="102" customFormat="1">
      <c r="L1442" s="103"/>
      <c r="M1442" s="103"/>
    </row>
    <row r="1443" spans="12:13" s="102" customFormat="1">
      <c r="L1443" s="103"/>
      <c r="M1443" s="103"/>
    </row>
    <row r="1444" spans="12:13" s="102" customFormat="1">
      <c r="L1444" s="103"/>
      <c r="M1444" s="103"/>
    </row>
    <row r="1445" spans="12:13" s="102" customFormat="1">
      <c r="L1445" s="103"/>
      <c r="M1445" s="103"/>
    </row>
    <row r="1446" spans="12:13" s="102" customFormat="1">
      <c r="L1446" s="103"/>
      <c r="M1446" s="103"/>
    </row>
    <row r="1447" spans="12:13" s="102" customFormat="1">
      <c r="L1447" s="103"/>
      <c r="M1447" s="103"/>
    </row>
    <row r="1448" spans="12:13" s="102" customFormat="1">
      <c r="L1448" s="103"/>
      <c r="M1448" s="103"/>
    </row>
    <row r="1449" spans="12:13" s="102" customFormat="1">
      <c r="L1449" s="103"/>
      <c r="M1449" s="103"/>
    </row>
    <row r="1450" spans="12:13" s="102" customFormat="1">
      <c r="L1450" s="103"/>
      <c r="M1450" s="103"/>
    </row>
    <row r="1451" spans="12:13" s="102" customFormat="1">
      <c r="L1451" s="103"/>
      <c r="M1451" s="103"/>
    </row>
    <row r="1452" spans="12:13" s="102" customFormat="1">
      <c r="L1452" s="103"/>
      <c r="M1452" s="103"/>
    </row>
    <row r="1453" spans="12:13" s="102" customFormat="1">
      <c r="L1453" s="103"/>
      <c r="M1453" s="103"/>
    </row>
    <row r="1454" spans="12:13" s="102" customFormat="1">
      <c r="L1454" s="103"/>
      <c r="M1454" s="103"/>
    </row>
    <row r="1455" spans="12:13" s="102" customFormat="1">
      <c r="L1455" s="103"/>
      <c r="M1455" s="103"/>
    </row>
    <row r="1456" spans="12:13" s="102" customFormat="1">
      <c r="L1456" s="103"/>
      <c r="M1456" s="103"/>
    </row>
    <row r="1457" spans="12:13" s="102" customFormat="1">
      <c r="L1457" s="103"/>
      <c r="M1457" s="103"/>
    </row>
    <row r="1458" spans="12:13" s="102" customFormat="1">
      <c r="L1458" s="103"/>
      <c r="M1458" s="103"/>
    </row>
    <row r="1459" spans="12:13" s="102" customFormat="1">
      <c r="L1459" s="103"/>
      <c r="M1459" s="103"/>
    </row>
    <row r="1460" spans="12:13" s="102" customFormat="1">
      <c r="L1460" s="103"/>
      <c r="M1460" s="103"/>
    </row>
    <row r="1461" spans="12:13" s="102" customFormat="1">
      <c r="L1461" s="103"/>
      <c r="M1461" s="103"/>
    </row>
    <row r="1462" spans="12:13" s="102" customFormat="1">
      <c r="L1462" s="103"/>
      <c r="M1462" s="103"/>
    </row>
    <row r="1463" spans="12:13" s="102" customFormat="1">
      <c r="L1463" s="103"/>
      <c r="M1463" s="103"/>
    </row>
    <row r="1464" spans="12:13" s="102" customFormat="1">
      <c r="L1464" s="103"/>
      <c r="M1464" s="103"/>
    </row>
    <row r="1465" spans="12:13" s="102" customFormat="1">
      <c r="L1465" s="103"/>
      <c r="M1465" s="103"/>
    </row>
    <row r="1466" spans="12:13" s="102" customFormat="1">
      <c r="L1466" s="103"/>
      <c r="M1466" s="103"/>
    </row>
    <row r="1467" spans="12:13" s="102" customFormat="1">
      <c r="L1467" s="103"/>
      <c r="M1467" s="103"/>
    </row>
    <row r="1468" spans="12:13" s="102" customFormat="1">
      <c r="L1468" s="103"/>
      <c r="M1468" s="103"/>
    </row>
    <row r="1469" spans="12:13" s="102" customFormat="1">
      <c r="L1469" s="103"/>
      <c r="M1469" s="103"/>
    </row>
    <row r="1470" spans="12:13" s="102" customFormat="1">
      <c r="L1470" s="103"/>
      <c r="M1470" s="103"/>
    </row>
    <row r="1471" spans="12:13" s="102" customFormat="1">
      <c r="L1471" s="103"/>
      <c r="M1471" s="103"/>
    </row>
    <row r="1472" spans="12:13" s="102" customFormat="1">
      <c r="L1472" s="103"/>
      <c r="M1472" s="103"/>
    </row>
    <row r="1473" spans="7:13" s="102" customFormat="1">
      <c r="L1473" s="103"/>
      <c r="M1473" s="103"/>
    </row>
    <row r="1474" spans="7:13" s="102" customFormat="1">
      <c r="L1474" s="103"/>
      <c r="M1474" s="103"/>
    </row>
    <row r="1475" spans="7:13">
      <c r="G1475" s="102"/>
      <c r="H1475" s="102"/>
      <c r="I1475" s="102"/>
    </row>
    <row r="1476" spans="7:13">
      <c r="G1476" s="102"/>
      <c r="H1476" s="102"/>
      <c r="I1476" s="102"/>
    </row>
    <row r="1477" spans="7:13">
      <c r="G1477" s="102"/>
      <c r="H1477" s="102"/>
      <c r="I1477" s="102"/>
    </row>
    <row r="1478" spans="7:13">
      <c r="G1478" s="102"/>
      <c r="H1478" s="102"/>
      <c r="I1478" s="102"/>
    </row>
    <row r="1479" spans="7:13">
      <c r="G1479" s="102"/>
      <c r="H1479" s="102"/>
      <c r="I1479" s="102"/>
    </row>
    <row r="1480" spans="7:13">
      <c r="G1480" s="102"/>
      <c r="H1480" s="102"/>
      <c r="I1480" s="102"/>
    </row>
    <row r="1481" spans="7:13">
      <c r="G1481" s="102"/>
      <c r="H1481" s="102"/>
      <c r="I1481" s="102"/>
    </row>
    <row r="1482" spans="7:13">
      <c r="G1482" s="102"/>
      <c r="H1482" s="102"/>
      <c r="I1482" s="102"/>
    </row>
    <row r="1483" spans="7:13">
      <c r="G1483" s="102"/>
      <c r="H1483" s="102"/>
      <c r="I1483" s="102"/>
    </row>
    <row r="1484" spans="7:13">
      <c r="G1484" s="102"/>
      <c r="H1484" s="102"/>
      <c r="I1484" s="102"/>
    </row>
    <row r="1485" spans="7:13">
      <c r="G1485" s="102"/>
      <c r="H1485" s="102"/>
      <c r="I1485" s="102"/>
    </row>
    <row r="1486" spans="7:13">
      <c r="G1486" s="102"/>
      <c r="H1486" s="102"/>
      <c r="I1486" s="102"/>
    </row>
    <row r="1487" spans="7:13">
      <c r="G1487" s="102"/>
      <c r="H1487" s="102"/>
      <c r="I1487" s="102"/>
    </row>
    <row r="1488" spans="7:13">
      <c r="G1488" s="102"/>
      <c r="H1488" s="102"/>
      <c r="I1488" s="102"/>
    </row>
    <row r="1489" spans="7:9">
      <c r="G1489" s="102"/>
      <c r="H1489" s="102"/>
      <c r="I1489" s="102"/>
    </row>
    <row r="1490" spans="7:9">
      <c r="G1490" s="102"/>
      <c r="H1490" s="102"/>
      <c r="I1490" s="102"/>
    </row>
    <row r="1491" spans="7:9">
      <c r="G1491" s="102"/>
      <c r="H1491" s="102"/>
      <c r="I1491" s="102"/>
    </row>
    <row r="1492" spans="7:9">
      <c r="G1492" s="102"/>
      <c r="H1492" s="102"/>
      <c r="I1492" s="102"/>
    </row>
    <row r="1493" spans="7:9">
      <c r="G1493" s="102"/>
      <c r="H1493" s="102"/>
      <c r="I1493" s="102"/>
    </row>
    <row r="1494" spans="7:9">
      <c r="G1494" s="102"/>
      <c r="H1494" s="102"/>
      <c r="I1494" s="102"/>
    </row>
    <row r="1495" spans="7:9">
      <c r="G1495" s="102"/>
      <c r="H1495" s="102"/>
      <c r="I1495" s="102"/>
    </row>
    <row r="1496" spans="7:9">
      <c r="G1496" s="102"/>
      <c r="H1496" s="102"/>
      <c r="I1496" s="102"/>
    </row>
    <row r="1497" spans="7:9">
      <c r="G1497" s="102"/>
      <c r="H1497" s="102"/>
      <c r="I1497" s="102"/>
    </row>
    <row r="1498" spans="7:9">
      <c r="G1498" s="102"/>
      <c r="H1498" s="102"/>
      <c r="I1498" s="102"/>
    </row>
    <row r="1499" spans="7:9">
      <c r="G1499" s="102"/>
      <c r="H1499" s="102"/>
      <c r="I1499" s="102"/>
    </row>
    <row r="1500" spans="7:9">
      <c r="G1500" s="102"/>
      <c r="H1500" s="102"/>
      <c r="I1500" s="102"/>
    </row>
    <row r="1501" spans="7:9">
      <c r="G1501" s="102"/>
      <c r="H1501" s="102"/>
      <c r="I1501" s="102"/>
    </row>
    <row r="1502" spans="7:9">
      <c r="G1502" s="102"/>
      <c r="H1502" s="102"/>
      <c r="I1502" s="102"/>
    </row>
    <row r="1503" spans="7:9">
      <c r="G1503" s="102"/>
      <c r="H1503" s="102"/>
      <c r="I1503" s="102"/>
    </row>
    <row r="1504" spans="7:9">
      <c r="G1504" s="102"/>
      <c r="H1504" s="102"/>
      <c r="I1504" s="102"/>
    </row>
    <row r="1505" spans="7:9">
      <c r="G1505" s="102"/>
      <c r="H1505" s="102"/>
      <c r="I1505" s="102"/>
    </row>
    <row r="1506" spans="7:9">
      <c r="G1506" s="102"/>
      <c r="H1506" s="102"/>
      <c r="I1506" s="102"/>
    </row>
    <row r="1507" spans="7:9">
      <c r="G1507" s="102"/>
      <c r="H1507" s="102"/>
      <c r="I1507" s="102"/>
    </row>
    <row r="1508" spans="7:9">
      <c r="G1508" s="102"/>
      <c r="H1508" s="102"/>
      <c r="I1508" s="102"/>
    </row>
    <row r="1509" spans="7:9">
      <c r="G1509" s="102"/>
      <c r="H1509" s="102"/>
      <c r="I1509" s="102"/>
    </row>
    <row r="1510" spans="7:9">
      <c r="G1510" s="102"/>
      <c r="H1510" s="102"/>
      <c r="I1510" s="102"/>
    </row>
    <row r="1511" spans="7:9">
      <c r="G1511" s="102"/>
      <c r="H1511" s="102"/>
      <c r="I1511" s="102"/>
    </row>
    <row r="1512" spans="7:9">
      <c r="G1512" s="102"/>
      <c r="H1512" s="102"/>
      <c r="I1512" s="102"/>
    </row>
    <row r="1513" spans="7:9">
      <c r="G1513" s="102"/>
      <c r="H1513" s="102"/>
      <c r="I1513" s="102"/>
    </row>
    <row r="1514" spans="7:9">
      <c r="G1514" s="102"/>
      <c r="H1514" s="102"/>
      <c r="I1514" s="102"/>
    </row>
    <row r="1515" spans="7:9">
      <c r="G1515" s="102"/>
      <c r="H1515" s="102"/>
      <c r="I1515" s="102"/>
    </row>
    <row r="1516" spans="7:9">
      <c r="G1516" s="102"/>
      <c r="H1516" s="102"/>
      <c r="I1516" s="102"/>
    </row>
    <row r="1517" spans="7:9">
      <c r="G1517" s="102"/>
      <c r="H1517" s="102"/>
      <c r="I1517" s="102"/>
    </row>
    <row r="1518" spans="7:9">
      <c r="G1518" s="102"/>
      <c r="H1518" s="102"/>
      <c r="I1518" s="102"/>
    </row>
    <row r="1519" spans="7:9">
      <c r="G1519" s="102"/>
      <c r="H1519" s="102"/>
      <c r="I1519" s="102"/>
    </row>
    <row r="1520" spans="7:9">
      <c r="G1520" s="102"/>
      <c r="H1520" s="102"/>
      <c r="I1520" s="102"/>
    </row>
    <row r="1521" spans="7:9">
      <c r="G1521" s="102"/>
      <c r="H1521" s="102"/>
      <c r="I1521" s="102"/>
    </row>
    <row r="1522" spans="7:9">
      <c r="G1522" s="102"/>
      <c r="H1522" s="102"/>
      <c r="I1522" s="102"/>
    </row>
    <row r="1523" spans="7:9">
      <c r="G1523" s="102"/>
      <c r="H1523" s="102"/>
      <c r="I1523" s="102"/>
    </row>
    <row r="1524" spans="7:9">
      <c r="G1524" s="102"/>
      <c r="H1524" s="102"/>
      <c r="I1524" s="102"/>
    </row>
    <row r="1525" spans="7:9">
      <c r="G1525" s="102"/>
      <c r="H1525" s="102"/>
      <c r="I1525" s="102"/>
    </row>
    <row r="1526" spans="7:9">
      <c r="G1526" s="102"/>
      <c r="H1526" s="102"/>
      <c r="I1526" s="102"/>
    </row>
    <row r="1527" spans="7:9">
      <c r="G1527" s="102"/>
      <c r="H1527" s="102"/>
      <c r="I1527" s="102"/>
    </row>
    <row r="1528" spans="7:9">
      <c r="G1528" s="102"/>
      <c r="H1528" s="102"/>
      <c r="I1528" s="102"/>
    </row>
    <row r="1529" spans="7:9">
      <c r="G1529" s="102"/>
      <c r="H1529" s="102"/>
      <c r="I1529" s="102"/>
    </row>
    <row r="1530" spans="7:9">
      <c r="G1530" s="102"/>
      <c r="H1530" s="102"/>
      <c r="I1530" s="102"/>
    </row>
    <row r="1531" spans="7:9">
      <c r="G1531" s="102"/>
      <c r="H1531" s="102"/>
      <c r="I1531" s="102"/>
    </row>
    <row r="1532" spans="7:9">
      <c r="G1532" s="102"/>
      <c r="H1532" s="102"/>
      <c r="I1532" s="102"/>
    </row>
    <row r="1533" spans="7:9">
      <c r="G1533" s="102"/>
      <c r="H1533" s="102"/>
      <c r="I1533" s="102"/>
    </row>
    <row r="1534" spans="7:9">
      <c r="G1534" s="102"/>
      <c r="H1534" s="102"/>
      <c r="I1534" s="102"/>
    </row>
    <row r="1535" spans="7:9">
      <c r="G1535" s="102"/>
      <c r="H1535" s="102"/>
      <c r="I1535" s="102"/>
    </row>
    <row r="1536" spans="7:9">
      <c r="G1536" s="102"/>
      <c r="H1536" s="102"/>
      <c r="I1536" s="102"/>
    </row>
    <row r="1537" spans="7:9">
      <c r="G1537" s="102"/>
      <c r="H1537" s="102"/>
      <c r="I1537" s="102"/>
    </row>
    <row r="1538" spans="7:9">
      <c r="G1538" s="102"/>
      <c r="H1538" s="102"/>
      <c r="I1538" s="102"/>
    </row>
    <row r="1539" spans="7:9">
      <c r="G1539" s="102"/>
      <c r="H1539" s="102"/>
      <c r="I1539" s="102"/>
    </row>
    <row r="1540" spans="7:9">
      <c r="G1540" s="102"/>
      <c r="H1540" s="102"/>
      <c r="I1540" s="102"/>
    </row>
    <row r="1541" spans="7:9">
      <c r="G1541" s="102"/>
      <c r="H1541" s="102"/>
      <c r="I1541" s="102"/>
    </row>
    <row r="1542" spans="7:9">
      <c r="G1542" s="102"/>
      <c r="H1542" s="102"/>
      <c r="I1542" s="102"/>
    </row>
    <row r="1543" spans="7:9">
      <c r="G1543" s="102"/>
      <c r="H1543" s="102"/>
      <c r="I1543" s="102"/>
    </row>
    <row r="1544" spans="7:9">
      <c r="G1544" s="102"/>
      <c r="H1544" s="102"/>
      <c r="I1544" s="102"/>
    </row>
    <row r="1545" spans="7:9">
      <c r="G1545" s="102"/>
      <c r="H1545" s="102"/>
      <c r="I1545" s="102"/>
    </row>
    <row r="1546" spans="7:9">
      <c r="G1546" s="102"/>
      <c r="H1546" s="102"/>
      <c r="I1546" s="102"/>
    </row>
    <row r="1547" spans="7:9">
      <c r="G1547" s="102"/>
      <c r="H1547" s="102"/>
      <c r="I1547" s="102"/>
    </row>
    <row r="1548" spans="7:9">
      <c r="G1548" s="102"/>
      <c r="H1548" s="102"/>
      <c r="I1548" s="102"/>
    </row>
    <row r="1549" spans="7:9">
      <c r="G1549" s="102"/>
      <c r="H1549" s="102"/>
      <c r="I1549" s="102"/>
    </row>
    <row r="1550" spans="7:9">
      <c r="G1550" s="102"/>
      <c r="H1550" s="102"/>
      <c r="I1550" s="102"/>
    </row>
    <row r="1551" spans="7:9">
      <c r="G1551" s="102"/>
      <c r="H1551" s="102"/>
      <c r="I1551" s="102"/>
    </row>
    <row r="1552" spans="7:9">
      <c r="G1552" s="102"/>
      <c r="H1552" s="102"/>
      <c r="I1552" s="102"/>
    </row>
    <row r="1553" spans="7:9">
      <c r="G1553" s="102"/>
      <c r="H1553" s="102"/>
      <c r="I1553" s="102"/>
    </row>
    <row r="1554" spans="7:9">
      <c r="G1554" s="102"/>
      <c r="H1554" s="102"/>
      <c r="I1554" s="102"/>
    </row>
    <row r="1555" spans="7:9">
      <c r="G1555" s="102"/>
      <c r="H1555" s="102"/>
      <c r="I1555" s="102"/>
    </row>
    <row r="1556" spans="7:9">
      <c r="G1556" s="102"/>
      <c r="H1556" s="102"/>
      <c r="I1556" s="102"/>
    </row>
    <row r="1557" spans="7:9">
      <c r="G1557" s="102"/>
      <c r="H1557" s="102"/>
      <c r="I1557" s="102"/>
    </row>
    <row r="1558" spans="7:9">
      <c r="G1558" s="102"/>
      <c r="H1558" s="102"/>
      <c r="I1558" s="102"/>
    </row>
    <row r="1559" spans="7:9">
      <c r="G1559" s="102"/>
      <c r="H1559" s="102"/>
      <c r="I1559" s="102"/>
    </row>
    <row r="1560" spans="7:9">
      <c r="G1560" s="102"/>
      <c r="H1560" s="102"/>
      <c r="I1560" s="102"/>
    </row>
  </sheetData>
  <mergeCells count="7">
    <mergeCell ref="V1:X1"/>
    <mergeCell ref="B1:F1"/>
    <mergeCell ref="G1:I1"/>
    <mergeCell ref="J1:K1"/>
    <mergeCell ref="L1:M1"/>
    <mergeCell ref="N1:P1"/>
    <mergeCell ref="Q1:U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330"/>
  <sheetViews>
    <sheetView workbookViewId="0">
      <selection activeCell="I1166" sqref="I1166"/>
    </sheetView>
  </sheetViews>
  <sheetFormatPr defaultRowHeight="12.75"/>
  <cols>
    <col min="1" max="1" width="6.85546875" style="9" customWidth="1"/>
    <col min="2" max="2" width="33.140625" style="9" customWidth="1"/>
    <col min="3" max="3" width="8.5703125" style="9" customWidth="1"/>
    <col min="4" max="4" width="10" style="9" bestFit="1" customWidth="1"/>
    <col min="5" max="5" width="11.7109375" style="9" customWidth="1"/>
    <col min="6" max="6" width="11.42578125" style="9" customWidth="1"/>
    <col min="7" max="7" width="9.5703125" style="9" customWidth="1"/>
    <col min="8" max="8" width="15.140625" style="9" customWidth="1"/>
    <col min="9" max="16384" width="9.140625" style="9"/>
  </cols>
  <sheetData>
    <row r="2" spans="1:8" ht="25.5" customHeight="1">
      <c r="A2" s="158" t="s">
        <v>2202</v>
      </c>
      <c r="B2" s="158"/>
    </row>
    <row r="3" spans="1:8" ht="87.75" customHeight="1">
      <c r="A3" s="11" t="s">
        <v>2072</v>
      </c>
      <c r="B3" s="11" t="s">
        <v>2203</v>
      </c>
      <c r="C3" s="11" t="s">
        <v>2204</v>
      </c>
      <c r="D3" s="11" t="s">
        <v>2205</v>
      </c>
      <c r="E3" s="11" t="s">
        <v>2206</v>
      </c>
      <c r="F3" s="11" t="s">
        <v>2207</v>
      </c>
      <c r="G3" s="11" t="s">
        <v>2077</v>
      </c>
      <c r="H3" s="11" t="s">
        <v>2078</v>
      </c>
    </row>
    <row r="4" spans="1:8" ht="13.5">
      <c r="A4" s="15" t="s">
        <v>2079</v>
      </c>
      <c r="B4" s="12" t="s">
        <v>2208</v>
      </c>
      <c r="C4" s="13">
        <v>80</v>
      </c>
      <c r="D4" s="13">
        <v>7</v>
      </c>
      <c r="E4" s="14" t="s">
        <v>2426</v>
      </c>
      <c r="F4" s="14" t="s">
        <v>1290</v>
      </c>
      <c r="G4" s="14">
        <v>156</v>
      </c>
      <c r="H4" s="11" t="s">
        <v>2337</v>
      </c>
    </row>
    <row r="5" spans="1:8" ht="13.5">
      <c r="A5" s="15" t="s">
        <v>2080</v>
      </c>
      <c r="B5" s="12" t="s">
        <v>2209</v>
      </c>
      <c r="C5" s="13">
        <v>130</v>
      </c>
      <c r="D5" s="13">
        <v>9</v>
      </c>
      <c r="E5" s="14" t="s">
        <v>2426</v>
      </c>
      <c r="F5" s="14" t="s">
        <v>1290</v>
      </c>
      <c r="G5" s="14">
        <v>156</v>
      </c>
      <c r="H5" s="11" t="s">
        <v>2337</v>
      </c>
    </row>
    <row r="6" spans="1:8" ht="25.5">
      <c r="A6" s="15" t="s">
        <v>2081</v>
      </c>
      <c r="B6" s="12" t="s">
        <v>2210</v>
      </c>
      <c r="C6" s="13">
        <v>60</v>
      </c>
      <c r="D6" s="13">
        <v>9</v>
      </c>
      <c r="E6" s="14" t="s">
        <v>2426</v>
      </c>
      <c r="F6" s="14" t="s">
        <v>1290</v>
      </c>
      <c r="G6" s="14">
        <v>156</v>
      </c>
      <c r="H6" s="11" t="s">
        <v>2337</v>
      </c>
    </row>
    <row r="7" spans="1:8" ht="13.5">
      <c r="A7" s="15" t="s">
        <v>2082</v>
      </c>
      <c r="B7" s="12" t="s">
        <v>2211</v>
      </c>
      <c r="C7" s="13">
        <v>100</v>
      </c>
      <c r="D7" s="13">
        <v>9</v>
      </c>
      <c r="E7" s="14" t="s">
        <v>2426</v>
      </c>
      <c r="F7" s="14" t="s">
        <v>1290</v>
      </c>
      <c r="G7" s="14">
        <v>156</v>
      </c>
      <c r="H7" s="11" t="s">
        <v>2337</v>
      </c>
    </row>
    <row r="8" spans="1:8" ht="13.5">
      <c r="A8" s="15" t="s">
        <v>2083</v>
      </c>
      <c r="B8" s="12" t="s">
        <v>2212</v>
      </c>
      <c r="C8" s="13">
        <v>160</v>
      </c>
      <c r="D8" s="13">
        <v>9</v>
      </c>
      <c r="E8" s="14" t="s">
        <v>2426</v>
      </c>
      <c r="F8" s="14" t="s">
        <v>1290</v>
      </c>
      <c r="G8" s="14">
        <v>156</v>
      </c>
      <c r="H8" s="11" t="s">
        <v>2337</v>
      </c>
    </row>
    <row r="9" spans="1:8" ht="25.5">
      <c r="A9" s="15" t="s">
        <v>2084</v>
      </c>
      <c r="B9" s="12" t="s">
        <v>2213</v>
      </c>
      <c r="C9" s="13">
        <v>50</v>
      </c>
      <c r="D9" s="13">
        <v>7</v>
      </c>
      <c r="E9" s="14" t="s">
        <v>2426</v>
      </c>
      <c r="F9" s="14" t="s">
        <v>1290</v>
      </c>
      <c r="G9" s="14">
        <v>156</v>
      </c>
      <c r="H9" s="11" t="s">
        <v>2337</v>
      </c>
    </row>
    <row r="10" spans="1:8" ht="13.5">
      <c r="A10" s="15" t="s">
        <v>2085</v>
      </c>
      <c r="B10" s="12" t="s">
        <v>2214</v>
      </c>
      <c r="C10" s="13">
        <v>125</v>
      </c>
      <c r="D10" s="13">
        <v>9</v>
      </c>
      <c r="E10" s="14" t="s">
        <v>2426</v>
      </c>
      <c r="F10" s="14" t="s">
        <v>1290</v>
      </c>
      <c r="G10" s="14">
        <v>156</v>
      </c>
      <c r="H10" s="11" t="s">
        <v>2337</v>
      </c>
    </row>
    <row r="11" spans="1:8" ht="25.5">
      <c r="A11" s="15" t="s">
        <v>2086</v>
      </c>
      <c r="B11" s="12" t="s">
        <v>2215</v>
      </c>
      <c r="C11" s="13">
        <v>60</v>
      </c>
      <c r="D11" s="13">
        <v>9</v>
      </c>
      <c r="E11" s="14" t="s">
        <v>2426</v>
      </c>
      <c r="F11" s="14" t="s">
        <v>1290</v>
      </c>
      <c r="G11" s="14">
        <v>156</v>
      </c>
      <c r="H11" s="11" t="s">
        <v>2337</v>
      </c>
    </row>
    <row r="12" spans="1:8">
      <c r="A12" s="15" t="s">
        <v>2087</v>
      </c>
      <c r="B12" s="12" t="s">
        <v>2216</v>
      </c>
      <c r="C12" s="13">
        <v>60</v>
      </c>
      <c r="D12" s="13">
        <v>9</v>
      </c>
      <c r="E12" s="14" t="s">
        <v>2426</v>
      </c>
      <c r="F12" s="14" t="s">
        <v>1290</v>
      </c>
      <c r="G12" s="14">
        <v>156</v>
      </c>
      <c r="H12" s="11" t="s">
        <v>2337</v>
      </c>
    </row>
    <row r="13" spans="1:8" ht="13.5">
      <c r="A13" s="15" t="s">
        <v>2088</v>
      </c>
      <c r="B13" s="12" t="s">
        <v>2217</v>
      </c>
      <c r="C13" s="13">
        <v>150</v>
      </c>
      <c r="D13" s="13">
        <v>9</v>
      </c>
      <c r="E13" s="14" t="s">
        <v>2426</v>
      </c>
      <c r="F13" s="14" t="s">
        <v>1290</v>
      </c>
      <c r="G13" s="14">
        <v>156</v>
      </c>
      <c r="H13" s="11" t="s">
        <v>2337</v>
      </c>
    </row>
    <row r="14" spans="1:8" ht="13.5">
      <c r="A14" s="15" t="s">
        <v>2089</v>
      </c>
      <c r="B14" s="12" t="s">
        <v>2218</v>
      </c>
      <c r="C14" s="13">
        <v>150</v>
      </c>
      <c r="D14" s="13">
        <v>8</v>
      </c>
      <c r="E14" s="14" t="s">
        <v>2426</v>
      </c>
      <c r="F14" s="14" t="s">
        <v>1290</v>
      </c>
      <c r="G14" s="14">
        <v>156</v>
      </c>
      <c r="H14" s="11" t="s">
        <v>2337</v>
      </c>
    </row>
    <row r="15" spans="1:8" ht="13.5">
      <c r="A15" s="15" t="s">
        <v>2090</v>
      </c>
      <c r="B15" s="12" t="s">
        <v>2219</v>
      </c>
      <c r="C15" s="13">
        <v>30</v>
      </c>
      <c r="D15" s="13">
        <v>8</v>
      </c>
      <c r="E15" s="14" t="s">
        <v>2426</v>
      </c>
      <c r="F15" s="14" t="s">
        <v>1290</v>
      </c>
      <c r="G15" s="14">
        <v>156</v>
      </c>
      <c r="H15" s="11" t="s">
        <v>2337</v>
      </c>
    </row>
    <row r="16" spans="1:8" ht="13.5">
      <c r="A16" s="15" t="s">
        <v>2091</v>
      </c>
      <c r="B16" s="12" t="s">
        <v>2220</v>
      </c>
      <c r="C16" s="13">
        <v>150</v>
      </c>
      <c r="D16" s="13">
        <v>8</v>
      </c>
      <c r="E16" s="14" t="s">
        <v>2426</v>
      </c>
      <c r="F16" s="14" t="s">
        <v>1290</v>
      </c>
      <c r="G16" s="14">
        <v>156</v>
      </c>
      <c r="H16" s="11" t="s">
        <v>2337</v>
      </c>
    </row>
    <row r="17" spans="1:8" ht="13.5">
      <c r="A17" s="15" t="s">
        <v>2092</v>
      </c>
      <c r="B17" s="12" t="s">
        <v>2221</v>
      </c>
      <c r="C17" s="13">
        <v>120</v>
      </c>
      <c r="D17" s="13">
        <v>8</v>
      </c>
      <c r="E17" s="14" t="s">
        <v>2426</v>
      </c>
      <c r="F17" s="14" t="s">
        <v>1290</v>
      </c>
      <c r="G17" s="14">
        <v>156</v>
      </c>
      <c r="H17" s="11" t="s">
        <v>2337</v>
      </c>
    </row>
    <row r="18" spans="1:8" ht="13.5">
      <c r="A18" s="15" t="s">
        <v>2093</v>
      </c>
      <c r="B18" s="12" t="s">
        <v>2222</v>
      </c>
      <c r="C18" s="13">
        <v>120</v>
      </c>
      <c r="D18" s="13">
        <v>8</v>
      </c>
      <c r="E18" s="14" t="s">
        <v>2426</v>
      </c>
      <c r="F18" s="14" t="s">
        <v>1290</v>
      </c>
      <c r="G18" s="14">
        <v>156</v>
      </c>
      <c r="H18" s="11" t="s">
        <v>2337</v>
      </c>
    </row>
    <row r="19" spans="1:8" ht="13.5">
      <c r="A19" s="15" t="s">
        <v>2094</v>
      </c>
      <c r="B19" s="12" t="s">
        <v>2223</v>
      </c>
      <c r="C19" s="13">
        <v>150</v>
      </c>
      <c r="D19" s="13">
        <v>7</v>
      </c>
      <c r="E19" s="14" t="s">
        <v>2426</v>
      </c>
      <c r="F19" s="14" t="s">
        <v>1290</v>
      </c>
      <c r="G19" s="14">
        <v>156</v>
      </c>
      <c r="H19" s="11" t="s">
        <v>2337</v>
      </c>
    </row>
    <row r="20" spans="1:8" ht="13.5">
      <c r="A20" s="15" t="s">
        <v>2095</v>
      </c>
      <c r="B20" s="12" t="s">
        <v>2224</v>
      </c>
      <c r="C20" s="13">
        <v>120</v>
      </c>
      <c r="D20" s="13">
        <v>7</v>
      </c>
      <c r="E20" s="14" t="s">
        <v>2426</v>
      </c>
      <c r="F20" s="14" t="s">
        <v>1290</v>
      </c>
      <c r="G20" s="14">
        <v>156</v>
      </c>
      <c r="H20" s="11" t="s">
        <v>2337</v>
      </c>
    </row>
    <row r="21" spans="1:8" ht="13.5">
      <c r="A21" s="15" t="s">
        <v>2096</v>
      </c>
      <c r="B21" s="12" t="s">
        <v>2225</v>
      </c>
      <c r="C21" s="13">
        <v>60</v>
      </c>
      <c r="D21" s="13">
        <v>7</v>
      </c>
      <c r="E21" s="14" t="s">
        <v>2426</v>
      </c>
      <c r="F21" s="14" t="s">
        <v>1290</v>
      </c>
      <c r="G21" s="14">
        <v>156</v>
      </c>
      <c r="H21" s="11" t="s">
        <v>2337</v>
      </c>
    </row>
    <row r="22" spans="1:8" ht="13.5">
      <c r="A22" s="15" t="s">
        <v>2097</v>
      </c>
      <c r="B22" s="12" t="s">
        <v>2226</v>
      </c>
      <c r="C22" s="13">
        <v>70</v>
      </c>
      <c r="D22" s="13">
        <v>7</v>
      </c>
      <c r="E22" s="14" t="s">
        <v>2426</v>
      </c>
      <c r="F22" s="14" t="s">
        <v>1290</v>
      </c>
      <c r="G22" s="14">
        <v>156</v>
      </c>
      <c r="H22" s="11" t="s">
        <v>2337</v>
      </c>
    </row>
    <row r="23" spans="1:8" ht="13.5">
      <c r="A23" s="15" t="s">
        <v>2098</v>
      </c>
      <c r="B23" s="12" t="s">
        <v>2227</v>
      </c>
      <c r="C23" s="13">
        <v>100</v>
      </c>
      <c r="D23" s="13">
        <v>7</v>
      </c>
      <c r="E23" s="14" t="s">
        <v>2426</v>
      </c>
      <c r="F23" s="14" t="s">
        <v>1290</v>
      </c>
      <c r="G23" s="14">
        <v>156</v>
      </c>
      <c r="H23" s="11" t="s">
        <v>2337</v>
      </c>
    </row>
    <row r="24" spans="1:8">
      <c r="A24" s="15" t="s">
        <v>2099</v>
      </c>
      <c r="B24" s="12" t="s">
        <v>2228</v>
      </c>
      <c r="C24" s="13">
        <v>80</v>
      </c>
      <c r="D24" s="13">
        <v>11</v>
      </c>
      <c r="E24" s="14" t="s">
        <v>2426</v>
      </c>
      <c r="F24" s="14" t="s">
        <v>1290</v>
      </c>
      <c r="G24" s="14">
        <v>156</v>
      </c>
      <c r="H24" s="11" t="s">
        <v>2337</v>
      </c>
    </row>
    <row r="25" spans="1:8" ht="13.5">
      <c r="A25" s="15" t="s">
        <v>2100</v>
      </c>
      <c r="B25" s="12" t="s">
        <v>2229</v>
      </c>
      <c r="C25" s="13">
        <v>180</v>
      </c>
      <c r="D25" s="13">
        <v>8</v>
      </c>
      <c r="E25" s="14" t="s">
        <v>2426</v>
      </c>
      <c r="F25" s="14" t="s">
        <v>1290</v>
      </c>
      <c r="G25" s="14">
        <v>156</v>
      </c>
      <c r="H25" s="11" t="s">
        <v>2337</v>
      </c>
    </row>
    <row r="26" spans="1:8" ht="25.5">
      <c r="A26" s="15" t="s">
        <v>2101</v>
      </c>
      <c r="B26" s="12" t="s">
        <v>2230</v>
      </c>
      <c r="C26" s="13">
        <v>270</v>
      </c>
      <c r="D26" s="13">
        <v>8</v>
      </c>
      <c r="E26" s="14" t="s">
        <v>2426</v>
      </c>
      <c r="F26" s="14" t="s">
        <v>1290</v>
      </c>
      <c r="G26" s="14">
        <v>156</v>
      </c>
      <c r="H26" s="11" t="s">
        <v>2337</v>
      </c>
    </row>
    <row r="27" spans="1:8" ht="13.5">
      <c r="A27" s="15" t="s">
        <v>2102</v>
      </c>
      <c r="B27" s="12" t="s">
        <v>2231</v>
      </c>
      <c r="C27" s="13">
        <v>150</v>
      </c>
      <c r="D27" s="13">
        <v>8</v>
      </c>
      <c r="E27" s="14" t="s">
        <v>2426</v>
      </c>
      <c r="F27" s="14" t="s">
        <v>1290</v>
      </c>
      <c r="G27" s="14">
        <v>156</v>
      </c>
      <c r="H27" s="11" t="s">
        <v>2337</v>
      </c>
    </row>
    <row r="28" spans="1:8" ht="24">
      <c r="A28" s="15" t="s">
        <v>2103</v>
      </c>
      <c r="B28" s="12" t="s">
        <v>2232</v>
      </c>
      <c r="C28" s="13">
        <v>150</v>
      </c>
      <c r="D28" s="13">
        <v>8</v>
      </c>
      <c r="E28" s="14" t="s">
        <v>2426</v>
      </c>
      <c r="F28" s="14" t="s">
        <v>1290</v>
      </c>
      <c r="G28" s="14">
        <v>156</v>
      </c>
      <c r="H28" s="11" t="s">
        <v>2337</v>
      </c>
    </row>
    <row r="29" spans="1:8" ht="24">
      <c r="A29" s="15" t="s">
        <v>2104</v>
      </c>
      <c r="B29" s="12" t="s">
        <v>2233</v>
      </c>
      <c r="C29" s="13">
        <v>50</v>
      </c>
      <c r="D29" s="13">
        <v>8</v>
      </c>
      <c r="E29" s="14" t="s">
        <v>2426</v>
      </c>
      <c r="F29" s="14" t="s">
        <v>1290</v>
      </c>
      <c r="G29" s="14">
        <v>156</v>
      </c>
      <c r="H29" s="11" t="s">
        <v>2337</v>
      </c>
    </row>
    <row r="30" spans="1:8" ht="24">
      <c r="A30" s="15" t="s">
        <v>2105</v>
      </c>
      <c r="B30" s="12" t="s">
        <v>2234</v>
      </c>
      <c r="C30" s="13">
        <v>50</v>
      </c>
      <c r="D30" s="13">
        <v>8</v>
      </c>
      <c r="E30" s="14" t="s">
        <v>2426</v>
      </c>
      <c r="F30" s="14" t="s">
        <v>1290</v>
      </c>
      <c r="G30" s="14">
        <v>156</v>
      </c>
      <c r="H30" s="11" t="s">
        <v>2337</v>
      </c>
    </row>
    <row r="31" spans="1:8" ht="13.5">
      <c r="A31" s="15" t="s">
        <v>2106</v>
      </c>
      <c r="B31" s="12" t="s">
        <v>2235</v>
      </c>
      <c r="C31" s="13">
        <v>260</v>
      </c>
      <c r="D31" s="13">
        <v>11</v>
      </c>
      <c r="E31" s="14" t="s">
        <v>2426</v>
      </c>
      <c r="F31" s="14" t="s">
        <v>1290</v>
      </c>
      <c r="G31" s="14">
        <v>156</v>
      </c>
      <c r="H31" s="11" t="s">
        <v>2337</v>
      </c>
    </row>
    <row r="32" spans="1:8" ht="13.5">
      <c r="A32" s="15" t="s">
        <v>2107</v>
      </c>
      <c r="B32" s="12" t="s">
        <v>2236</v>
      </c>
      <c r="C32" s="13">
        <v>260</v>
      </c>
      <c r="D32" s="13">
        <v>8</v>
      </c>
      <c r="E32" s="14" t="s">
        <v>2426</v>
      </c>
      <c r="F32" s="14" t="s">
        <v>1290</v>
      </c>
      <c r="G32" s="14">
        <v>156</v>
      </c>
      <c r="H32" s="11" t="s">
        <v>2337</v>
      </c>
    </row>
    <row r="33" spans="1:8">
      <c r="A33" s="15" t="s">
        <v>2108</v>
      </c>
      <c r="B33" s="12" t="s">
        <v>2237</v>
      </c>
      <c r="C33" s="13">
        <v>105</v>
      </c>
      <c r="D33" s="13">
        <v>9</v>
      </c>
      <c r="E33" s="14" t="s">
        <v>2426</v>
      </c>
      <c r="F33" s="14" t="s">
        <v>1290</v>
      </c>
      <c r="G33" s="14">
        <v>156</v>
      </c>
      <c r="H33" s="11" t="s">
        <v>2337</v>
      </c>
    </row>
    <row r="34" spans="1:8">
      <c r="A34" s="15" t="s">
        <v>2109</v>
      </c>
      <c r="B34" s="12" t="s">
        <v>2238</v>
      </c>
      <c r="C34" s="13">
        <v>75</v>
      </c>
      <c r="D34" s="13">
        <v>7.5</v>
      </c>
      <c r="E34" s="14" t="s">
        <v>2426</v>
      </c>
      <c r="F34" s="14" t="s">
        <v>1290</v>
      </c>
      <c r="G34" s="14">
        <v>156</v>
      </c>
      <c r="H34" s="11" t="s">
        <v>2337</v>
      </c>
    </row>
    <row r="35" spans="1:8">
      <c r="A35" s="15" t="s">
        <v>2110</v>
      </c>
      <c r="B35" s="12" t="s">
        <v>2239</v>
      </c>
      <c r="C35" s="13">
        <v>330</v>
      </c>
      <c r="D35" s="13">
        <v>9</v>
      </c>
      <c r="E35" s="14" t="s">
        <v>2426</v>
      </c>
      <c r="F35" s="14" t="s">
        <v>1290</v>
      </c>
      <c r="G35" s="14">
        <v>156</v>
      </c>
      <c r="H35" s="11" t="s">
        <v>2337</v>
      </c>
    </row>
    <row r="36" spans="1:8">
      <c r="A36" s="15" t="s">
        <v>2111</v>
      </c>
      <c r="B36" s="12" t="s">
        <v>2240</v>
      </c>
      <c r="C36" s="13">
        <v>150</v>
      </c>
      <c r="D36" s="13">
        <v>8</v>
      </c>
      <c r="E36" s="14" t="s">
        <v>2426</v>
      </c>
      <c r="F36" s="14" t="s">
        <v>1290</v>
      </c>
      <c r="G36" s="14">
        <v>156</v>
      </c>
      <c r="H36" s="11" t="s">
        <v>2337</v>
      </c>
    </row>
    <row r="37" spans="1:8">
      <c r="A37" s="15" t="s">
        <v>2112</v>
      </c>
      <c r="B37" s="12" t="s">
        <v>2241</v>
      </c>
      <c r="C37" s="13">
        <v>250</v>
      </c>
      <c r="D37" s="13">
        <v>9</v>
      </c>
      <c r="E37" s="14" t="s">
        <v>2426</v>
      </c>
      <c r="F37" s="14" t="s">
        <v>1290</v>
      </c>
      <c r="G37" s="14">
        <v>156</v>
      </c>
      <c r="H37" s="11" t="s">
        <v>2337</v>
      </c>
    </row>
    <row r="38" spans="1:8">
      <c r="A38" s="15" t="s">
        <v>2113</v>
      </c>
      <c r="B38" s="12" t="s">
        <v>2242</v>
      </c>
      <c r="C38" s="13">
        <v>175</v>
      </c>
      <c r="D38" s="13">
        <v>9</v>
      </c>
      <c r="E38" s="14" t="s">
        <v>2426</v>
      </c>
      <c r="F38" s="14" t="s">
        <v>1290</v>
      </c>
      <c r="G38" s="14">
        <v>156</v>
      </c>
      <c r="H38" s="11" t="s">
        <v>2337</v>
      </c>
    </row>
    <row r="39" spans="1:8">
      <c r="A39" s="15" t="s">
        <v>2114</v>
      </c>
      <c r="B39" s="12" t="s">
        <v>2243</v>
      </c>
      <c r="C39" s="13">
        <v>45</v>
      </c>
      <c r="D39" s="13">
        <v>7.5</v>
      </c>
      <c r="E39" s="14" t="s">
        <v>2426</v>
      </c>
      <c r="F39" s="14" t="s">
        <v>1290</v>
      </c>
      <c r="G39" s="14">
        <v>156</v>
      </c>
      <c r="H39" s="11" t="s">
        <v>2337</v>
      </c>
    </row>
    <row r="40" spans="1:8">
      <c r="A40" s="15" t="s">
        <v>2115</v>
      </c>
      <c r="B40" s="12" t="s">
        <v>2244</v>
      </c>
      <c r="C40" s="13">
        <v>60</v>
      </c>
      <c r="D40" s="13">
        <v>7.5</v>
      </c>
      <c r="E40" s="14" t="s">
        <v>2426</v>
      </c>
      <c r="F40" s="14" t="s">
        <v>1290</v>
      </c>
      <c r="G40" s="14">
        <v>156</v>
      </c>
      <c r="H40" s="11" t="s">
        <v>2337</v>
      </c>
    </row>
    <row r="41" spans="1:8">
      <c r="A41" s="15" t="s">
        <v>2116</v>
      </c>
      <c r="B41" s="12" t="s">
        <v>2245</v>
      </c>
      <c r="C41" s="13">
        <v>90</v>
      </c>
      <c r="D41" s="13">
        <v>11</v>
      </c>
      <c r="E41" s="14" t="s">
        <v>2426</v>
      </c>
      <c r="F41" s="14" t="s">
        <v>1290</v>
      </c>
      <c r="G41" s="14">
        <v>156</v>
      </c>
      <c r="H41" s="11" t="s">
        <v>2337</v>
      </c>
    </row>
    <row r="42" spans="1:8" ht="13.5">
      <c r="A42" s="15" t="s">
        <v>2117</v>
      </c>
      <c r="B42" s="12" t="s">
        <v>2246</v>
      </c>
      <c r="C42" s="13">
        <v>80</v>
      </c>
      <c r="D42" s="13">
        <v>8</v>
      </c>
      <c r="E42" s="14" t="s">
        <v>2426</v>
      </c>
      <c r="F42" s="14" t="s">
        <v>1290</v>
      </c>
      <c r="G42" s="14">
        <v>156</v>
      </c>
      <c r="H42" s="11" t="s">
        <v>2337</v>
      </c>
    </row>
    <row r="43" spans="1:8">
      <c r="A43" s="15" t="s">
        <v>2118</v>
      </c>
      <c r="B43" s="12" t="s">
        <v>2247</v>
      </c>
      <c r="C43" s="13">
        <v>180</v>
      </c>
      <c r="D43" s="13">
        <v>9</v>
      </c>
      <c r="E43" s="14" t="s">
        <v>2426</v>
      </c>
      <c r="F43" s="14" t="s">
        <v>1290</v>
      </c>
      <c r="G43" s="14">
        <v>156</v>
      </c>
      <c r="H43" s="11" t="s">
        <v>2337</v>
      </c>
    </row>
    <row r="44" spans="1:8">
      <c r="A44" s="15" t="s">
        <v>2119</v>
      </c>
      <c r="B44" s="12" t="s">
        <v>2248</v>
      </c>
      <c r="C44" s="13">
        <v>320</v>
      </c>
      <c r="D44" s="13">
        <v>8</v>
      </c>
      <c r="E44" s="14" t="s">
        <v>2426</v>
      </c>
      <c r="F44" s="14" t="s">
        <v>1290</v>
      </c>
      <c r="G44" s="14">
        <v>156</v>
      </c>
      <c r="H44" s="11" t="s">
        <v>2337</v>
      </c>
    </row>
    <row r="45" spans="1:8">
      <c r="A45" s="15" t="s">
        <v>2338</v>
      </c>
      <c r="B45" s="12" t="s">
        <v>2249</v>
      </c>
      <c r="C45" s="13">
        <v>50</v>
      </c>
      <c r="D45" s="13">
        <v>8</v>
      </c>
      <c r="E45" s="14" t="s">
        <v>2426</v>
      </c>
      <c r="F45" s="14" t="s">
        <v>1290</v>
      </c>
      <c r="G45" s="14">
        <v>156</v>
      </c>
      <c r="H45" s="11" t="s">
        <v>2337</v>
      </c>
    </row>
    <row r="46" spans="1:8" ht="13.5">
      <c r="A46" s="15" t="s">
        <v>2339</v>
      </c>
      <c r="B46" s="12" t="s">
        <v>2250</v>
      </c>
      <c r="C46" s="13">
        <v>80</v>
      </c>
      <c r="D46" s="13">
        <v>8</v>
      </c>
      <c r="E46" s="14" t="s">
        <v>2426</v>
      </c>
      <c r="F46" s="14" t="s">
        <v>1290</v>
      </c>
      <c r="G46" s="14">
        <v>156</v>
      </c>
      <c r="H46" s="11" t="s">
        <v>2337</v>
      </c>
    </row>
    <row r="47" spans="1:8" ht="13.5">
      <c r="A47" s="15" t="s">
        <v>2340</v>
      </c>
      <c r="B47" s="12" t="s">
        <v>2251</v>
      </c>
      <c r="C47" s="13">
        <v>90</v>
      </c>
      <c r="D47" s="13">
        <v>8</v>
      </c>
      <c r="E47" s="14" t="s">
        <v>2426</v>
      </c>
      <c r="F47" s="14" t="s">
        <v>1290</v>
      </c>
      <c r="G47" s="14">
        <v>156</v>
      </c>
      <c r="H47" s="11" t="s">
        <v>2337</v>
      </c>
    </row>
    <row r="48" spans="1:8" ht="13.5">
      <c r="A48" s="15" t="s">
        <v>2341</v>
      </c>
      <c r="B48" s="12" t="s">
        <v>2252</v>
      </c>
      <c r="C48" s="13">
        <v>60</v>
      </c>
      <c r="D48" s="13">
        <v>8</v>
      </c>
      <c r="E48" s="14" t="s">
        <v>2426</v>
      </c>
      <c r="F48" s="14" t="s">
        <v>1290</v>
      </c>
      <c r="G48" s="14">
        <v>156</v>
      </c>
      <c r="H48" s="11" t="s">
        <v>2337</v>
      </c>
    </row>
    <row r="49" spans="1:8" ht="13.5">
      <c r="A49" s="15" t="s">
        <v>2342</v>
      </c>
      <c r="B49" s="12" t="s">
        <v>2253</v>
      </c>
      <c r="C49" s="13">
        <v>60</v>
      </c>
      <c r="D49" s="13">
        <v>8</v>
      </c>
      <c r="E49" s="14" t="s">
        <v>2426</v>
      </c>
      <c r="F49" s="14" t="s">
        <v>1290</v>
      </c>
      <c r="G49" s="14">
        <v>156</v>
      </c>
      <c r="H49" s="11" t="s">
        <v>2337</v>
      </c>
    </row>
    <row r="50" spans="1:8">
      <c r="A50" s="15" t="s">
        <v>2343</v>
      </c>
      <c r="B50" s="12" t="s">
        <v>2254</v>
      </c>
      <c r="C50" s="13">
        <v>120</v>
      </c>
      <c r="D50" s="13">
        <v>11</v>
      </c>
      <c r="E50" s="14" t="s">
        <v>2426</v>
      </c>
      <c r="F50" s="14" t="s">
        <v>1290</v>
      </c>
      <c r="G50" s="14">
        <v>156</v>
      </c>
      <c r="H50" s="11" t="s">
        <v>2337</v>
      </c>
    </row>
    <row r="51" spans="1:8">
      <c r="A51" s="15" t="s">
        <v>2344</v>
      </c>
      <c r="B51" s="12" t="s">
        <v>2255</v>
      </c>
      <c r="C51" s="13">
        <v>70</v>
      </c>
      <c r="D51" s="13">
        <v>11</v>
      </c>
      <c r="E51" s="14" t="s">
        <v>2426</v>
      </c>
      <c r="F51" s="14" t="s">
        <v>1290</v>
      </c>
      <c r="G51" s="14">
        <v>156</v>
      </c>
      <c r="H51" s="11" t="s">
        <v>2337</v>
      </c>
    </row>
    <row r="52" spans="1:8">
      <c r="A52" s="15" t="s">
        <v>2345</v>
      </c>
      <c r="B52" s="12" t="s">
        <v>2256</v>
      </c>
      <c r="C52" s="13">
        <v>60</v>
      </c>
      <c r="D52" s="13">
        <v>8</v>
      </c>
      <c r="E52" s="14" t="s">
        <v>2426</v>
      </c>
      <c r="F52" s="14" t="s">
        <v>1290</v>
      </c>
      <c r="G52" s="14">
        <v>156</v>
      </c>
      <c r="H52" s="11" t="s">
        <v>2337</v>
      </c>
    </row>
    <row r="53" spans="1:8">
      <c r="A53" s="15" t="s">
        <v>2346</v>
      </c>
      <c r="B53" s="12" t="s">
        <v>2257</v>
      </c>
      <c r="C53" s="13">
        <v>60</v>
      </c>
      <c r="D53" s="13">
        <v>8</v>
      </c>
      <c r="E53" s="14" t="s">
        <v>2426</v>
      </c>
      <c r="F53" s="14" t="s">
        <v>1290</v>
      </c>
      <c r="G53" s="14">
        <v>156</v>
      </c>
      <c r="H53" s="11" t="s">
        <v>2337</v>
      </c>
    </row>
    <row r="54" spans="1:8">
      <c r="A54" s="15" t="s">
        <v>2347</v>
      </c>
      <c r="B54" s="12" t="s">
        <v>2258</v>
      </c>
      <c r="C54" s="13">
        <v>180</v>
      </c>
      <c r="D54" s="13">
        <v>10</v>
      </c>
      <c r="E54" s="14" t="s">
        <v>2426</v>
      </c>
      <c r="F54" s="14" t="s">
        <v>1290</v>
      </c>
      <c r="G54" s="14">
        <v>156</v>
      </c>
      <c r="H54" s="11" t="s">
        <v>2337</v>
      </c>
    </row>
    <row r="55" spans="1:8">
      <c r="A55" s="15" t="s">
        <v>2348</v>
      </c>
      <c r="B55" s="12" t="s">
        <v>2259</v>
      </c>
      <c r="C55" s="13">
        <v>210</v>
      </c>
      <c r="D55" s="13">
        <v>8</v>
      </c>
      <c r="E55" s="14" t="s">
        <v>2426</v>
      </c>
      <c r="F55" s="14" t="s">
        <v>1290</v>
      </c>
      <c r="G55" s="14">
        <v>156</v>
      </c>
      <c r="H55" s="11" t="s">
        <v>2337</v>
      </c>
    </row>
    <row r="56" spans="1:8">
      <c r="A56" s="15" t="s">
        <v>2349</v>
      </c>
      <c r="B56" s="12" t="s">
        <v>2260</v>
      </c>
      <c r="C56" s="13">
        <v>210</v>
      </c>
      <c r="D56" s="13">
        <v>12</v>
      </c>
      <c r="E56" s="14" t="s">
        <v>2426</v>
      </c>
      <c r="F56" s="14" t="s">
        <v>1290</v>
      </c>
      <c r="G56" s="14">
        <v>156</v>
      </c>
      <c r="H56" s="11" t="s">
        <v>2337</v>
      </c>
    </row>
    <row r="57" spans="1:8">
      <c r="A57" s="15" t="s">
        <v>2350</v>
      </c>
      <c r="B57" s="12" t="s">
        <v>2261</v>
      </c>
      <c r="C57" s="13">
        <v>115</v>
      </c>
      <c r="D57" s="13">
        <v>7</v>
      </c>
      <c r="E57" s="14" t="s">
        <v>2426</v>
      </c>
      <c r="F57" s="14" t="s">
        <v>1290</v>
      </c>
      <c r="G57" s="14">
        <v>156</v>
      </c>
      <c r="H57" s="11" t="s">
        <v>2337</v>
      </c>
    </row>
    <row r="58" spans="1:8" ht="13.5">
      <c r="A58" s="15" t="s">
        <v>2351</v>
      </c>
      <c r="B58" s="12" t="s">
        <v>2262</v>
      </c>
      <c r="C58" s="13">
        <v>120</v>
      </c>
      <c r="D58" s="13">
        <v>8</v>
      </c>
      <c r="E58" s="14" t="s">
        <v>2426</v>
      </c>
      <c r="F58" s="14" t="s">
        <v>1123</v>
      </c>
      <c r="G58" s="14">
        <v>156</v>
      </c>
      <c r="H58" s="11" t="s">
        <v>2337</v>
      </c>
    </row>
    <row r="59" spans="1:8" ht="13.5">
      <c r="A59" s="15" t="s">
        <v>2352</v>
      </c>
      <c r="B59" s="12" t="s">
        <v>2263</v>
      </c>
      <c r="C59" s="13">
        <v>200</v>
      </c>
      <c r="D59" s="13">
        <v>8</v>
      </c>
      <c r="E59" s="14" t="s">
        <v>2426</v>
      </c>
      <c r="F59" s="14" t="s">
        <v>1123</v>
      </c>
      <c r="G59" s="14">
        <v>156</v>
      </c>
      <c r="H59" s="11" t="s">
        <v>2337</v>
      </c>
    </row>
    <row r="60" spans="1:8" ht="13.5">
      <c r="A60" s="15" t="s">
        <v>2353</v>
      </c>
      <c r="B60" s="12" t="s">
        <v>2264</v>
      </c>
      <c r="C60" s="13">
        <v>123</v>
      </c>
      <c r="D60" s="13">
        <v>8</v>
      </c>
      <c r="E60" s="14" t="s">
        <v>2426</v>
      </c>
      <c r="F60" s="14" t="s">
        <v>1123</v>
      </c>
      <c r="G60" s="14">
        <v>156</v>
      </c>
      <c r="H60" s="11" t="s">
        <v>2337</v>
      </c>
    </row>
    <row r="61" spans="1:8">
      <c r="A61" s="15" t="s">
        <v>2354</v>
      </c>
      <c r="B61" s="12" t="s">
        <v>2265</v>
      </c>
      <c r="C61" s="13">
        <v>200</v>
      </c>
      <c r="D61" s="13">
        <v>8</v>
      </c>
      <c r="E61" s="14" t="s">
        <v>2426</v>
      </c>
      <c r="F61" s="14" t="s">
        <v>1123</v>
      </c>
      <c r="G61" s="14">
        <v>156</v>
      </c>
      <c r="H61" s="11" t="s">
        <v>2337</v>
      </c>
    </row>
    <row r="62" spans="1:8">
      <c r="A62" s="15" t="s">
        <v>2355</v>
      </c>
      <c r="B62" s="12" t="s">
        <v>2266</v>
      </c>
      <c r="C62" s="13">
        <v>220</v>
      </c>
      <c r="D62" s="13">
        <v>9</v>
      </c>
      <c r="E62" s="14" t="s">
        <v>2426</v>
      </c>
      <c r="F62" s="14" t="s">
        <v>1123</v>
      </c>
      <c r="G62" s="14">
        <v>156</v>
      </c>
      <c r="H62" s="11" t="s">
        <v>2337</v>
      </c>
    </row>
    <row r="63" spans="1:8">
      <c r="A63" s="15" t="s">
        <v>2356</v>
      </c>
      <c r="B63" s="12" t="s">
        <v>2267</v>
      </c>
      <c r="C63" s="13">
        <v>110</v>
      </c>
      <c r="D63" s="13">
        <v>8</v>
      </c>
      <c r="E63" s="14" t="s">
        <v>2426</v>
      </c>
      <c r="F63" s="14" t="s">
        <v>1123</v>
      </c>
      <c r="G63" s="14">
        <v>156</v>
      </c>
      <c r="H63" s="11" t="s">
        <v>2337</v>
      </c>
    </row>
    <row r="64" spans="1:8">
      <c r="A64" s="15" t="s">
        <v>2357</v>
      </c>
      <c r="B64" s="12" t="s">
        <v>2268</v>
      </c>
      <c r="C64" s="13">
        <v>100</v>
      </c>
      <c r="D64" s="13">
        <v>15</v>
      </c>
      <c r="E64" s="14" t="s">
        <v>2426</v>
      </c>
      <c r="F64" s="14" t="s">
        <v>1123</v>
      </c>
      <c r="G64" s="14">
        <v>156</v>
      </c>
      <c r="H64" s="11" t="s">
        <v>2337</v>
      </c>
    </row>
    <row r="65" spans="1:8">
      <c r="A65" s="15" t="s">
        <v>2358</v>
      </c>
      <c r="B65" s="12" t="s">
        <v>2269</v>
      </c>
      <c r="C65" s="13">
        <v>60</v>
      </c>
      <c r="D65" s="13">
        <v>9</v>
      </c>
      <c r="E65" s="14" t="s">
        <v>2426</v>
      </c>
      <c r="F65" s="14" t="s">
        <v>1123</v>
      </c>
      <c r="G65" s="14">
        <v>156</v>
      </c>
      <c r="H65" s="11" t="s">
        <v>2337</v>
      </c>
    </row>
    <row r="66" spans="1:8">
      <c r="A66" s="15" t="s">
        <v>2359</v>
      </c>
      <c r="B66" s="12" t="s">
        <v>2270</v>
      </c>
      <c r="C66" s="13">
        <v>210</v>
      </c>
      <c r="D66" s="13">
        <v>11</v>
      </c>
      <c r="E66" s="14" t="s">
        <v>2426</v>
      </c>
      <c r="F66" s="14" t="s">
        <v>1123</v>
      </c>
      <c r="G66" s="14">
        <v>156</v>
      </c>
      <c r="H66" s="11" t="s">
        <v>2337</v>
      </c>
    </row>
    <row r="67" spans="1:8">
      <c r="A67" s="15" t="s">
        <v>2360</v>
      </c>
      <c r="B67" s="12" t="s">
        <v>2271</v>
      </c>
      <c r="C67" s="13">
        <v>55</v>
      </c>
      <c r="D67" s="13">
        <v>7.5</v>
      </c>
      <c r="E67" s="14" t="s">
        <v>2426</v>
      </c>
      <c r="F67" s="14" t="s">
        <v>1123</v>
      </c>
      <c r="G67" s="14">
        <v>156</v>
      </c>
      <c r="H67" s="11" t="s">
        <v>2337</v>
      </c>
    </row>
    <row r="68" spans="1:8">
      <c r="A68" s="15" t="s">
        <v>2361</v>
      </c>
      <c r="B68" s="12" t="s">
        <v>2272</v>
      </c>
      <c r="C68" s="13">
        <v>320</v>
      </c>
      <c r="D68" s="13">
        <v>12</v>
      </c>
      <c r="E68" s="14" t="s">
        <v>2426</v>
      </c>
      <c r="F68" s="14" t="s">
        <v>1123</v>
      </c>
      <c r="G68" s="14">
        <v>156</v>
      </c>
      <c r="H68" s="11" t="s">
        <v>2337</v>
      </c>
    </row>
    <row r="69" spans="1:8">
      <c r="A69" s="15" t="s">
        <v>2362</v>
      </c>
      <c r="B69" s="12" t="s">
        <v>2273</v>
      </c>
      <c r="C69" s="13">
        <v>70</v>
      </c>
      <c r="D69" s="13">
        <v>6</v>
      </c>
      <c r="E69" s="14" t="s">
        <v>2426</v>
      </c>
      <c r="F69" s="14" t="s">
        <v>1290</v>
      </c>
      <c r="G69" s="14">
        <v>156</v>
      </c>
      <c r="H69" s="11" t="s">
        <v>2337</v>
      </c>
    </row>
    <row r="70" spans="1:8">
      <c r="A70" s="15" t="s">
        <v>2363</v>
      </c>
      <c r="B70" s="12" t="s">
        <v>2274</v>
      </c>
      <c r="C70" s="13">
        <v>30</v>
      </c>
      <c r="D70" s="13">
        <v>8</v>
      </c>
      <c r="E70" s="14" t="s">
        <v>2426</v>
      </c>
      <c r="F70" s="14" t="s">
        <v>1290</v>
      </c>
      <c r="G70" s="14">
        <v>156</v>
      </c>
      <c r="H70" s="11" t="s">
        <v>2337</v>
      </c>
    </row>
    <row r="71" spans="1:8" ht="13.5">
      <c r="A71" s="15" t="s">
        <v>2364</v>
      </c>
      <c r="B71" s="12" t="s">
        <v>2275</v>
      </c>
      <c r="C71" s="13">
        <v>150</v>
      </c>
      <c r="D71" s="13">
        <v>9</v>
      </c>
      <c r="E71" s="14" t="s">
        <v>2426</v>
      </c>
      <c r="F71" s="14" t="s">
        <v>1290</v>
      </c>
      <c r="G71" s="14">
        <v>156</v>
      </c>
      <c r="H71" s="11" t="s">
        <v>2337</v>
      </c>
    </row>
    <row r="72" spans="1:8" ht="13.5">
      <c r="A72" s="15" t="s">
        <v>2365</v>
      </c>
      <c r="B72" s="12" t="s">
        <v>2276</v>
      </c>
      <c r="C72" s="13">
        <v>170</v>
      </c>
      <c r="D72" s="13">
        <v>8</v>
      </c>
      <c r="E72" s="14" t="s">
        <v>2426</v>
      </c>
      <c r="F72" s="14" t="s">
        <v>1290</v>
      </c>
      <c r="G72" s="14">
        <v>156</v>
      </c>
      <c r="H72" s="11" t="s">
        <v>2337</v>
      </c>
    </row>
    <row r="73" spans="1:8" ht="13.5">
      <c r="A73" s="15" t="s">
        <v>2366</v>
      </c>
      <c r="B73" s="12" t="s">
        <v>2277</v>
      </c>
      <c r="C73" s="13">
        <v>60</v>
      </c>
      <c r="D73" s="13">
        <v>5</v>
      </c>
      <c r="E73" s="14" t="s">
        <v>2426</v>
      </c>
      <c r="F73" s="14" t="s">
        <v>1290</v>
      </c>
      <c r="G73" s="14">
        <v>156</v>
      </c>
      <c r="H73" s="11" t="s">
        <v>2337</v>
      </c>
    </row>
    <row r="74" spans="1:8" ht="13.5">
      <c r="A74" s="15" t="s">
        <v>2367</v>
      </c>
      <c r="B74" s="12" t="s">
        <v>2278</v>
      </c>
      <c r="C74" s="13">
        <v>10</v>
      </c>
      <c r="D74" s="13">
        <v>8</v>
      </c>
      <c r="E74" s="14" t="s">
        <v>2426</v>
      </c>
      <c r="F74" s="14" t="s">
        <v>1290</v>
      </c>
      <c r="G74" s="14">
        <v>156</v>
      </c>
      <c r="H74" s="11" t="s">
        <v>2337</v>
      </c>
    </row>
    <row r="75" spans="1:8" ht="13.5">
      <c r="A75" s="15" t="s">
        <v>2368</v>
      </c>
      <c r="B75" s="12" t="s">
        <v>2279</v>
      </c>
      <c r="C75" s="13">
        <v>150</v>
      </c>
      <c r="D75" s="13">
        <v>9</v>
      </c>
      <c r="E75" s="14" t="s">
        <v>2426</v>
      </c>
      <c r="F75" s="14" t="s">
        <v>1290</v>
      </c>
      <c r="G75" s="14">
        <v>156</v>
      </c>
      <c r="H75" s="11" t="s">
        <v>2337</v>
      </c>
    </row>
    <row r="76" spans="1:8" ht="13.5">
      <c r="A76" s="15" t="s">
        <v>2369</v>
      </c>
      <c r="B76" s="12" t="s">
        <v>2280</v>
      </c>
      <c r="C76" s="13">
        <v>30</v>
      </c>
      <c r="D76" s="13">
        <v>8</v>
      </c>
      <c r="E76" s="14" t="s">
        <v>2426</v>
      </c>
      <c r="F76" s="14" t="s">
        <v>1290</v>
      </c>
      <c r="G76" s="14">
        <v>156</v>
      </c>
      <c r="H76" s="11" t="s">
        <v>2337</v>
      </c>
    </row>
    <row r="77" spans="1:8" ht="13.5">
      <c r="A77" s="15" t="s">
        <v>2370</v>
      </c>
      <c r="B77" s="12" t="s">
        <v>2281</v>
      </c>
      <c r="C77" s="13">
        <v>50</v>
      </c>
      <c r="D77" s="13">
        <v>5</v>
      </c>
      <c r="E77" s="14" t="s">
        <v>2426</v>
      </c>
      <c r="F77" s="14" t="s">
        <v>1290</v>
      </c>
      <c r="G77" s="14">
        <v>156</v>
      </c>
      <c r="H77" s="11" t="s">
        <v>2337</v>
      </c>
    </row>
    <row r="78" spans="1:8" ht="13.5">
      <c r="A78" s="15" t="s">
        <v>2371</v>
      </c>
      <c r="B78" s="12" t="s">
        <v>2282</v>
      </c>
      <c r="C78" s="13">
        <v>100</v>
      </c>
      <c r="D78" s="13">
        <v>11</v>
      </c>
      <c r="E78" s="14" t="s">
        <v>2426</v>
      </c>
      <c r="F78" s="14" t="s">
        <v>1290</v>
      </c>
      <c r="G78" s="14">
        <v>156</v>
      </c>
      <c r="H78" s="11" t="s">
        <v>2337</v>
      </c>
    </row>
    <row r="79" spans="1:8" ht="13.5">
      <c r="A79" s="15" t="s">
        <v>2372</v>
      </c>
      <c r="B79" s="12" t="s">
        <v>2283</v>
      </c>
      <c r="C79" s="13">
        <v>60</v>
      </c>
      <c r="D79" s="13">
        <v>11</v>
      </c>
      <c r="E79" s="14" t="s">
        <v>2426</v>
      </c>
      <c r="F79" s="14" t="s">
        <v>1290</v>
      </c>
      <c r="G79" s="14">
        <v>156</v>
      </c>
      <c r="H79" s="11" t="s">
        <v>2337</v>
      </c>
    </row>
    <row r="80" spans="1:8">
      <c r="A80" s="15" t="s">
        <v>2373</v>
      </c>
      <c r="B80" s="12" t="s">
        <v>2284</v>
      </c>
      <c r="C80" s="13">
        <v>60</v>
      </c>
      <c r="D80" s="13">
        <v>9</v>
      </c>
      <c r="E80" s="14" t="s">
        <v>2426</v>
      </c>
      <c r="F80" s="14" t="s">
        <v>1290</v>
      </c>
      <c r="G80" s="14">
        <v>156</v>
      </c>
      <c r="H80" s="11" t="s">
        <v>2337</v>
      </c>
    </row>
    <row r="81" spans="1:8" ht="25.5">
      <c r="A81" s="15" t="s">
        <v>2374</v>
      </c>
      <c r="B81" s="12" t="s">
        <v>2285</v>
      </c>
      <c r="C81" s="13">
        <v>80</v>
      </c>
      <c r="D81" s="13">
        <v>9</v>
      </c>
      <c r="E81" s="14" t="s">
        <v>2426</v>
      </c>
      <c r="F81" s="14" t="s">
        <v>1290</v>
      </c>
      <c r="G81" s="14">
        <v>156</v>
      </c>
      <c r="H81" s="11" t="s">
        <v>2337</v>
      </c>
    </row>
    <row r="82" spans="1:8" ht="13.5">
      <c r="A82" s="15" t="s">
        <v>2375</v>
      </c>
      <c r="B82" s="12" t="s">
        <v>2286</v>
      </c>
      <c r="C82" s="13">
        <v>80</v>
      </c>
      <c r="D82" s="13">
        <v>5</v>
      </c>
      <c r="E82" s="14" t="s">
        <v>2426</v>
      </c>
      <c r="F82" s="14" t="s">
        <v>1290</v>
      </c>
      <c r="G82" s="14">
        <v>156</v>
      </c>
      <c r="H82" s="11" t="s">
        <v>2337</v>
      </c>
    </row>
    <row r="83" spans="1:8" ht="13.5">
      <c r="A83" s="15" t="s">
        <v>2376</v>
      </c>
      <c r="B83" s="12" t="s">
        <v>2287</v>
      </c>
      <c r="C83" s="13">
        <v>150</v>
      </c>
      <c r="D83" s="13">
        <v>6</v>
      </c>
      <c r="E83" s="14" t="s">
        <v>2426</v>
      </c>
      <c r="F83" s="14" t="s">
        <v>1290</v>
      </c>
      <c r="G83" s="14">
        <v>156</v>
      </c>
      <c r="H83" s="11" t="s">
        <v>2337</v>
      </c>
    </row>
    <row r="84" spans="1:8" ht="13.5">
      <c r="A84" s="15" t="s">
        <v>2377</v>
      </c>
      <c r="B84" s="12" t="s">
        <v>2288</v>
      </c>
      <c r="C84" s="13">
        <v>150</v>
      </c>
      <c r="D84" s="13">
        <v>11</v>
      </c>
      <c r="E84" s="14" t="s">
        <v>2426</v>
      </c>
      <c r="F84" s="14" t="s">
        <v>1290</v>
      </c>
      <c r="G84" s="14">
        <v>156</v>
      </c>
      <c r="H84" s="11" t="s">
        <v>2337</v>
      </c>
    </row>
    <row r="85" spans="1:8" ht="13.5">
      <c r="A85" s="15" t="s">
        <v>2378</v>
      </c>
      <c r="B85" s="12" t="s">
        <v>2289</v>
      </c>
      <c r="C85" s="13">
        <v>130</v>
      </c>
      <c r="D85" s="13">
        <v>8</v>
      </c>
      <c r="E85" s="14" t="s">
        <v>2426</v>
      </c>
      <c r="F85" s="14" t="s">
        <v>1290</v>
      </c>
      <c r="G85" s="14">
        <v>156</v>
      </c>
      <c r="H85" s="11" t="s">
        <v>2337</v>
      </c>
    </row>
    <row r="86" spans="1:8" ht="13.5">
      <c r="A86" s="15" t="s">
        <v>2379</v>
      </c>
      <c r="B86" s="12" t="s">
        <v>2290</v>
      </c>
      <c r="C86" s="13">
        <v>30</v>
      </c>
      <c r="D86" s="13">
        <v>7</v>
      </c>
      <c r="E86" s="14" t="s">
        <v>2426</v>
      </c>
      <c r="F86" s="14" t="s">
        <v>1290</v>
      </c>
      <c r="G86" s="14">
        <v>156</v>
      </c>
      <c r="H86" s="11" t="s">
        <v>2337</v>
      </c>
    </row>
    <row r="87" spans="1:8" ht="13.5">
      <c r="A87" s="15" t="s">
        <v>2380</v>
      </c>
      <c r="B87" s="12" t="s">
        <v>2291</v>
      </c>
      <c r="C87" s="13">
        <v>90</v>
      </c>
      <c r="D87" s="13">
        <v>8</v>
      </c>
      <c r="E87" s="14" t="s">
        <v>2426</v>
      </c>
      <c r="F87" s="14" t="s">
        <v>1290</v>
      </c>
      <c r="G87" s="14">
        <v>156</v>
      </c>
      <c r="H87" s="11" t="s">
        <v>2337</v>
      </c>
    </row>
    <row r="88" spans="1:8" ht="25.5">
      <c r="A88" s="15" t="s">
        <v>2381</v>
      </c>
      <c r="B88" s="12" t="s">
        <v>2292</v>
      </c>
      <c r="C88" s="13">
        <v>20</v>
      </c>
      <c r="D88" s="13">
        <v>8</v>
      </c>
      <c r="E88" s="14" t="s">
        <v>2426</v>
      </c>
      <c r="F88" s="14" t="s">
        <v>1290</v>
      </c>
      <c r="G88" s="14">
        <v>156</v>
      </c>
      <c r="H88" s="11" t="s">
        <v>2337</v>
      </c>
    </row>
    <row r="89" spans="1:8" ht="24">
      <c r="A89" s="15" t="s">
        <v>2382</v>
      </c>
      <c r="B89" s="12" t="s">
        <v>2293</v>
      </c>
      <c r="C89" s="13">
        <v>550</v>
      </c>
      <c r="D89" s="13">
        <v>10</v>
      </c>
      <c r="E89" s="14" t="s">
        <v>2426</v>
      </c>
      <c r="F89" s="14" t="s">
        <v>1290</v>
      </c>
      <c r="G89" s="14">
        <v>156</v>
      </c>
      <c r="H89" s="11" t="s">
        <v>2337</v>
      </c>
    </row>
    <row r="90" spans="1:8">
      <c r="A90" s="15" t="s">
        <v>2383</v>
      </c>
      <c r="B90" s="12" t="s">
        <v>2294</v>
      </c>
      <c r="C90" s="13">
        <v>45</v>
      </c>
      <c r="D90" s="13">
        <v>4.5999999999999996</v>
      </c>
      <c r="E90" s="14" t="s">
        <v>2426</v>
      </c>
      <c r="F90" s="14" t="s">
        <v>1290</v>
      </c>
      <c r="G90" s="14">
        <v>156</v>
      </c>
      <c r="H90" s="11" t="s">
        <v>2337</v>
      </c>
    </row>
    <row r="91" spans="1:8">
      <c r="A91" s="15" t="s">
        <v>2384</v>
      </c>
      <c r="B91" s="12" t="s">
        <v>2295</v>
      </c>
      <c r="C91" s="13">
        <v>185</v>
      </c>
      <c r="D91" s="13">
        <v>9</v>
      </c>
      <c r="E91" s="14" t="s">
        <v>2426</v>
      </c>
      <c r="F91" s="14" t="s">
        <v>1290</v>
      </c>
      <c r="G91" s="14">
        <v>156</v>
      </c>
      <c r="H91" s="11" t="s">
        <v>2337</v>
      </c>
    </row>
    <row r="92" spans="1:8">
      <c r="A92" s="15" t="s">
        <v>2385</v>
      </c>
      <c r="B92" s="12" t="s">
        <v>2296</v>
      </c>
      <c r="C92" s="13">
        <v>220</v>
      </c>
      <c r="D92" s="13">
        <v>9</v>
      </c>
      <c r="E92" s="14" t="s">
        <v>2426</v>
      </c>
      <c r="F92" s="14" t="s">
        <v>1290</v>
      </c>
      <c r="G92" s="14">
        <v>156</v>
      </c>
      <c r="H92" s="11" t="s">
        <v>2337</v>
      </c>
    </row>
    <row r="93" spans="1:8">
      <c r="A93" s="15" t="s">
        <v>2386</v>
      </c>
      <c r="B93" s="12" t="s">
        <v>2297</v>
      </c>
      <c r="C93" s="13">
        <v>110</v>
      </c>
      <c r="D93" s="13">
        <v>7</v>
      </c>
      <c r="E93" s="14" t="s">
        <v>2426</v>
      </c>
      <c r="F93" s="14" t="s">
        <v>1290</v>
      </c>
      <c r="G93" s="14">
        <v>156</v>
      </c>
      <c r="H93" s="11" t="s">
        <v>2337</v>
      </c>
    </row>
    <row r="94" spans="1:8">
      <c r="A94" s="15" t="s">
        <v>2387</v>
      </c>
      <c r="B94" s="12" t="s">
        <v>2298</v>
      </c>
      <c r="C94" s="13">
        <v>110</v>
      </c>
      <c r="D94" s="13">
        <v>7</v>
      </c>
      <c r="E94" s="14" t="s">
        <v>2426</v>
      </c>
      <c r="F94" s="14" t="s">
        <v>1290</v>
      </c>
      <c r="G94" s="14">
        <v>156</v>
      </c>
      <c r="H94" s="11" t="s">
        <v>2337</v>
      </c>
    </row>
    <row r="95" spans="1:8">
      <c r="A95" s="15" t="s">
        <v>2388</v>
      </c>
      <c r="B95" s="12" t="s">
        <v>2299</v>
      </c>
      <c r="C95" s="13">
        <v>220</v>
      </c>
      <c r="D95" s="13">
        <v>12</v>
      </c>
      <c r="E95" s="14" t="s">
        <v>2426</v>
      </c>
      <c r="F95" s="14" t="s">
        <v>1290</v>
      </c>
      <c r="G95" s="14">
        <v>156</v>
      </c>
      <c r="H95" s="11" t="s">
        <v>2337</v>
      </c>
    </row>
    <row r="96" spans="1:8">
      <c r="A96" s="15" t="s">
        <v>2389</v>
      </c>
      <c r="B96" s="12" t="s">
        <v>2300</v>
      </c>
      <c r="C96" s="13">
        <v>160</v>
      </c>
      <c r="D96" s="13">
        <v>11</v>
      </c>
      <c r="E96" s="14" t="s">
        <v>2426</v>
      </c>
      <c r="F96" s="14" t="s">
        <v>1290</v>
      </c>
      <c r="G96" s="14">
        <v>156</v>
      </c>
      <c r="H96" s="11" t="s">
        <v>2337</v>
      </c>
    </row>
    <row r="97" spans="1:8">
      <c r="A97" s="15" t="s">
        <v>2390</v>
      </c>
      <c r="B97" s="12" t="s">
        <v>2301</v>
      </c>
      <c r="C97" s="13">
        <v>150</v>
      </c>
      <c r="D97" s="13">
        <v>6</v>
      </c>
      <c r="E97" s="14" t="s">
        <v>2426</v>
      </c>
      <c r="F97" s="14" t="s">
        <v>1290</v>
      </c>
      <c r="G97" s="14">
        <v>156</v>
      </c>
      <c r="H97" s="11" t="s">
        <v>2337</v>
      </c>
    </row>
    <row r="98" spans="1:8">
      <c r="A98" s="15" t="s">
        <v>2391</v>
      </c>
      <c r="B98" s="12" t="s">
        <v>2302</v>
      </c>
      <c r="C98" s="13">
        <v>215</v>
      </c>
      <c r="D98" s="13">
        <v>12</v>
      </c>
      <c r="E98" s="14" t="s">
        <v>2426</v>
      </c>
      <c r="F98" s="14" t="s">
        <v>1290</v>
      </c>
      <c r="G98" s="14">
        <v>156</v>
      </c>
      <c r="H98" s="11" t="s">
        <v>2337</v>
      </c>
    </row>
    <row r="99" spans="1:8">
      <c r="A99" s="15" t="s">
        <v>2392</v>
      </c>
      <c r="B99" s="12" t="s">
        <v>2303</v>
      </c>
      <c r="C99" s="13">
        <v>125</v>
      </c>
      <c r="D99" s="13">
        <v>9</v>
      </c>
      <c r="E99" s="14" t="s">
        <v>2426</v>
      </c>
      <c r="F99" s="14" t="s">
        <v>1290</v>
      </c>
      <c r="G99" s="14">
        <v>156</v>
      </c>
      <c r="H99" s="11" t="s">
        <v>2337</v>
      </c>
    </row>
    <row r="100" spans="1:8">
      <c r="A100" s="15" t="s">
        <v>2393</v>
      </c>
      <c r="B100" s="12" t="s">
        <v>2304</v>
      </c>
      <c r="C100" s="13">
        <v>50</v>
      </c>
      <c r="D100" s="13">
        <v>4</v>
      </c>
      <c r="E100" s="14" t="s">
        <v>2426</v>
      </c>
      <c r="F100" s="14" t="s">
        <v>1290</v>
      </c>
      <c r="G100" s="14">
        <v>156</v>
      </c>
      <c r="H100" s="11" t="s">
        <v>2337</v>
      </c>
    </row>
    <row r="101" spans="1:8">
      <c r="A101" s="15" t="s">
        <v>2394</v>
      </c>
      <c r="B101" s="12" t="s">
        <v>2305</v>
      </c>
      <c r="C101" s="13">
        <v>60</v>
      </c>
      <c r="D101" s="13">
        <v>7.5</v>
      </c>
      <c r="E101" s="14" t="s">
        <v>2426</v>
      </c>
      <c r="F101" s="14" t="s">
        <v>1290</v>
      </c>
      <c r="G101" s="14">
        <v>156</v>
      </c>
      <c r="H101" s="11" t="s">
        <v>2337</v>
      </c>
    </row>
    <row r="102" spans="1:8">
      <c r="A102" s="15" t="s">
        <v>2395</v>
      </c>
      <c r="B102" s="12" t="s">
        <v>2306</v>
      </c>
      <c r="C102" s="13">
        <v>30</v>
      </c>
      <c r="D102" s="13">
        <v>12</v>
      </c>
      <c r="E102" s="14" t="s">
        <v>2426</v>
      </c>
      <c r="F102" s="14" t="s">
        <v>1290</v>
      </c>
      <c r="G102" s="14">
        <v>156</v>
      </c>
      <c r="H102" s="11" t="s">
        <v>2337</v>
      </c>
    </row>
    <row r="103" spans="1:8">
      <c r="A103" s="15" t="s">
        <v>2396</v>
      </c>
      <c r="B103" s="12" t="s">
        <v>2307</v>
      </c>
      <c r="C103" s="13">
        <v>75</v>
      </c>
      <c r="D103" s="13">
        <v>4.5999999999999996</v>
      </c>
      <c r="E103" s="14" t="s">
        <v>2426</v>
      </c>
      <c r="F103" s="14" t="s">
        <v>1290</v>
      </c>
      <c r="G103" s="14">
        <v>156</v>
      </c>
      <c r="H103" s="11" t="s">
        <v>2337</v>
      </c>
    </row>
    <row r="104" spans="1:8">
      <c r="A104" s="15" t="s">
        <v>2397</v>
      </c>
      <c r="B104" s="12" t="s">
        <v>2308</v>
      </c>
      <c r="C104" s="13">
        <v>160</v>
      </c>
      <c r="D104" s="13">
        <v>9</v>
      </c>
      <c r="E104" s="14" t="s">
        <v>2426</v>
      </c>
      <c r="F104" s="14" t="s">
        <v>1290</v>
      </c>
      <c r="G104" s="14">
        <v>156</v>
      </c>
      <c r="H104" s="11" t="s">
        <v>2337</v>
      </c>
    </row>
    <row r="105" spans="1:8">
      <c r="A105" s="15" t="s">
        <v>2398</v>
      </c>
      <c r="B105" s="12" t="s">
        <v>2309</v>
      </c>
      <c r="C105" s="13">
        <v>90</v>
      </c>
      <c r="D105" s="13">
        <v>9</v>
      </c>
      <c r="E105" s="14" t="s">
        <v>2426</v>
      </c>
      <c r="F105" s="14" t="s">
        <v>1290</v>
      </c>
      <c r="G105" s="14">
        <v>156</v>
      </c>
      <c r="H105" s="11" t="s">
        <v>2337</v>
      </c>
    </row>
    <row r="106" spans="1:8">
      <c r="A106" s="15" t="s">
        <v>2399</v>
      </c>
      <c r="B106" s="12" t="s">
        <v>2310</v>
      </c>
      <c r="C106" s="13">
        <v>120</v>
      </c>
      <c r="D106" s="13">
        <v>9</v>
      </c>
      <c r="E106" s="14" t="s">
        <v>2426</v>
      </c>
      <c r="F106" s="14" t="s">
        <v>1290</v>
      </c>
      <c r="G106" s="14">
        <v>156</v>
      </c>
      <c r="H106" s="11" t="s">
        <v>2337</v>
      </c>
    </row>
    <row r="107" spans="1:8">
      <c r="A107" s="15" t="s">
        <v>2400</v>
      </c>
      <c r="B107" s="12" t="s">
        <v>2311</v>
      </c>
      <c r="C107" s="13">
        <v>332</v>
      </c>
      <c r="D107" s="13">
        <v>9</v>
      </c>
      <c r="E107" s="14" t="s">
        <v>2426</v>
      </c>
      <c r="F107" s="14" t="s">
        <v>1290</v>
      </c>
      <c r="G107" s="14">
        <v>156</v>
      </c>
      <c r="H107" s="11" t="s">
        <v>2337</v>
      </c>
    </row>
    <row r="108" spans="1:8">
      <c r="A108" s="15" t="s">
        <v>2401</v>
      </c>
      <c r="B108" s="12" t="s">
        <v>2312</v>
      </c>
      <c r="C108" s="13">
        <v>170</v>
      </c>
      <c r="D108" s="13">
        <v>9</v>
      </c>
      <c r="E108" s="14" t="s">
        <v>2426</v>
      </c>
      <c r="F108" s="14" t="s">
        <v>1290</v>
      </c>
      <c r="G108" s="14">
        <v>156</v>
      </c>
      <c r="H108" s="11" t="s">
        <v>2337</v>
      </c>
    </row>
    <row r="109" spans="1:8">
      <c r="A109" s="15" t="s">
        <v>2402</v>
      </c>
      <c r="B109" s="12" t="s">
        <v>2313</v>
      </c>
      <c r="C109" s="13">
        <v>171</v>
      </c>
      <c r="D109" s="13">
        <v>8</v>
      </c>
      <c r="E109" s="14" t="s">
        <v>2426</v>
      </c>
      <c r="F109" s="14" t="s">
        <v>1290</v>
      </c>
      <c r="G109" s="14">
        <v>156</v>
      </c>
      <c r="H109" s="11" t="s">
        <v>2337</v>
      </c>
    </row>
    <row r="110" spans="1:8">
      <c r="A110" s="15" t="s">
        <v>2403</v>
      </c>
      <c r="B110" s="12" t="s">
        <v>2314</v>
      </c>
      <c r="C110" s="13">
        <v>171</v>
      </c>
      <c r="D110" s="13">
        <v>9</v>
      </c>
      <c r="E110" s="14" t="s">
        <v>2426</v>
      </c>
      <c r="F110" s="14" t="s">
        <v>1290</v>
      </c>
      <c r="G110" s="14">
        <v>156</v>
      </c>
      <c r="H110" s="11" t="s">
        <v>2337</v>
      </c>
    </row>
    <row r="111" spans="1:8">
      <c r="A111" s="15" t="s">
        <v>2404</v>
      </c>
      <c r="B111" s="12" t="s">
        <v>2315</v>
      </c>
      <c r="C111" s="13">
        <v>87</v>
      </c>
      <c r="D111" s="13">
        <v>9</v>
      </c>
      <c r="E111" s="14" t="s">
        <v>2426</v>
      </c>
      <c r="F111" s="14" t="s">
        <v>1290</v>
      </c>
      <c r="G111" s="14">
        <v>156</v>
      </c>
      <c r="H111" s="11" t="s">
        <v>2337</v>
      </c>
    </row>
    <row r="112" spans="1:8">
      <c r="A112" s="15" t="s">
        <v>2405</v>
      </c>
      <c r="B112" s="12" t="s">
        <v>2316</v>
      </c>
      <c r="C112" s="13">
        <v>87</v>
      </c>
      <c r="D112" s="13">
        <v>9</v>
      </c>
      <c r="E112" s="14" t="s">
        <v>2426</v>
      </c>
      <c r="F112" s="14" t="s">
        <v>1290</v>
      </c>
      <c r="G112" s="14">
        <v>156</v>
      </c>
      <c r="H112" s="11" t="s">
        <v>2337</v>
      </c>
    </row>
    <row r="113" spans="1:8">
      <c r="A113" s="15" t="s">
        <v>2406</v>
      </c>
      <c r="B113" s="12" t="s">
        <v>2317</v>
      </c>
      <c r="C113" s="13">
        <v>87</v>
      </c>
      <c r="D113" s="13">
        <v>11</v>
      </c>
      <c r="E113" s="14" t="s">
        <v>2426</v>
      </c>
      <c r="F113" s="14" t="s">
        <v>1290</v>
      </c>
      <c r="G113" s="14">
        <v>156</v>
      </c>
      <c r="H113" s="11" t="s">
        <v>2337</v>
      </c>
    </row>
    <row r="114" spans="1:8">
      <c r="A114" s="15" t="s">
        <v>2407</v>
      </c>
      <c r="B114" s="12" t="s">
        <v>2318</v>
      </c>
      <c r="C114" s="13">
        <v>160</v>
      </c>
      <c r="D114" s="13">
        <v>9</v>
      </c>
      <c r="E114" s="14" t="s">
        <v>2426</v>
      </c>
      <c r="F114" s="14" t="s">
        <v>1290</v>
      </c>
      <c r="G114" s="14">
        <v>156</v>
      </c>
      <c r="H114" s="11" t="s">
        <v>2337</v>
      </c>
    </row>
    <row r="115" spans="1:8">
      <c r="A115" s="15" t="s">
        <v>2408</v>
      </c>
      <c r="B115" s="12" t="s">
        <v>2319</v>
      </c>
      <c r="C115" s="13">
        <v>160</v>
      </c>
      <c r="D115" s="13">
        <v>11</v>
      </c>
      <c r="E115" s="14" t="s">
        <v>2426</v>
      </c>
      <c r="F115" s="14" t="s">
        <v>1290</v>
      </c>
      <c r="G115" s="14">
        <v>156</v>
      </c>
      <c r="H115" s="11" t="s">
        <v>2337</v>
      </c>
    </row>
    <row r="116" spans="1:8">
      <c r="A116" s="15" t="s">
        <v>2409</v>
      </c>
      <c r="B116" s="12" t="s">
        <v>2320</v>
      </c>
      <c r="C116" s="13">
        <v>146</v>
      </c>
      <c r="D116" s="13">
        <v>9</v>
      </c>
      <c r="E116" s="14" t="s">
        <v>2426</v>
      </c>
      <c r="F116" s="14" t="s">
        <v>1290</v>
      </c>
      <c r="G116" s="14">
        <v>156</v>
      </c>
      <c r="H116" s="11" t="s">
        <v>2337</v>
      </c>
    </row>
    <row r="117" spans="1:8">
      <c r="A117" s="15" t="s">
        <v>2410</v>
      </c>
      <c r="B117" s="12" t="s">
        <v>2321</v>
      </c>
      <c r="C117" s="13">
        <v>60</v>
      </c>
      <c r="D117" s="13">
        <v>8</v>
      </c>
      <c r="E117" s="14" t="s">
        <v>2426</v>
      </c>
      <c r="F117" s="14" t="s">
        <v>1290</v>
      </c>
      <c r="G117" s="14">
        <v>156</v>
      </c>
      <c r="H117" s="11" t="s">
        <v>2337</v>
      </c>
    </row>
    <row r="118" spans="1:8">
      <c r="A118" s="15" t="s">
        <v>2411</v>
      </c>
      <c r="B118" s="12" t="s">
        <v>2322</v>
      </c>
      <c r="C118" s="13">
        <v>240</v>
      </c>
      <c r="D118" s="13">
        <v>9</v>
      </c>
      <c r="E118" s="14" t="s">
        <v>2426</v>
      </c>
      <c r="F118" s="14" t="s">
        <v>1290</v>
      </c>
      <c r="G118" s="14">
        <v>156</v>
      </c>
      <c r="H118" s="11" t="s">
        <v>2337</v>
      </c>
    </row>
    <row r="119" spans="1:8">
      <c r="A119" s="15" t="s">
        <v>2412</v>
      </c>
      <c r="B119" s="12" t="s">
        <v>2323</v>
      </c>
      <c r="C119" s="13">
        <v>50</v>
      </c>
      <c r="D119" s="13">
        <v>9</v>
      </c>
      <c r="E119" s="14" t="s">
        <v>2426</v>
      </c>
      <c r="F119" s="14" t="s">
        <v>1290</v>
      </c>
      <c r="G119" s="14">
        <v>156</v>
      </c>
      <c r="H119" s="11" t="s">
        <v>2337</v>
      </c>
    </row>
    <row r="120" spans="1:8">
      <c r="A120" s="15" t="s">
        <v>2413</v>
      </c>
      <c r="B120" s="12" t="s">
        <v>2324</v>
      </c>
      <c r="C120" s="13">
        <v>271</v>
      </c>
      <c r="D120" s="13">
        <v>9</v>
      </c>
      <c r="E120" s="14" t="s">
        <v>2426</v>
      </c>
      <c r="F120" s="14" t="s">
        <v>1290</v>
      </c>
      <c r="G120" s="14">
        <v>156</v>
      </c>
      <c r="H120" s="11" t="s">
        <v>2337</v>
      </c>
    </row>
    <row r="121" spans="1:8">
      <c r="A121" s="15" t="s">
        <v>2414</v>
      </c>
      <c r="B121" s="12" t="s">
        <v>2325</v>
      </c>
      <c r="C121" s="13">
        <v>80</v>
      </c>
      <c r="D121" s="13">
        <v>7.5</v>
      </c>
      <c r="E121" s="14" t="s">
        <v>2426</v>
      </c>
      <c r="F121" s="14" t="s">
        <v>1290</v>
      </c>
      <c r="G121" s="14">
        <v>156</v>
      </c>
      <c r="H121" s="11" t="s">
        <v>2337</v>
      </c>
    </row>
    <row r="122" spans="1:8">
      <c r="A122" s="15" t="s">
        <v>2415</v>
      </c>
      <c r="B122" s="12" t="s">
        <v>2326</v>
      </c>
      <c r="C122" s="13">
        <v>130</v>
      </c>
      <c r="D122" s="13">
        <v>7.5</v>
      </c>
      <c r="E122" s="14" t="s">
        <v>2426</v>
      </c>
      <c r="F122" s="14" t="s">
        <v>1290</v>
      </c>
      <c r="G122" s="14">
        <v>156</v>
      </c>
      <c r="H122" s="11" t="s">
        <v>2337</v>
      </c>
    </row>
    <row r="123" spans="1:8">
      <c r="A123" s="15" t="s">
        <v>2416</v>
      </c>
      <c r="B123" s="12" t="s">
        <v>2327</v>
      </c>
      <c r="C123" s="13">
        <v>150</v>
      </c>
      <c r="D123" s="13">
        <v>9</v>
      </c>
      <c r="E123" s="14" t="s">
        <v>2426</v>
      </c>
      <c r="F123" s="14" t="s">
        <v>1290</v>
      </c>
      <c r="G123" s="14">
        <v>156</v>
      </c>
      <c r="H123" s="11" t="s">
        <v>2337</v>
      </c>
    </row>
    <row r="124" spans="1:8">
      <c r="A124" s="15" t="s">
        <v>2417</v>
      </c>
      <c r="B124" s="12" t="s">
        <v>2328</v>
      </c>
      <c r="C124" s="13">
        <v>60</v>
      </c>
      <c r="D124" s="13">
        <v>7.5</v>
      </c>
      <c r="E124" s="14" t="s">
        <v>2426</v>
      </c>
      <c r="F124" s="14" t="s">
        <v>1290</v>
      </c>
      <c r="G124" s="14">
        <v>156</v>
      </c>
      <c r="H124" s="11" t="s">
        <v>2337</v>
      </c>
    </row>
    <row r="125" spans="1:8">
      <c r="A125" s="15" t="s">
        <v>2418</v>
      </c>
      <c r="B125" s="12" t="s">
        <v>2329</v>
      </c>
      <c r="C125" s="13">
        <v>170</v>
      </c>
      <c r="D125" s="13">
        <v>8</v>
      </c>
      <c r="E125" s="14" t="s">
        <v>2426</v>
      </c>
      <c r="F125" s="14" t="s">
        <v>1290</v>
      </c>
      <c r="G125" s="14">
        <v>156</v>
      </c>
      <c r="H125" s="11" t="s">
        <v>2337</v>
      </c>
    </row>
    <row r="126" spans="1:8">
      <c r="A126" s="15" t="s">
        <v>2419</v>
      </c>
      <c r="B126" s="12" t="s">
        <v>2330</v>
      </c>
      <c r="C126" s="13">
        <v>170</v>
      </c>
      <c r="D126" s="13">
        <v>9</v>
      </c>
      <c r="E126" s="14" t="s">
        <v>2426</v>
      </c>
      <c r="F126" s="14" t="s">
        <v>1290</v>
      </c>
      <c r="G126" s="14">
        <v>156</v>
      </c>
      <c r="H126" s="11" t="s">
        <v>2337</v>
      </c>
    </row>
    <row r="127" spans="1:8">
      <c r="A127" s="15" t="s">
        <v>2420</v>
      </c>
      <c r="B127" s="12" t="s">
        <v>2331</v>
      </c>
      <c r="C127" s="13">
        <v>90</v>
      </c>
      <c r="D127" s="13">
        <v>9</v>
      </c>
      <c r="E127" s="14" t="s">
        <v>2426</v>
      </c>
      <c r="F127" s="14" t="s">
        <v>1290</v>
      </c>
      <c r="G127" s="14">
        <v>156</v>
      </c>
      <c r="H127" s="11" t="s">
        <v>2337</v>
      </c>
    </row>
    <row r="128" spans="1:8">
      <c r="A128" s="15" t="s">
        <v>2421</v>
      </c>
      <c r="B128" s="12" t="s">
        <v>2332</v>
      </c>
      <c r="C128" s="13">
        <v>265</v>
      </c>
      <c r="D128" s="13">
        <v>15</v>
      </c>
      <c r="E128" s="14" t="s">
        <v>2426</v>
      </c>
      <c r="F128" s="14" t="s">
        <v>1290</v>
      </c>
      <c r="G128" s="14">
        <v>156</v>
      </c>
      <c r="H128" s="11" t="s">
        <v>2337</v>
      </c>
    </row>
    <row r="129" spans="1:8">
      <c r="A129" s="15" t="s">
        <v>2422</v>
      </c>
      <c r="B129" s="12" t="s">
        <v>2333</v>
      </c>
      <c r="C129" s="13">
        <v>230</v>
      </c>
      <c r="D129" s="13">
        <v>9</v>
      </c>
      <c r="E129" s="14" t="s">
        <v>2426</v>
      </c>
      <c r="F129" s="14" t="s">
        <v>1290</v>
      </c>
      <c r="G129" s="14">
        <v>156</v>
      </c>
      <c r="H129" s="11" t="s">
        <v>2337</v>
      </c>
    </row>
    <row r="130" spans="1:8">
      <c r="A130" s="15" t="s">
        <v>2423</v>
      </c>
      <c r="B130" s="12" t="s">
        <v>2334</v>
      </c>
      <c r="C130" s="13">
        <v>265</v>
      </c>
      <c r="D130" s="13">
        <v>7.5</v>
      </c>
      <c r="E130" s="14" t="s">
        <v>2426</v>
      </c>
      <c r="F130" s="14" t="s">
        <v>1290</v>
      </c>
      <c r="G130" s="14">
        <v>156</v>
      </c>
      <c r="H130" s="11" t="s">
        <v>2337</v>
      </c>
    </row>
    <row r="131" spans="1:8">
      <c r="A131" s="15" t="s">
        <v>2424</v>
      </c>
      <c r="B131" s="12" t="s">
        <v>2335</v>
      </c>
      <c r="C131" s="13">
        <v>75</v>
      </c>
      <c r="D131" s="13">
        <v>7.5</v>
      </c>
      <c r="E131" s="14" t="s">
        <v>2426</v>
      </c>
      <c r="F131" s="14" t="s">
        <v>1290</v>
      </c>
      <c r="G131" s="14">
        <v>156</v>
      </c>
      <c r="H131" s="11" t="s">
        <v>2337</v>
      </c>
    </row>
    <row r="132" spans="1:8">
      <c r="A132" s="15" t="s">
        <v>2425</v>
      </c>
      <c r="B132" s="12" t="s">
        <v>2336</v>
      </c>
      <c r="C132" s="13">
        <v>160</v>
      </c>
      <c r="D132" s="13">
        <v>9</v>
      </c>
      <c r="E132" s="14" t="s">
        <v>2426</v>
      </c>
      <c r="F132" s="14" t="s">
        <v>1290</v>
      </c>
      <c r="G132" s="14">
        <v>156</v>
      </c>
      <c r="H132" s="11" t="s">
        <v>2337</v>
      </c>
    </row>
    <row r="133" spans="1:8" ht="24">
      <c r="A133" s="15" t="s">
        <v>2785</v>
      </c>
      <c r="B133" s="16" t="s">
        <v>2427</v>
      </c>
      <c r="C133" s="13">
        <v>300</v>
      </c>
      <c r="D133" s="13">
        <v>6</v>
      </c>
      <c r="E133" s="14" t="s">
        <v>2426</v>
      </c>
      <c r="F133" s="14" t="s">
        <v>1290</v>
      </c>
      <c r="G133" s="14">
        <v>157</v>
      </c>
      <c r="H133" s="11" t="s">
        <v>2684</v>
      </c>
    </row>
    <row r="134" spans="1:8">
      <c r="A134" s="15" t="s">
        <v>2786</v>
      </c>
      <c r="B134" s="17" t="s">
        <v>2428</v>
      </c>
      <c r="C134" s="18">
        <v>185</v>
      </c>
      <c r="D134" s="18">
        <v>6</v>
      </c>
      <c r="E134" s="14" t="s">
        <v>2426</v>
      </c>
      <c r="F134" s="14" t="s">
        <v>1290</v>
      </c>
      <c r="G134" s="14">
        <v>157</v>
      </c>
      <c r="H134" s="11" t="s">
        <v>2684</v>
      </c>
    </row>
    <row r="135" spans="1:8" ht="15.75">
      <c r="A135" s="15" t="s">
        <v>2787</v>
      </c>
      <c r="B135" s="19" t="s">
        <v>2429</v>
      </c>
      <c r="C135" s="20">
        <v>300</v>
      </c>
      <c r="D135" s="20">
        <v>6</v>
      </c>
      <c r="E135" s="14" t="s">
        <v>2426</v>
      </c>
      <c r="F135" s="14" t="s">
        <v>1290</v>
      </c>
      <c r="G135" s="14">
        <v>157</v>
      </c>
      <c r="H135" s="11" t="s">
        <v>2684</v>
      </c>
    </row>
    <row r="136" spans="1:8" ht="15.75">
      <c r="A136" s="15" t="s">
        <v>2788</v>
      </c>
      <c r="B136" s="19" t="s">
        <v>2430</v>
      </c>
      <c r="C136" s="20">
        <v>300</v>
      </c>
      <c r="D136" s="20">
        <v>7</v>
      </c>
      <c r="E136" s="14" t="s">
        <v>2426</v>
      </c>
      <c r="F136" s="14" t="s">
        <v>1290</v>
      </c>
      <c r="G136" s="14">
        <v>157</v>
      </c>
      <c r="H136" s="11" t="s">
        <v>2684</v>
      </c>
    </row>
    <row r="137" spans="1:8" ht="15.75">
      <c r="A137" s="15" t="s">
        <v>2789</v>
      </c>
      <c r="B137" s="19" t="s">
        <v>2431</v>
      </c>
      <c r="C137" s="20">
        <v>287</v>
      </c>
      <c r="D137" s="20">
        <v>7</v>
      </c>
      <c r="E137" s="14" t="s">
        <v>2426</v>
      </c>
      <c r="F137" s="14" t="s">
        <v>1290</v>
      </c>
      <c r="G137" s="14">
        <v>157</v>
      </c>
      <c r="H137" s="11" t="s">
        <v>2684</v>
      </c>
    </row>
    <row r="138" spans="1:8" ht="15">
      <c r="A138" s="15" t="s">
        <v>2790</v>
      </c>
      <c r="B138" s="19" t="s">
        <v>2432</v>
      </c>
      <c r="C138" s="20">
        <v>300</v>
      </c>
      <c r="D138" s="20">
        <v>8</v>
      </c>
      <c r="E138" s="14" t="s">
        <v>2426</v>
      </c>
      <c r="F138" s="14" t="s">
        <v>1290</v>
      </c>
      <c r="G138" s="14">
        <v>157</v>
      </c>
      <c r="H138" s="11" t="s">
        <v>2684</v>
      </c>
    </row>
    <row r="139" spans="1:8" ht="15">
      <c r="A139" s="15" t="s">
        <v>2791</v>
      </c>
      <c r="B139" s="19" t="s">
        <v>2433</v>
      </c>
      <c r="C139" s="20">
        <v>50</v>
      </c>
      <c r="D139" s="20">
        <v>5</v>
      </c>
      <c r="E139" s="14" t="s">
        <v>2426</v>
      </c>
      <c r="F139" s="14" t="s">
        <v>1290</v>
      </c>
      <c r="G139" s="14">
        <v>157</v>
      </c>
      <c r="H139" s="11" t="s">
        <v>2684</v>
      </c>
    </row>
    <row r="140" spans="1:8" ht="15">
      <c r="A140" s="15" t="s">
        <v>2792</v>
      </c>
      <c r="B140" s="19" t="s">
        <v>2434</v>
      </c>
      <c r="C140" s="20">
        <v>160</v>
      </c>
      <c r="D140" s="20">
        <v>6</v>
      </c>
      <c r="E140" s="14" t="s">
        <v>2426</v>
      </c>
      <c r="F140" s="14" t="s">
        <v>1290</v>
      </c>
      <c r="G140" s="14">
        <v>157</v>
      </c>
      <c r="H140" s="11" t="s">
        <v>2684</v>
      </c>
    </row>
    <row r="141" spans="1:8" ht="15">
      <c r="A141" s="15" t="s">
        <v>2793</v>
      </c>
      <c r="B141" s="19" t="s">
        <v>2435</v>
      </c>
      <c r="C141" s="20">
        <v>85</v>
      </c>
      <c r="D141" s="20">
        <v>6</v>
      </c>
      <c r="E141" s="14" t="s">
        <v>2426</v>
      </c>
      <c r="F141" s="14" t="s">
        <v>1290</v>
      </c>
      <c r="G141" s="14">
        <v>157</v>
      </c>
      <c r="H141" s="11" t="s">
        <v>2684</v>
      </c>
    </row>
    <row r="142" spans="1:8" ht="15">
      <c r="A142" s="15" t="s">
        <v>2794</v>
      </c>
      <c r="B142" s="19" t="s">
        <v>2436</v>
      </c>
      <c r="C142" s="20">
        <v>85</v>
      </c>
      <c r="D142" s="20">
        <v>6</v>
      </c>
      <c r="E142" s="14" t="s">
        <v>2426</v>
      </c>
      <c r="F142" s="14" t="s">
        <v>1290</v>
      </c>
      <c r="G142" s="14">
        <v>157</v>
      </c>
      <c r="H142" s="11" t="s">
        <v>2684</v>
      </c>
    </row>
    <row r="143" spans="1:8" ht="15">
      <c r="A143" s="15" t="s">
        <v>2795</v>
      </c>
      <c r="B143" s="19" t="s">
        <v>2437</v>
      </c>
      <c r="C143" s="20">
        <v>160</v>
      </c>
      <c r="D143" s="20">
        <v>6</v>
      </c>
      <c r="E143" s="14" t="s">
        <v>2426</v>
      </c>
      <c r="F143" s="14" t="s">
        <v>1123</v>
      </c>
      <c r="G143" s="14">
        <v>157</v>
      </c>
      <c r="H143" s="11" t="s">
        <v>2684</v>
      </c>
    </row>
    <row r="144" spans="1:8" ht="15">
      <c r="A144" s="15" t="s">
        <v>2796</v>
      </c>
      <c r="B144" s="19" t="s">
        <v>2438</v>
      </c>
      <c r="C144" s="20">
        <v>35</v>
      </c>
      <c r="D144" s="20">
        <v>5</v>
      </c>
      <c r="E144" s="14" t="s">
        <v>2426</v>
      </c>
      <c r="F144" s="14" t="s">
        <v>1123</v>
      </c>
      <c r="G144" s="14">
        <v>157</v>
      </c>
      <c r="H144" s="11" t="s">
        <v>2684</v>
      </c>
    </row>
    <row r="145" spans="1:8" ht="15">
      <c r="A145" s="15" t="s">
        <v>2797</v>
      </c>
      <c r="B145" s="19" t="s">
        <v>2336</v>
      </c>
      <c r="C145" s="20">
        <v>110</v>
      </c>
      <c r="D145" s="20">
        <v>5</v>
      </c>
      <c r="E145" s="14" t="s">
        <v>2426</v>
      </c>
      <c r="F145" s="14" t="s">
        <v>1123</v>
      </c>
      <c r="G145" s="14">
        <v>157</v>
      </c>
      <c r="H145" s="11" t="s">
        <v>2684</v>
      </c>
    </row>
    <row r="146" spans="1:8" ht="15">
      <c r="A146" s="15" t="s">
        <v>2798</v>
      </c>
      <c r="B146" s="19" t="s">
        <v>2439</v>
      </c>
      <c r="C146" s="20">
        <v>435</v>
      </c>
      <c r="D146" s="20">
        <v>5</v>
      </c>
      <c r="E146" s="14" t="s">
        <v>2426</v>
      </c>
      <c r="F146" s="14" t="s">
        <v>1123</v>
      </c>
      <c r="G146" s="14">
        <v>157</v>
      </c>
      <c r="H146" s="11" t="s">
        <v>2684</v>
      </c>
    </row>
    <row r="147" spans="1:8" ht="15">
      <c r="A147" s="15" t="s">
        <v>2799</v>
      </c>
      <c r="B147" s="19" t="s">
        <v>2440</v>
      </c>
      <c r="C147" s="20">
        <v>560</v>
      </c>
      <c r="D147" s="20">
        <v>6</v>
      </c>
      <c r="E147" s="14" t="s">
        <v>2426</v>
      </c>
      <c r="F147" s="14" t="s">
        <v>1123</v>
      </c>
      <c r="G147" s="14">
        <v>157</v>
      </c>
      <c r="H147" s="11" t="s">
        <v>2684</v>
      </c>
    </row>
    <row r="148" spans="1:8" ht="15">
      <c r="A148" s="15" t="s">
        <v>2800</v>
      </c>
      <c r="B148" s="19" t="s">
        <v>2441</v>
      </c>
      <c r="C148" s="20">
        <v>810</v>
      </c>
      <c r="D148" s="20">
        <v>6</v>
      </c>
      <c r="E148" s="14" t="s">
        <v>2426</v>
      </c>
      <c r="F148" s="14" t="s">
        <v>1123</v>
      </c>
      <c r="G148" s="14">
        <v>157</v>
      </c>
      <c r="H148" s="11" t="s">
        <v>2684</v>
      </c>
    </row>
    <row r="149" spans="1:8">
      <c r="A149" s="15" t="s">
        <v>2801</v>
      </c>
      <c r="B149" s="21" t="s">
        <v>2442</v>
      </c>
      <c r="C149" s="22">
        <v>200</v>
      </c>
      <c r="D149" s="22">
        <v>9</v>
      </c>
      <c r="E149" s="14" t="s">
        <v>2426</v>
      </c>
      <c r="F149" s="14" t="s">
        <v>1123</v>
      </c>
      <c r="G149" s="14">
        <v>157</v>
      </c>
      <c r="H149" s="11" t="s">
        <v>2684</v>
      </c>
    </row>
    <row r="150" spans="1:8">
      <c r="A150" s="15" t="s">
        <v>2802</v>
      </c>
      <c r="B150" s="21" t="s">
        <v>2443</v>
      </c>
      <c r="C150" s="22">
        <v>158</v>
      </c>
      <c r="D150" s="22">
        <v>6</v>
      </c>
      <c r="E150" s="14" t="s">
        <v>2426</v>
      </c>
      <c r="F150" s="14" t="s">
        <v>1123</v>
      </c>
      <c r="G150" s="14">
        <v>157</v>
      </c>
      <c r="H150" s="11" t="s">
        <v>2684</v>
      </c>
    </row>
    <row r="151" spans="1:8">
      <c r="A151" s="15" t="s">
        <v>2803</v>
      </c>
      <c r="B151" s="21" t="s">
        <v>2444</v>
      </c>
      <c r="C151" s="22">
        <v>165</v>
      </c>
      <c r="D151" s="22">
        <v>8</v>
      </c>
      <c r="E151" s="14" t="s">
        <v>2426</v>
      </c>
      <c r="F151" s="14" t="s">
        <v>1123</v>
      </c>
      <c r="G151" s="14">
        <v>157</v>
      </c>
      <c r="H151" s="11" t="s">
        <v>2684</v>
      </c>
    </row>
    <row r="152" spans="1:8">
      <c r="A152" s="15" t="s">
        <v>2804</v>
      </c>
      <c r="B152" s="21" t="s">
        <v>2445</v>
      </c>
      <c r="C152" s="22">
        <v>400</v>
      </c>
      <c r="D152" s="22">
        <v>8</v>
      </c>
      <c r="E152" s="14" t="s">
        <v>2426</v>
      </c>
      <c r="F152" s="14" t="s">
        <v>1123</v>
      </c>
      <c r="G152" s="14">
        <v>157</v>
      </c>
      <c r="H152" s="11" t="s">
        <v>2684</v>
      </c>
    </row>
    <row r="153" spans="1:8">
      <c r="A153" s="15" t="s">
        <v>2805</v>
      </c>
      <c r="B153" s="21" t="s">
        <v>2446</v>
      </c>
      <c r="C153" s="22">
        <v>356</v>
      </c>
      <c r="D153" s="22">
        <v>5</v>
      </c>
      <c r="E153" s="14" t="s">
        <v>2426</v>
      </c>
      <c r="F153" s="14" t="s">
        <v>1123</v>
      </c>
      <c r="G153" s="14">
        <v>157</v>
      </c>
      <c r="H153" s="11" t="s">
        <v>2684</v>
      </c>
    </row>
    <row r="154" spans="1:8" ht="15.75">
      <c r="A154" s="15" t="s">
        <v>2806</v>
      </c>
      <c r="B154" s="21" t="s">
        <v>2447</v>
      </c>
      <c r="C154" s="22">
        <v>319</v>
      </c>
      <c r="D154" s="22">
        <v>4</v>
      </c>
      <c r="E154" s="14" t="s">
        <v>2426</v>
      </c>
      <c r="F154" s="14" t="s">
        <v>1123</v>
      </c>
      <c r="G154" s="14">
        <v>157</v>
      </c>
      <c r="H154" s="11" t="s">
        <v>2684</v>
      </c>
    </row>
    <row r="155" spans="1:8">
      <c r="A155" s="15" t="s">
        <v>2807</v>
      </c>
      <c r="B155" s="21" t="s">
        <v>2448</v>
      </c>
      <c r="C155" s="22">
        <v>287</v>
      </c>
      <c r="D155" s="22">
        <v>6</v>
      </c>
      <c r="E155" s="14" t="s">
        <v>2426</v>
      </c>
      <c r="F155" s="14" t="s">
        <v>1123</v>
      </c>
      <c r="G155" s="14">
        <v>157</v>
      </c>
      <c r="H155" s="11" t="s">
        <v>2684</v>
      </c>
    </row>
    <row r="156" spans="1:8" ht="15.75">
      <c r="A156" s="15" t="s">
        <v>2808</v>
      </c>
      <c r="B156" s="21" t="s">
        <v>2449</v>
      </c>
      <c r="C156" s="22">
        <v>123</v>
      </c>
      <c r="D156" s="22">
        <v>5</v>
      </c>
      <c r="E156" s="14" t="s">
        <v>2426</v>
      </c>
      <c r="F156" s="14" t="s">
        <v>1123</v>
      </c>
      <c r="G156" s="14">
        <v>157</v>
      </c>
      <c r="H156" s="11" t="s">
        <v>2684</v>
      </c>
    </row>
    <row r="157" spans="1:8" ht="15.75">
      <c r="A157" s="15" t="s">
        <v>2809</v>
      </c>
      <c r="B157" s="21" t="s">
        <v>2450</v>
      </c>
      <c r="C157" s="22">
        <v>112</v>
      </c>
      <c r="D157" s="22">
        <v>6</v>
      </c>
      <c r="E157" s="14" t="s">
        <v>2426</v>
      </c>
      <c r="F157" s="14" t="s">
        <v>1123</v>
      </c>
      <c r="G157" s="14">
        <v>157</v>
      </c>
      <c r="H157" s="11" t="s">
        <v>2684</v>
      </c>
    </row>
    <row r="158" spans="1:8">
      <c r="A158" s="15" t="s">
        <v>2810</v>
      </c>
      <c r="B158" s="21" t="s">
        <v>2451</v>
      </c>
      <c r="C158" s="22">
        <v>97</v>
      </c>
      <c r="D158" s="22">
        <v>4</v>
      </c>
      <c r="E158" s="14" t="s">
        <v>2426</v>
      </c>
      <c r="F158" s="14" t="s">
        <v>1123</v>
      </c>
      <c r="G158" s="14">
        <v>157</v>
      </c>
      <c r="H158" s="11" t="s">
        <v>2684</v>
      </c>
    </row>
    <row r="159" spans="1:8">
      <c r="A159" s="15" t="s">
        <v>2811</v>
      </c>
      <c r="B159" s="21" t="s">
        <v>2452</v>
      </c>
      <c r="C159" s="22">
        <v>45</v>
      </c>
      <c r="D159" s="22">
        <v>6</v>
      </c>
      <c r="E159" s="14" t="s">
        <v>2426</v>
      </c>
      <c r="F159" s="14" t="s">
        <v>1123</v>
      </c>
      <c r="G159" s="14">
        <v>157</v>
      </c>
      <c r="H159" s="11" t="s">
        <v>2684</v>
      </c>
    </row>
    <row r="160" spans="1:8">
      <c r="A160" s="15" t="s">
        <v>2812</v>
      </c>
      <c r="B160" s="21" t="s">
        <v>2453</v>
      </c>
      <c r="C160" s="22">
        <v>264</v>
      </c>
      <c r="D160" s="22">
        <v>8</v>
      </c>
      <c r="E160" s="14" t="s">
        <v>2426</v>
      </c>
      <c r="F160" s="14" t="s">
        <v>1123</v>
      </c>
      <c r="G160" s="14">
        <v>157</v>
      </c>
      <c r="H160" s="11" t="s">
        <v>2684</v>
      </c>
    </row>
    <row r="161" spans="1:8" ht="15.75">
      <c r="A161" s="15" t="s">
        <v>2813</v>
      </c>
      <c r="B161" s="21" t="s">
        <v>2454</v>
      </c>
      <c r="C161" s="22">
        <v>123</v>
      </c>
      <c r="D161" s="22">
        <v>5</v>
      </c>
      <c r="E161" s="14" t="s">
        <v>2426</v>
      </c>
      <c r="F161" s="14" t="s">
        <v>1123</v>
      </c>
      <c r="G161" s="14">
        <v>157</v>
      </c>
      <c r="H161" s="11" t="s">
        <v>2684</v>
      </c>
    </row>
    <row r="162" spans="1:8" ht="15.75">
      <c r="A162" s="15" t="s">
        <v>2814</v>
      </c>
      <c r="B162" s="21" t="s">
        <v>2455</v>
      </c>
      <c r="C162" s="22">
        <v>142</v>
      </c>
      <c r="D162" s="22">
        <v>6</v>
      </c>
      <c r="E162" s="14" t="s">
        <v>2426</v>
      </c>
      <c r="F162" s="14" t="s">
        <v>1123</v>
      </c>
      <c r="G162" s="14">
        <v>157</v>
      </c>
      <c r="H162" s="11" t="s">
        <v>2684</v>
      </c>
    </row>
    <row r="163" spans="1:8" ht="15.75">
      <c r="A163" s="15" t="s">
        <v>2815</v>
      </c>
      <c r="B163" s="21" t="s">
        <v>2456</v>
      </c>
      <c r="C163" s="22">
        <v>142</v>
      </c>
      <c r="D163" s="22">
        <v>4</v>
      </c>
      <c r="E163" s="14" t="s">
        <v>2426</v>
      </c>
      <c r="F163" s="14" t="s">
        <v>1123</v>
      </c>
      <c r="G163" s="14">
        <v>157</v>
      </c>
      <c r="H163" s="11" t="s">
        <v>2684</v>
      </c>
    </row>
    <row r="164" spans="1:8" ht="15.75">
      <c r="A164" s="15" t="s">
        <v>2816</v>
      </c>
      <c r="B164" s="21" t="s">
        <v>2457</v>
      </c>
      <c r="C164" s="22">
        <v>153</v>
      </c>
      <c r="D164" s="22">
        <v>5</v>
      </c>
      <c r="E164" s="14" t="s">
        <v>2426</v>
      </c>
      <c r="F164" s="14" t="s">
        <v>1123</v>
      </c>
      <c r="G164" s="14">
        <v>157</v>
      </c>
      <c r="H164" s="11" t="s">
        <v>2684</v>
      </c>
    </row>
    <row r="165" spans="1:8" ht="15.75">
      <c r="A165" s="15" t="s">
        <v>2817</v>
      </c>
      <c r="B165" s="21" t="s">
        <v>2458</v>
      </c>
      <c r="C165" s="22">
        <v>64</v>
      </c>
      <c r="D165" s="22">
        <v>4</v>
      </c>
      <c r="E165" s="14" t="s">
        <v>2426</v>
      </c>
      <c r="F165" s="14" t="s">
        <v>1123</v>
      </c>
      <c r="G165" s="14">
        <v>157</v>
      </c>
      <c r="H165" s="11" t="s">
        <v>2684</v>
      </c>
    </row>
    <row r="166" spans="1:8">
      <c r="A166" s="15" t="s">
        <v>2818</v>
      </c>
      <c r="B166" s="21" t="s">
        <v>2459</v>
      </c>
      <c r="C166" s="22">
        <v>168</v>
      </c>
      <c r="D166" s="22">
        <v>4</v>
      </c>
      <c r="E166" s="14" t="s">
        <v>2426</v>
      </c>
      <c r="F166" s="14" t="s">
        <v>1123</v>
      </c>
      <c r="G166" s="14">
        <v>157</v>
      </c>
      <c r="H166" s="11" t="s">
        <v>2684</v>
      </c>
    </row>
    <row r="167" spans="1:8" ht="15.75">
      <c r="A167" s="15" t="s">
        <v>2819</v>
      </c>
      <c r="B167" s="21" t="s">
        <v>2460</v>
      </c>
      <c r="C167" s="22">
        <v>400</v>
      </c>
      <c r="D167" s="22">
        <v>8</v>
      </c>
      <c r="E167" s="14" t="s">
        <v>2426</v>
      </c>
      <c r="F167" s="14" t="s">
        <v>1123</v>
      </c>
      <c r="G167" s="14">
        <v>157</v>
      </c>
      <c r="H167" s="11" t="s">
        <v>2684</v>
      </c>
    </row>
    <row r="168" spans="1:8" ht="15.75">
      <c r="A168" s="15" t="s">
        <v>2820</v>
      </c>
      <c r="B168" s="21" t="s">
        <v>2461</v>
      </c>
      <c r="C168" s="22">
        <v>50</v>
      </c>
      <c r="D168" s="22">
        <v>4</v>
      </c>
      <c r="E168" s="14" t="s">
        <v>2426</v>
      </c>
      <c r="F168" s="14" t="s">
        <v>1123</v>
      </c>
      <c r="G168" s="14">
        <v>157</v>
      </c>
      <c r="H168" s="11" t="s">
        <v>2684</v>
      </c>
    </row>
    <row r="169" spans="1:8" ht="15.75">
      <c r="A169" s="15" t="s">
        <v>2821</v>
      </c>
      <c r="B169" s="21" t="s">
        <v>2462</v>
      </c>
      <c r="C169" s="22">
        <v>50</v>
      </c>
      <c r="D169" s="22">
        <v>8</v>
      </c>
      <c r="E169" s="14" t="s">
        <v>2426</v>
      </c>
      <c r="F169" s="14" t="s">
        <v>1123</v>
      </c>
      <c r="G169" s="14">
        <v>157</v>
      </c>
      <c r="H169" s="11" t="s">
        <v>2684</v>
      </c>
    </row>
    <row r="170" spans="1:8" ht="15.75">
      <c r="A170" s="15" t="s">
        <v>2822</v>
      </c>
      <c r="B170" s="21" t="s">
        <v>2463</v>
      </c>
      <c r="C170" s="22">
        <v>400</v>
      </c>
      <c r="D170" s="22">
        <v>4</v>
      </c>
      <c r="E170" s="14" t="s">
        <v>2426</v>
      </c>
      <c r="F170" s="14" t="s">
        <v>1123</v>
      </c>
      <c r="G170" s="14">
        <v>157</v>
      </c>
      <c r="H170" s="11" t="s">
        <v>2684</v>
      </c>
    </row>
    <row r="171" spans="1:8" ht="15.75">
      <c r="A171" s="15" t="s">
        <v>2823</v>
      </c>
      <c r="B171" s="21" t="s">
        <v>2464</v>
      </c>
      <c r="C171" s="22">
        <v>46</v>
      </c>
      <c r="D171" s="22">
        <v>6</v>
      </c>
      <c r="E171" s="14" t="s">
        <v>2426</v>
      </c>
      <c r="F171" s="14" t="s">
        <v>1123</v>
      </c>
      <c r="G171" s="14">
        <v>157</v>
      </c>
      <c r="H171" s="11" t="s">
        <v>2684</v>
      </c>
    </row>
    <row r="172" spans="1:8" ht="15.75">
      <c r="A172" s="15" t="s">
        <v>2824</v>
      </c>
      <c r="B172" s="21" t="s">
        <v>2465</v>
      </c>
      <c r="C172" s="22">
        <v>53</v>
      </c>
      <c r="D172" s="22">
        <v>9</v>
      </c>
      <c r="E172" s="14" t="s">
        <v>2426</v>
      </c>
      <c r="F172" s="14" t="s">
        <v>1123</v>
      </c>
      <c r="G172" s="14">
        <v>157</v>
      </c>
      <c r="H172" s="11" t="s">
        <v>2684</v>
      </c>
    </row>
    <row r="173" spans="1:8" ht="15.75">
      <c r="A173" s="15" t="s">
        <v>2825</v>
      </c>
      <c r="B173" s="21" t="s">
        <v>2466</v>
      </c>
      <c r="C173" s="22">
        <v>64</v>
      </c>
      <c r="D173" s="22">
        <v>6</v>
      </c>
      <c r="E173" s="14" t="s">
        <v>2426</v>
      </c>
      <c r="F173" s="14" t="s">
        <v>1123</v>
      </c>
      <c r="G173" s="14">
        <v>157</v>
      </c>
      <c r="H173" s="11" t="s">
        <v>2684</v>
      </c>
    </row>
    <row r="174" spans="1:8">
      <c r="A174" s="15" t="s">
        <v>2826</v>
      </c>
      <c r="B174" s="21" t="s">
        <v>2467</v>
      </c>
      <c r="C174" s="22">
        <v>145</v>
      </c>
      <c r="D174" s="22">
        <v>5</v>
      </c>
      <c r="E174" s="14" t="s">
        <v>2426</v>
      </c>
      <c r="F174" s="14" t="s">
        <v>1123</v>
      </c>
      <c r="G174" s="14">
        <v>157</v>
      </c>
      <c r="H174" s="11" t="s">
        <v>2684</v>
      </c>
    </row>
    <row r="175" spans="1:8" ht="15.75">
      <c r="A175" s="15" t="s">
        <v>2827</v>
      </c>
      <c r="B175" s="21" t="s">
        <v>2468</v>
      </c>
      <c r="C175" s="22">
        <v>102</v>
      </c>
      <c r="D175" s="22">
        <v>4</v>
      </c>
      <c r="E175" s="14" t="s">
        <v>2426</v>
      </c>
      <c r="F175" s="14" t="s">
        <v>1123</v>
      </c>
      <c r="G175" s="14">
        <v>157</v>
      </c>
      <c r="H175" s="11" t="s">
        <v>2684</v>
      </c>
    </row>
    <row r="176" spans="1:8" ht="15.75">
      <c r="A176" s="15" t="s">
        <v>2828</v>
      </c>
      <c r="B176" s="21" t="s">
        <v>2469</v>
      </c>
      <c r="C176" s="22">
        <v>84</v>
      </c>
      <c r="D176" s="22">
        <v>6</v>
      </c>
      <c r="E176" s="14" t="s">
        <v>2426</v>
      </c>
      <c r="F176" s="14" t="s">
        <v>1123</v>
      </c>
      <c r="G176" s="14">
        <v>157</v>
      </c>
      <c r="H176" s="11" t="s">
        <v>2684</v>
      </c>
    </row>
    <row r="177" spans="1:8" ht="15.75">
      <c r="A177" s="15" t="s">
        <v>2829</v>
      </c>
      <c r="B177" s="21" t="s">
        <v>2470</v>
      </c>
      <c r="C177" s="22">
        <v>398</v>
      </c>
      <c r="D177" s="22">
        <v>5</v>
      </c>
      <c r="E177" s="14" t="s">
        <v>2426</v>
      </c>
      <c r="F177" s="14" t="s">
        <v>1123</v>
      </c>
      <c r="G177" s="14">
        <v>157</v>
      </c>
      <c r="H177" s="11" t="s">
        <v>2684</v>
      </c>
    </row>
    <row r="178" spans="1:8" ht="15.75">
      <c r="A178" s="15" t="s">
        <v>2830</v>
      </c>
      <c r="B178" s="21" t="s">
        <v>2471</v>
      </c>
      <c r="C178" s="22">
        <v>105</v>
      </c>
      <c r="D178" s="22">
        <v>9</v>
      </c>
      <c r="E178" s="14" t="s">
        <v>2426</v>
      </c>
      <c r="F178" s="14" t="s">
        <v>1123</v>
      </c>
      <c r="G178" s="14">
        <v>157</v>
      </c>
      <c r="H178" s="11" t="s">
        <v>2684</v>
      </c>
    </row>
    <row r="179" spans="1:8" ht="15.75">
      <c r="A179" s="15" t="s">
        <v>2831</v>
      </c>
      <c r="B179" s="21" t="s">
        <v>2472</v>
      </c>
      <c r="C179" s="22">
        <v>410</v>
      </c>
      <c r="D179" s="22">
        <v>9</v>
      </c>
      <c r="E179" s="14" t="s">
        <v>2426</v>
      </c>
      <c r="F179" s="14" t="s">
        <v>1123</v>
      </c>
      <c r="G179" s="14">
        <v>157</v>
      </c>
      <c r="H179" s="11" t="s">
        <v>2684</v>
      </c>
    </row>
    <row r="180" spans="1:8" ht="28.5">
      <c r="A180" s="15" t="s">
        <v>2832</v>
      </c>
      <c r="B180" s="21" t="s">
        <v>2473</v>
      </c>
      <c r="C180" s="22">
        <v>120</v>
      </c>
      <c r="D180" s="22">
        <v>6</v>
      </c>
      <c r="E180" s="14" t="s">
        <v>2426</v>
      </c>
      <c r="F180" s="14" t="s">
        <v>1123</v>
      </c>
      <c r="G180" s="14">
        <v>157</v>
      </c>
      <c r="H180" s="11" t="s">
        <v>2684</v>
      </c>
    </row>
    <row r="181" spans="1:8" ht="28.5">
      <c r="A181" s="15" t="s">
        <v>2833</v>
      </c>
      <c r="B181" s="21" t="s">
        <v>2474</v>
      </c>
      <c r="C181" s="22">
        <v>130</v>
      </c>
      <c r="D181" s="22">
        <v>6</v>
      </c>
      <c r="E181" s="14" t="s">
        <v>2426</v>
      </c>
      <c r="F181" s="14" t="s">
        <v>1123</v>
      </c>
      <c r="G181" s="14">
        <v>157</v>
      </c>
      <c r="H181" s="11" t="s">
        <v>2684</v>
      </c>
    </row>
    <row r="182" spans="1:8" ht="15.75">
      <c r="A182" s="15" t="s">
        <v>2834</v>
      </c>
      <c r="B182" s="21" t="s">
        <v>2475</v>
      </c>
      <c r="C182" s="22">
        <v>100</v>
      </c>
      <c r="D182" s="22">
        <v>9</v>
      </c>
      <c r="E182" s="14" t="s">
        <v>2426</v>
      </c>
      <c r="F182" s="14" t="s">
        <v>1123</v>
      </c>
      <c r="G182" s="14">
        <v>157</v>
      </c>
      <c r="H182" s="11" t="s">
        <v>2684</v>
      </c>
    </row>
    <row r="183" spans="1:8" ht="28.5">
      <c r="A183" s="15" t="s">
        <v>0</v>
      </c>
      <c r="B183" s="21" t="s">
        <v>2476</v>
      </c>
      <c r="C183" s="22">
        <v>87</v>
      </c>
      <c r="D183" s="22">
        <v>6</v>
      </c>
      <c r="E183" s="14" t="s">
        <v>2426</v>
      </c>
      <c r="F183" s="14" t="s">
        <v>1123</v>
      </c>
      <c r="G183" s="14">
        <v>157</v>
      </c>
      <c r="H183" s="11" t="s">
        <v>2684</v>
      </c>
    </row>
    <row r="184" spans="1:8" ht="15.75">
      <c r="A184" s="15" t="s">
        <v>1</v>
      </c>
      <c r="B184" s="21" t="s">
        <v>2477</v>
      </c>
      <c r="C184" s="22">
        <v>78</v>
      </c>
      <c r="D184" s="22">
        <v>2</v>
      </c>
      <c r="E184" s="14" t="s">
        <v>2426</v>
      </c>
      <c r="F184" s="14" t="s">
        <v>1123</v>
      </c>
      <c r="G184" s="14">
        <v>157</v>
      </c>
      <c r="H184" s="11" t="s">
        <v>2684</v>
      </c>
    </row>
    <row r="185" spans="1:8" ht="25.5">
      <c r="A185" s="15" t="s">
        <v>2</v>
      </c>
      <c r="B185" s="21" t="s">
        <v>2478</v>
      </c>
      <c r="C185" s="22">
        <v>75</v>
      </c>
      <c r="D185" s="22">
        <v>5</v>
      </c>
      <c r="E185" s="14" t="s">
        <v>2426</v>
      </c>
      <c r="F185" s="14" t="s">
        <v>1124</v>
      </c>
      <c r="G185" s="14">
        <v>157</v>
      </c>
      <c r="H185" s="11" t="s">
        <v>2684</v>
      </c>
    </row>
    <row r="186" spans="1:8" ht="25.5">
      <c r="A186" s="15" t="s">
        <v>3</v>
      </c>
      <c r="B186" s="21" t="s">
        <v>2479</v>
      </c>
      <c r="C186" s="22">
        <v>261</v>
      </c>
      <c r="D186" s="22">
        <v>6</v>
      </c>
      <c r="E186" s="14" t="s">
        <v>2426</v>
      </c>
      <c r="F186" s="14" t="s">
        <v>1124</v>
      </c>
      <c r="G186" s="14">
        <v>157</v>
      </c>
      <c r="H186" s="11" t="s">
        <v>2684</v>
      </c>
    </row>
    <row r="187" spans="1:8">
      <c r="A187" s="15" t="s">
        <v>4</v>
      </c>
      <c r="B187" s="21" t="s">
        <v>2480</v>
      </c>
      <c r="C187" s="22">
        <v>50</v>
      </c>
      <c r="D187" s="22">
        <v>4</v>
      </c>
      <c r="E187" s="14" t="s">
        <v>2426</v>
      </c>
      <c r="F187" s="14" t="s">
        <v>1124</v>
      </c>
      <c r="G187" s="14">
        <v>157</v>
      </c>
      <c r="H187" s="11" t="s">
        <v>2684</v>
      </c>
    </row>
    <row r="188" spans="1:8" ht="25.5">
      <c r="A188" s="15" t="s">
        <v>5</v>
      </c>
      <c r="B188" s="21" t="s">
        <v>2481</v>
      </c>
      <c r="C188" s="22">
        <v>500</v>
      </c>
      <c r="D188" s="22">
        <v>5</v>
      </c>
      <c r="E188" s="14" t="s">
        <v>2426</v>
      </c>
      <c r="F188" s="14" t="s">
        <v>1124</v>
      </c>
      <c r="G188" s="14">
        <v>157</v>
      </c>
      <c r="H188" s="11" t="s">
        <v>2684</v>
      </c>
    </row>
    <row r="189" spans="1:8" ht="28.5">
      <c r="A189" s="15" t="s">
        <v>6</v>
      </c>
      <c r="B189" s="21" t="s">
        <v>2482</v>
      </c>
      <c r="C189" s="22">
        <v>123</v>
      </c>
      <c r="D189" s="22">
        <v>5</v>
      </c>
      <c r="E189" s="14" t="s">
        <v>2426</v>
      </c>
      <c r="F189" s="14" t="s">
        <v>1123</v>
      </c>
      <c r="G189" s="14">
        <v>157</v>
      </c>
      <c r="H189" s="11" t="s">
        <v>2684</v>
      </c>
    </row>
    <row r="190" spans="1:8" ht="28.5">
      <c r="A190" s="15" t="s">
        <v>7</v>
      </c>
      <c r="B190" s="21" t="s">
        <v>2483</v>
      </c>
      <c r="C190" s="22">
        <v>104</v>
      </c>
      <c r="D190" s="22">
        <v>4</v>
      </c>
      <c r="E190" s="14" t="s">
        <v>2426</v>
      </c>
      <c r="F190" s="14" t="s">
        <v>1123</v>
      </c>
      <c r="G190" s="14">
        <v>157</v>
      </c>
      <c r="H190" s="11" t="s">
        <v>2684</v>
      </c>
    </row>
    <row r="191" spans="1:8" ht="28.5">
      <c r="A191" s="15" t="s">
        <v>8</v>
      </c>
      <c r="B191" s="21" t="s">
        <v>2484</v>
      </c>
      <c r="C191" s="22">
        <v>84</v>
      </c>
      <c r="D191" s="22">
        <v>5</v>
      </c>
      <c r="E191" s="14" t="s">
        <v>2426</v>
      </c>
      <c r="F191" s="14" t="s">
        <v>1123</v>
      </c>
      <c r="G191" s="14">
        <v>157</v>
      </c>
      <c r="H191" s="11" t="s">
        <v>2684</v>
      </c>
    </row>
    <row r="192" spans="1:8">
      <c r="A192" s="15" t="s">
        <v>9</v>
      </c>
      <c r="B192" s="21" t="s">
        <v>2485</v>
      </c>
      <c r="C192" s="22">
        <v>74</v>
      </c>
      <c r="D192" s="22">
        <v>5</v>
      </c>
      <c r="E192" s="14" t="s">
        <v>2426</v>
      </c>
      <c r="F192" s="14" t="s">
        <v>1123</v>
      </c>
      <c r="G192" s="14">
        <v>157</v>
      </c>
      <c r="H192" s="11" t="s">
        <v>2684</v>
      </c>
    </row>
    <row r="193" spans="1:8">
      <c r="A193" s="15" t="s">
        <v>10</v>
      </c>
      <c r="B193" s="21" t="s">
        <v>2486</v>
      </c>
      <c r="C193" s="22">
        <v>365</v>
      </c>
      <c r="D193" s="22">
        <v>4</v>
      </c>
      <c r="E193" s="14" t="s">
        <v>2426</v>
      </c>
      <c r="F193" s="14" t="s">
        <v>1124</v>
      </c>
      <c r="G193" s="14">
        <v>157</v>
      </c>
      <c r="H193" s="11" t="s">
        <v>2684</v>
      </c>
    </row>
    <row r="194" spans="1:8">
      <c r="A194" s="15" t="s">
        <v>11</v>
      </c>
      <c r="B194" s="21" t="s">
        <v>2487</v>
      </c>
      <c r="C194" s="22">
        <v>268</v>
      </c>
      <c r="D194" s="22">
        <v>4</v>
      </c>
      <c r="E194" s="14" t="s">
        <v>2426</v>
      </c>
      <c r="F194" s="14" t="s">
        <v>1124</v>
      </c>
      <c r="G194" s="14">
        <v>157</v>
      </c>
      <c r="H194" s="11" t="s">
        <v>2684</v>
      </c>
    </row>
    <row r="195" spans="1:8">
      <c r="A195" s="15" t="s">
        <v>12</v>
      </c>
      <c r="B195" s="21" t="s">
        <v>2488</v>
      </c>
      <c r="C195" s="22">
        <v>235</v>
      </c>
      <c r="D195" s="22">
        <v>6</v>
      </c>
      <c r="E195" s="14" t="s">
        <v>2426</v>
      </c>
      <c r="F195" s="14" t="s">
        <v>1124</v>
      </c>
      <c r="G195" s="14">
        <v>157</v>
      </c>
      <c r="H195" s="11" t="s">
        <v>2684</v>
      </c>
    </row>
    <row r="196" spans="1:8" ht="15.75">
      <c r="A196" s="15" t="s">
        <v>13</v>
      </c>
      <c r="B196" s="21" t="s">
        <v>2489</v>
      </c>
      <c r="C196" s="22">
        <v>102</v>
      </c>
      <c r="D196" s="22">
        <v>6</v>
      </c>
      <c r="E196" s="14" t="s">
        <v>2426</v>
      </c>
      <c r="F196" s="14" t="s">
        <v>1124</v>
      </c>
      <c r="G196" s="14">
        <v>157</v>
      </c>
      <c r="H196" s="11" t="s">
        <v>2684</v>
      </c>
    </row>
    <row r="197" spans="1:8">
      <c r="A197" s="15" t="s">
        <v>14</v>
      </c>
      <c r="B197" s="21" t="s">
        <v>2490</v>
      </c>
      <c r="C197" s="22">
        <v>198</v>
      </c>
      <c r="D197" s="22">
        <v>5</v>
      </c>
      <c r="E197" s="14" t="s">
        <v>2426</v>
      </c>
      <c r="F197" s="14" t="s">
        <v>1124</v>
      </c>
      <c r="G197" s="14">
        <v>157</v>
      </c>
      <c r="H197" s="11" t="s">
        <v>2684</v>
      </c>
    </row>
    <row r="198" spans="1:8">
      <c r="A198" s="15" t="s">
        <v>15</v>
      </c>
      <c r="B198" s="21" t="s">
        <v>2491</v>
      </c>
      <c r="C198" s="22">
        <v>198</v>
      </c>
      <c r="D198" s="22">
        <v>4</v>
      </c>
      <c r="E198" s="14" t="s">
        <v>2426</v>
      </c>
      <c r="F198" s="14" t="s">
        <v>1124</v>
      </c>
      <c r="G198" s="14">
        <v>157</v>
      </c>
      <c r="H198" s="11" t="s">
        <v>2684</v>
      </c>
    </row>
    <row r="199" spans="1:8">
      <c r="A199" s="15" t="s">
        <v>16</v>
      </c>
      <c r="B199" s="21" t="s">
        <v>2492</v>
      </c>
      <c r="C199" s="22">
        <v>201</v>
      </c>
      <c r="D199" s="22">
        <v>7</v>
      </c>
      <c r="E199" s="14" t="s">
        <v>2426</v>
      </c>
      <c r="F199" s="14" t="s">
        <v>1124</v>
      </c>
      <c r="G199" s="14">
        <v>157</v>
      </c>
      <c r="H199" s="11" t="s">
        <v>2684</v>
      </c>
    </row>
    <row r="200" spans="1:8">
      <c r="A200" s="15" t="s">
        <v>17</v>
      </c>
      <c r="B200" s="21" t="s">
        <v>2493</v>
      </c>
      <c r="C200" s="22">
        <v>250</v>
      </c>
      <c r="D200" s="22">
        <v>7</v>
      </c>
      <c r="E200" s="14" t="s">
        <v>2426</v>
      </c>
      <c r="F200" s="14" t="s">
        <v>1124</v>
      </c>
      <c r="G200" s="14">
        <v>157</v>
      </c>
      <c r="H200" s="11" t="s">
        <v>2684</v>
      </c>
    </row>
    <row r="201" spans="1:8">
      <c r="A201" s="15" t="s">
        <v>18</v>
      </c>
      <c r="B201" s="21" t="s">
        <v>2494</v>
      </c>
      <c r="C201" s="22">
        <v>125</v>
      </c>
      <c r="D201" s="22">
        <v>5</v>
      </c>
      <c r="E201" s="14" t="s">
        <v>2426</v>
      </c>
      <c r="F201" s="14" t="s">
        <v>1124</v>
      </c>
      <c r="G201" s="14">
        <v>157</v>
      </c>
      <c r="H201" s="11" t="s">
        <v>2684</v>
      </c>
    </row>
    <row r="202" spans="1:8">
      <c r="A202" s="15" t="s">
        <v>19</v>
      </c>
      <c r="B202" s="21" t="s">
        <v>2495</v>
      </c>
      <c r="C202" s="22">
        <v>103</v>
      </c>
      <c r="D202" s="22">
        <v>8</v>
      </c>
      <c r="E202" s="14" t="s">
        <v>2426</v>
      </c>
      <c r="F202" s="14" t="s">
        <v>1124</v>
      </c>
      <c r="G202" s="14">
        <v>157</v>
      </c>
      <c r="H202" s="11" t="s">
        <v>2684</v>
      </c>
    </row>
    <row r="203" spans="1:8">
      <c r="A203" s="15" t="s">
        <v>20</v>
      </c>
      <c r="B203" s="21" t="s">
        <v>2496</v>
      </c>
      <c r="C203" s="22">
        <v>268</v>
      </c>
      <c r="D203" s="22">
        <v>8</v>
      </c>
      <c r="E203" s="14" t="s">
        <v>2426</v>
      </c>
      <c r="F203" s="14" t="s">
        <v>1124</v>
      </c>
      <c r="G203" s="14">
        <v>157</v>
      </c>
      <c r="H203" s="11" t="s">
        <v>2684</v>
      </c>
    </row>
    <row r="204" spans="1:8" ht="41.25">
      <c r="A204" s="15" t="s">
        <v>21</v>
      </c>
      <c r="B204" s="21" t="s">
        <v>2497</v>
      </c>
      <c r="C204" s="22">
        <v>200</v>
      </c>
      <c r="D204" s="22">
        <v>5</v>
      </c>
      <c r="E204" s="14" t="s">
        <v>2426</v>
      </c>
      <c r="F204" s="14" t="s">
        <v>1290</v>
      </c>
      <c r="G204" s="14">
        <v>157</v>
      </c>
      <c r="H204" s="11" t="s">
        <v>2684</v>
      </c>
    </row>
    <row r="205" spans="1:8" ht="28.5">
      <c r="A205" s="15" t="s">
        <v>22</v>
      </c>
      <c r="B205" s="21" t="s">
        <v>2498</v>
      </c>
      <c r="C205" s="22">
        <v>100</v>
      </c>
      <c r="D205" s="22">
        <v>6</v>
      </c>
      <c r="E205" s="14" t="s">
        <v>2426</v>
      </c>
      <c r="F205" s="14" t="s">
        <v>1290</v>
      </c>
      <c r="G205" s="14">
        <v>157</v>
      </c>
      <c r="H205" s="11" t="s">
        <v>2684</v>
      </c>
    </row>
    <row r="206" spans="1:8" ht="28.5">
      <c r="A206" s="15" t="s">
        <v>23</v>
      </c>
      <c r="B206" s="21" t="s">
        <v>2499</v>
      </c>
      <c r="C206" s="22">
        <v>80</v>
      </c>
      <c r="D206" s="22">
        <v>4</v>
      </c>
      <c r="E206" s="14" t="s">
        <v>2426</v>
      </c>
      <c r="F206" s="14" t="s">
        <v>1290</v>
      </c>
      <c r="G206" s="14">
        <v>157</v>
      </c>
      <c r="H206" s="11" t="s">
        <v>2684</v>
      </c>
    </row>
    <row r="207" spans="1:8" ht="28.5">
      <c r="A207" s="15" t="s">
        <v>24</v>
      </c>
      <c r="B207" s="21" t="s">
        <v>2500</v>
      </c>
      <c r="C207" s="22">
        <v>70</v>
      </c>
      <c r="D207" s="22">
        <v>5</v>
      </c>
      <c r="E207" s="14" t="s">
        <v>2426</v>
      </c>
      <c r="F207" s="14" t="s">
        <v>1290</v>
      </c>
      <c r="G207" s="14">
        <v>157</v>
      </c>
      <c r="H207" s="11" t="s">
        <v>2684</v>
      </c>
    </row>
    <row r="208" spans="1:8" ht="28.5">
      <c r="A208" s="15" t="s">
        <v>25</v>
      </c>
      <c r="B208" s="21" t="s">
        <v>2501</v>
      </c>
      <c r="C208" s="22">
        <v>60</v>
      </c>
      <c r="D208" s="22">
        <v>4</v>
      </c>
      <c r="E208" s="14" t="s">
        <v>2426</v>
      </c>
      <c r="F208" s="14" t="s">
        <v>1290</v>
      </c>
      <c r="G208" s="14">
        <v>157</v>
      </c>
      <c r="H208" s="11" t="s">
        <v>2684</v>
      </c>
    </row>
    <row r="209" spans="1:8" ht="28.5">
      <c r="A209" s="15" t="s">
        <v>26</v>
      </c>
      <c r="B209" s="21" t="s">
        <v>2502</v>
      </c>
      <c r="C209" s="22">
        <v>58</v>
      </c>
      <c r="D209" s="22">
        <v>6</v>
      </c>
      <c r="E209" s="14" t="s">
        <v>2426</v>
      </c>
      <c r="F209" s="14" t="s">
        <v>1290</v>
      </c>
      <c r="G209" s="14">
        <v>157</v>
      </c>
      <c r="H209" s="11" t="s">
        <v>2684</v>
      </c>
    </row>
    <row r="210" spans="1:8" ht="28.5">
      <c r="A210" s="15" t="s">
        <v>27</v>
      </c>
      <c r="B210" s="21" t="s">
        <v>2503</v>
      </c>
      <c r="C210" s="22">
        <v>46</v>
      </c>
      <c r="D210" s="22">
        <v>5</v>
      </c>
      <c r="E210" s="14" t="s">
        <v>2426</v>
      </c>
      <c r="F210" s="14" t="s">
        <v>1290</v>
      </c>
      <c r="G210" s="14">
        <v>157</v>
      </c>
      <c r="H210" s="11" t="s">
        <v>2684</v>
      </c>
    </row>
    <row r="211" spans="1:8" ht="15.75">
      <c r="A211" s="15" t="s">
        <v>28</v>
      </c>
      <c r="B211" s="21" t="s">
        <v>2504</v>
      </c>
      <c r="C211" s="22">
        <v>125</v>
      </c>
      <c r="D211" s="22">
        <v>5</v>
      </c>
      <c r="E211" s="14" t="s">
        <v>2426</v>
      </c>
      <c r="F211" s="14" t="s">
        <v>1290</v>
      </c>
      <c r="G211" s="14">
        <v>157</v>
      </c>
      <c r="H211" s="11" t="s">
        <v>2684</v>
      </c>
    </row>
    <row r="212" spans="1:8" ht="15.75">
      <c r="A212" s="15" t="s">
        <v>29</v>
      </c>
      <c r="B212" s="21" t="s">
        <v>2505</v>
      </c>
      <c r="C212" s="22">
        <v>168</v>
      </c>
      <c r="D212" s="22">
        <v>5</v>
      </c>
      <c r="E212" s="14" t="s">
        <v>2426</v>
      </c>
      <c r="F212" s="14" t="s">
        <v>1290</v>
      </c>
      <c r="G212" s="14">
        <v>157</v>
      </c>
      <c r="H212" s="11" t="s">
        <v>2684</v>
      </c>
    </row>
    <row r="213" spans="1:8" ht="28.5">
      <c r="A213" s="15" t="s">
        <v>30</v>
      </c>
      <c r="B213" s="21" t="s">
        <v>2511</v>
      </c>
      <c r="C213" s="22">
        <v>100</v>
      </c>
      <c r="D213" s="22">
        <v>6</v>
      </c>
      <c r="E213" s="14" t="s">
        <v>2426</v>
      </c>
      <c r="F213" s="14" t="s">
        <v>1290</v>
      </c>
      <c r="G213" s="14">
        <v>157</v>
      </c>
      <c r="H213" s="11" t="s">
        <v>2684</v>
      </c>
    </row>
    <row r="214" spans="1:8" ht="31.5">
      <c r="A214" s="15" t="s">
        <v>31</v>
      </c>
      <c r="B214" s="21" t="s">
        <v>2512</v>
      </c>
      <c r="C214" s="22">
        <v>94</v>
      </c>
      <c r="D214" s="22">
        <v>4</v>
      </c>
      <c r="E214" s="14" t="s">
        <v>2426</v>
      </c>
      <c r="F214" s="14" t="s">
        <v>1290</v>
      </c>
      <c r="G214" s="14">
        <v>157</v>
      </c>
      <c r="H214" s="11" t="s">
        <v>2684</v>
      </c>
    </row>
    <row r="215" spans="1:8" ht="28.5">
      <c r="A215" s="15" t="s">
        <v>32</v>
      </c>
      <c r="B215" s="21" t="s">
        <v>2513</v>
      </c>
      <c r="C215" s="22">
        <v>74</v>
      </c>
      <c r="D215" s="22">
        <v>4</v>
      </c>
      <c r="E215" s="14" t="s">
        <v>2426</v>
      </c>
      <c r="F215" s="14" t="s">
        <v>1290</v>
      </c>
      <c r="G215" s="14">
        <v>157</v>
      </c>
      <c r="H215" s="11" t="s">
        <v>2684</v>
      </c>
    </row>
    <row r="216" spans="1:8" ht="28.5">
      <c r="A216" s="15" t="s">
        <v>33</v>
      </c>
      <c r="B216" s="21" t="s">
        <v>2514</v>
      </c>
      <c r="C216" s="22">
        <v>62</v>
      </c>
      <c r="D216" s="22">
        <v>5</v>
      </c>
      <c r="E216" s="14" t="s">
        <v>2426</v>
      </c>
      <c r="F216" s="14" t="s">
        <v>1290</v>
      </c>
      <c r="G216" s="14">
        <v>157</v>
      </c>
      <c r="H216" s="11" t="s">
        <v>2684</v>
      </c>
    </row>
    <row r="217" spans="1:8" ht="15.75">
      <c r="A217" s="15" t="s">
        <v>34</v>
      </c>
      <c r="B217" s="21" t="s">
        <v>2515</v>
      </c>
      <c r="C217" s="22">
        <v>187</v>
      </c>
      <c r="D217" s="22">
        <v>5</v>
      </c>
      <c r="E217" s="14" t="s">
        <v>2426</v>
      </c>
      <c r="F217" s="14" t="s">
        <v>1290</v>
      </c>
      <c r="G217" s="14">
        <v>157</v>
      </c>
      <c r="H217" s="11" t="s">
        <v>2684</v>
      </c>
    </row>
    <row r="218" spans="1:8" ht="15.75">
      <c r="A218" s="15" t="s">
        <v>35</v>
      </c>
      <c r="B218" s="21" t="s">
        <v>2516</v>
      </c>
      <c r="C218" s="22">
        <v>165</v>
      </c>
      <c r="D218" s="22">
        <v>4</v>
      </c>
      <c r="E218" s="14" t="s">
        <v>2426</v>
      </c>
      <c r="F218" s="14" t="s">
        <v>1290</v>
      </c>
      <c r="G218" s="14">
        <v>157</v>
      </c>
      <c r="H218" s="11" t="s">
        <v>2684</v>
      </c>
    </row>
    <row r="219" spans="1:8" ht="15.75">
      <c r="A219" s="15" t="s">
        <v>36</v>
      </c>
      <c r="B219" s="21" t="s">
        <v>2517</v>
      </c>
      <c r="C219" s="22">
        <v>145</v>
      </c>
      <c r="D219" s="22">
        <v>6</v>
      </c>
      <c r="E219" s="14" t="s">
        <v>2426</v>
      </c>
      <c r="F219" s="14" t="s">
        <v>1290</v>
      </c>
      <c r="G219" s="14">
        <v>157</v>
      </c>
      <c r="H219" s="11" t="s">
        <v>2684</v>
      </c>
    </row>
    <row r="220" spans="1:8" ht="28.5">
      <c r="A220" s="15" t="s">
        <v>37</v>
      </c>
      <c r="B220" s="21" t="s">
        <v>2518</v>
      </c>
      <c r="C220" s="22">
        <v>145</v>
      </c>
      <c r="D220" s="22">
        <v>4</v>
      </c>
      <c r="E220" s="14" t="s">
        <v>2426</v>
      </c>
      <c r="F220" s="14" t="s">
        <v>1290</v>
      </c>
      <c r="G220" s="14">
        <v>157</v>
      </c>
      <c r="H220" s="11" t="s">
        <v>2684</v>
      </c>
    </row>
    <row r="221" spans="1:8" ht="28.5">
      <c r="A221" s="15" t="s">
        <v>38</v>
      </c>
      <c r="B221" s="21" t="s">
        <v>2519</v>
      </c>
      <c r="C221" s="22">
        <v>81</v>
      </c>
      <c r="D221" s="22">
        <v>4</v>
      </c>
      <c r="E221" s="14" t="s">
        <v>2426</v>
      </c>
      <c r="F221" s="14" t="s">
        <v>1290</v>
      </c>
      <c r="G221" s="14">
        <v>157</v>
      </c>
      <c r="H221" s="11" t="s">
        <v>2684</v>
      </c>
    </row>
    <row r="222" spans="1:8">
      <c r="A222" s="15" t="s">
        <v>39</v>
      </c>
      <c r="B222" s="21" t="s">
        <v>2520</v>
      </c>
      <c r="C222" s="22">
        <v>145</v>
      </c>
      <c r="D222" s="22">
        <v>4</v>
      </c>
      <c r="E222" s="14" t="s">
        <v>2426</v>
      </c>
      <c r="F222" s="14" t="s">
        <v>1290</v>
      </c>
      <c r="G222" s="14">
        <v>157</v>
      </c>
      <c r="H222" s="11" t="s">
        <v>2684</v>
      </c>
    </row>
    <row r="223" spans="1:8">
      <c r="A223" s="15" t="s">
        <v>40</v>
      </c>
      <c r="B223" s="21" t="s">
        <v>2521</v>
      </c>
      <c r="C223" s="22">
        <v>62</v>
      </c>
      <c r="D223" s="22">
        <v>5</v>
      </c>
      <c r="E223" s="14" t="s">
        <v>2426</v>
      </c>
      <c r="F223" s="14" t="s">
        <v>1290</v>
      </c>
      <c r="G223" s="14">
        <v>157</v>
      </c>
      <c r="H223" s="11" t="s">
        <v>2684</v>
      </c>
    </row>
    <row r="224" spans="1:8">
      <c r="A224" s="15" t="s">
        <v>41</v>
      </c>
      <c r="B224" s="21" t="s">
        <v>2522</v>
      </c>
      <c r="C224" s="22">
        <v>64</v>
      </c>
      <c r="D224" s="22">
        <v>4</v>
      </c>
      <c r="E224" s="14" t="s">
        <v>2426</v>
      </c>
      <c r="F224" s="14" t="s">
        <v>1290</v>
      </c>
      <c r="G224" s="14">
        <v>157</v>
      </c>
      <c r="H224" s="11" t="s">
        <v>2684</v>
      </c>
    </row>
    <row r="225" spans="1:8">
      <c r="A225" s="15" t="s">
        <v>42</v>
      </c>
      <c r="B225" s="21" t="s">
        <v>2523</v>
      </c>
      <c r="C225" s="22">
        <v>265</v>
      </c>
      <c r="D225" s="22">
        <v>5</v>
      </c>
      <c r="E225" s="14" t="s">
        <v>2426</v>
      </c>
      <c r="F225" s="14" t="s">
        <v>1290</v>
      </c>
      <c r="G225" s="14">
        <v>157</v>
      </c>
      <c r="H225" s="11" t="s">
        <v>2684</v>
      </c>
    </row>
    <row r="226" spans="1:8">
      <c r="A226" s="15" t="s">
        <v>43</v>
      </c>
      <c r="B226" s="21" t="s">
        <v>2524</v>
      </c>
      <c r="C226" s="22">
        <v>154</v>
      </c>
      <c r="D226" s="22">
        <v>6</v>
      </c>
      <c r="E226" s="14" t="s">
        <v>2426</v>
      </c>
      <c r="F226" s="14" t="s">
        <v>1290</v>
      </c>
      <c r="G226" s="14">
        <v>157</v>
      </c>
      <c r="H226" s="11" t="s">
        <v>2684</v>
      </c>
    </row>
    <row r="227" spans="1:8">
      <c r="A227" s="15" t="s">
        <v>44</v>
      </c>
      <c r="B227" s="21" t="s">
        <v>2525</v>
      </c>
      <c r="C227" s="22">
        <v>103</v>
      </c>
      <c r="D227" s="22">
        <v>4</v>
      </c>
      <c r="E227" s="14" t="s">
        <v>2426</v>
      </c>
      <c r="F227" s="14" t="s">
        <v>1290</v>
      </c>
      <c r="G227" s="14">
        <v>157</v>
      </c>
      <c r="H227" s="11" t="s">
        <v>2684</v>
      </c>
    </row>
    <row r="228" spans="1:8">
      <c r="A228" s="15" t="s">
        <v>45</v>
      </c>
      <c r="B228" s="21" t="s">
        <v>2526</v>
      </c>
      <c r="C228" s="22">
        <v>125</v>
      </c>
      <c r="D228" s="22">
        <v>5</v>
      </c>
      <c r="E228" s="14" t="s">
        <v>2426</v>
      </c>
      <c r="F228" s="14" t="s">
        <v>1290</v>
      </c>
      <c r="G228" s="14">
        <v>157</v>
      </c>
      <c r="H228" s="11" t="s">
        <v>2684</v>
      </c>
    </row>
    <row r="229" spans="1:8" ht="15.75">
      <c r="A229" s="15" t="s">
        <v>46</v>
      </c>
      <c r="B229" s="21" t="s">
        <v>2527</v>
      </c>
      <c r="C229" s="22">
        <v>50</v>
      </c>
      <c r="D229" s="22">
        <v>6</v>
      </c>
      <c r="E229" s="14" t="s">
        <v>2426</v>
      </c>
      <c r="F229" s="14" t="s">
        <v>1290</v>
      </c>
      <c r="G229" s="14">
        <v>157</v>
      </c>
      <c r="H229" s="11" t="s">
        <v>2684</v>
      </c>
    </row>
    <row r="230" spans="1:8" ht="15.75">
      <c r="A230" s="15" t="s">
        <v>47</v>
      </c>
      <c r="B230" s="21" t="s">
        <v>2527</v>
      </c>
      <c r="C230" s="22">
        <v>100</v>
      </c>
      <c r="D230" s="22">
        <v>4</v>
      </c>
      <c r="E230" s="14" t="s">
        <v>2426</v>
      </c>
      <c r="F230" s="14" t="s">
        <v>1290</v>
      </c>
      <c r="G230" s="14">
        <v>157</v>
      </c>
      <c r="H230" s="11" t="s">
        <v>2684</v>
      </c>
    </row>
    <row r="231" spans="1:8" ht="15.75">
      <c r="A231" s="15" t="s">
        <v>48</v>
      </c>
      <c r="B231" s="21" t="s">
        <v>2528</v>
      </c>
      <c r="C231" s="22">
        <v>125</v>
      </c>
      <c r="D231" s="22">
        <v>5</v>
      </c>
      <c r="E231" s="14" t="s">
        <v>2426</v>
      </c>
      <c r="F231" s="14" t="s">
        <v>1290</v>
      </c>
      <c r="G231" s="14">
        <v>157</v>
      </c>
      <c r="H231" s="11" t="s">
        <v>2684</v>
      </c>
    </row>
    <row r="232" spans="1:8" ht="15.75">
      <c r="A232" s="15" t="s">
        <v>49</v>
      </c>
      <c r="B232" s="21" t="s">
        <v>2529</v>
      </c>
      <c r="C232" s="22">
        <v>50</v>
      </c>
      <c r="D232" s="22">
        <v>5</v>
      </c>
      <c r="E232" s="14" t="s">
        <v>2426</v>
      </c>
      <c r="F232" s="14" t="s">
        <v>1290</v>
      </c>
      <c r="G232" s="14">
        <v>157</v>
      </c>
      <c r="H232" s="11" t="s">
        <v>2684</v>
      </c>
    </row>
    <row r="233" spans="1:8" ht="15.75">
      <c r="A233" s="15" t="s">
        <v>50</v>
      </c>
      <c r="B233" s="21" t="s">
        <v>2529</v>
      </c>
      <c r="C233" s="22">
        <v>100</v>
      </c>
      <c r="D233" s="22">
        <v>4</v>
      </c>
      <c r="E233" s="14" t="s">
        <v>2426</v>
      </c>
      <c r="F233" s="14" t="s">
        <v>1290</v>
      </c>
      <c r="G233" s="14">
        <v>157</v>
      </c>
      <c r="H233" s="11" t="s">
        <v>2684</v>
      </c>
    </row>
    <row r="234" spans="1:8" ht="15.75">
      <c r="A234" s="15" t="s">
        <v>51</v>
      </c>
      <c r="B234" s="21" t="s">
        <v>2530</v>
      </c>
      <c r="C234" s="22">
        <v>200</v>
      </c>
      <c r="D234" s="22">
        <v>5</v>
      </c>
      <c r="E234" s="14" t="s">
        <v>2426</v>
      </c>
      <c r="F234" s="14" t="s">
        <v>1290</v>
      </c>
      <c r="G234" s="14">
        <v>157</v>
      </c>
      <c r="H234" s="11" t="s">
        <v>2684</v>
      </c>
    </row>
    <row r="235" spans="1:8" ht="15.75">
      <c r="A235" s="15" t="s">
        <v>52</v>
      </c>
      <c r="B235" s="21" t="s">
        <v>2531</v>
      </c>
      <c r="C235" s="22">
        <v>49</v>
      </c>
      <c r="D235" s="22">
        <v>5</v>
      </c>
      <c r="E235" s="14" t="s">
        <v>2426</v>
      </c>
      <c r="F235" s="14" t="s">
        <v>1290</v>
      </c>
      <c r="G235" s="14">
        <v>157</v>
      </c>
      <c r="H235" s="11" t="s">
        <v>2684</v>
      </c>
    </row>
    <row r="236" spans="1:8" ht="15.75">
      <c r="A236" s="15" t="s">
        <v>53</v>
      </c>
      <c r="B236" s="21" t="s">
        <v>2532</v>
      </c>
      <c r="C236" s="22">
        <v>104</v>
      </c>
      <c r="D236" s="22">
        <v>4</v>
      </c>
      <c r="E236" s="14" t="s">
        <v>2426</v>
      </c>
      <c r="F236" s="14" t="s">
        <v>1290</v>
      </c>
      <c r="G236" s="14">
        <v>157</v>
      </c>
      <c r="H236" s="11" t="s">
        <v>2684</v>
      </c>
    </row>
    <row r="237" spans="1:8">
      <c r="A237" s="15" t="s">
        <v>54</v>
      </c>
      <c r="B237" s="21" t="s">
        <v>2533</v>
      </c>
      <c r="C237" s="22">
        <v>214</v>
      </c>
      <c r="D237" s="22">
        <v>7</v>
      </c>
      <c r="E237" s="14" t="s">
        <v>2426</v>
      </c>
      <c r="F237" s="14" t="s">
        <v>1124</v>
      </c>
      <c r="G237" s="14">
        <v>157</v>
      </c>
      <c r="H237" s="11" t="s">
        <v>2684</v>
      </c>
    </row>
    <row r="238" spans="1:8" ht="15.75">
      <c r="A238" s="15" t="s">
        <v>55</v>
      </c>
      <c r="B238" s="21" t="s">
        <v>2534</v>
      </c>
      <c r="C238" s="22">
        <v>100</v>
      </c>
      <c r="D238" s="22">
        <v>5</v>
      </c>
      <c r="E238" s="14" t="s">
        <v>2426</v>
      </c>
      <c r="F238" s="14" t="s">
        <v>1124</v>
      </c>
      <c r="G238" s="14">
        <v>157</v>
      </c>
      <c r="H238" s="11" t="s">
        <v>2684</v>
      </c>
    </row>
    <row r="239" spans="1:8" ht="15.75">
      <c r="A239" s="15" t="s">
        <v>56</v>
      </c>
      <c r="B239" s="21" t="s">
        <v>2535</v>
      </c>
      <c r="C239" s="22">
        <v>156</v>
      </c>
      <c r="D239" s="22">
        <v>5</v>
      </c>
      <c r="E239" s="14" t="s">
        <v>2426</v>
      </c>
      <c r="F239" s="14" t="s">
        <v>1290</v>
      </c>
      <c r="G239" s="14">
        <v>157</v>
      </c>
      <c r="H239" s="11" t="s">
        <v>2684</v>
      </c>
    </row>
    <row r="240" spans="1:8" ht="15.75">
      <c r="A240" s="15" t="s">
        <v>57</v>
      </c>
      <c r="B240" s="21" t="s">
        <v>2536</v>
      </c>
      <c r="C240" s="22">
        <v>125</v>
      </c>
      <c r="D240" s="22">
        <v>6</v>
      </c>
      <c r="E240" s="14" t="s">
        <v>2426</v>
      </c>
      <c r="F240" s="14" t="s">
        <v>1290</v>
      </c>
      <c r="G240" s="14">
        <v>157</v>
      </c>
      <c r="H240" s="11" t="s">
        <v>2684</v>
      </c>
    </row>
    <row r="241" spans="1:8" ht="15.75">
      <c r="A241" s="15" t="s">
        <v>58</v>
      </c>
      <c r="B241" s="21" t="s">
        <v>2537</v>
      </c>
      <c r="C241" s="22">
        <v>125</v>
      </c>
      <c r="D241" s="22">
        <v>4</v>
      </c>
      <c r="E241" s="14" t="s">
        <v>2426</v>
      </c>
      <c r="F241" s="14" t="s">
        <v>1290</v>
      </c>
      <c r="G241" s="14">
        <v>157</v>
      </c>
      <c r="H241" s="11" t="s">
        <v>2684</v>
      </c>
    </row>
    <row r="242" spans="1:8" ht="28.5">
      <c r="A242" s="15" t="s">
        <v>59</v>
      </c>
      <c r="B242" s="21" t="s">
        <v>2538</v>
      </c>
      <c r="C242" s="22">
        <v>56</v>
      </c>
      <c r="D242" s="22">
        <v>5</v>
      </c>
      <c r="E242" s="14" t="s">
        <v>2426</v>
      </c>
      <c r="F242" s="14" t="s">
        <v>1290</v>
      </c>
      <c r="G242" s="14">
        <v>157</v>
      </c>
      <c r="H242" s="11" t="s">
        <v>2684</v>
      </c>
    </row>
    <row r="243" spans="1:8" ht="15.75">
      <c r="A243" s="15" t="s">
        <v>60</v>
      </c>
      <c r="B243" s="21" t="s">
        <v>2539</v>
      </c>
      <c r="C243" s="22">
        <v>54</v>
      </c>
      <c r="D243" s="22">
        <v>5</v>
      </c>
      <c r="E243" s="14" t="s">
        <v>2426</v>
      </c>
      <c r="F243" s="14" t="s">
        <v>1290</v>
      </c>
      <c r="G243" s="14">
        <v>157</v>
      </c>
      <c r="H243" s="11" t="s">
        <v>2684</v>
      </c>
    </row>
    <row r="244" spans="1:8" ht="15.75">
      <c r="A244" s="15" t="s">
        <v>61</v>
      </c>
      <c r="B244" s="21" t="s">
        <v>2540</v>
      </c>
      <c r="C244" s="22">
        <v>145</v>
      </c>
      <c r="D244" s="22">
        <v>4</v>
      </c>
      <c r="E244" s="14" t="s">
        <v>2426</v>
      </c>
      <c r="F244" s="14" t="s">
        <v>1290</v>
      </c>
      <c r="G244" s="14">
        <v>157</v>
      </c>
      <c r="H244" s="11" t="s">
        <v>2684</v>
      </c>
    </row>
    <row r="245" spans="1:8" ht="15.75">
      <c r="A245" s="15" t="s">
        <v>62</v>
      </c>
      <c r="B245" s="21" t="s">
        <v>2541</v>
      </c>
      <c r="C245" s="22">
        <v>50</v>
      </c>
      <c r="D245" s="22">
        <v>6</v>
      </c>
      <c r="E245" s="14" t="s">
        <v>2426</v>
      </c>
      <c r="F245" s="14" t="s">
        <v>1290</v>
      </c>
      <c r="G245" s="14">
        <v>157</v>
      </c>
      <c r="H245" s="11" t="s">
        <v>2684</v>
      </c>
    </row>
    <row r="246" spans="1:8" ht="15.75">
      <c r="A246" s="15" t="s">
        <v>63</v>
      </c>
      <c r="B246" s="21" t="s">
        <v>2542</v>
      </c>
      <c r="C246" s="22">
        <v>68</v>
      </c>
      <c r="D246" s="22">
        <v>5</v>
      </c>
      <c r="E246" s="14" t="s">
        <v>2426</v>
      </c>
      <c r="F246" s="14" t="s">
        <v>1290</v>
      </c>
      <c r="G246" s="14">
        <v>157</v>
      </c>
      <c r="H246" s="11" t="s">
        <v>2684</v>
      </c>
    </row>
    <row r="247" spans="1:8">
      <c r="A247" s="15" t="s">
        <v>64</v>
      </c>
      <c r="B247" s="21" t="s">
        <v>2543</v>
      </c>
      <c r="C247" s="22">
        <v>74</v>
      </c>
      <c r="D247" s="22">
        <v>5</v>
      </c>
      <c r="E247" s="14" t="s">
        <v>2426</v>
      </c>
      <c r="F247" s="14" t="s">
        <v>1290</v>
      </c>
      <c r="G247" s="14">
        <v>157</v>
      </c>
      <c r="H247" s="11" t="s">
        <v>2684</v>
      </c>
    </row>
    <row r="248" spans="1:8" ht="15.75">
      <c r="A248" s="15" t="s">
        <v>65</v>
      </c>
      <c r="B248" s="21" t="s">
        <v>2544</v>
      </c>
      <c r="C248" s="22">
        <v>65</v>
      </c>
      <c r="D248" s="22">
        <v>4</v>
      </c>
      <c r="E248" s="14" t="s">
        <v>2426</v>
      </c>
      <c r="F248" s="14" t="s">
        <v>1290</v>
      </c>
      <c r="G248" s="14">
        <v>157</v>
      </c>
      <c r="H248" s="11" t="s">
        <v>2684</v>
      </c>
    </row>
    <row r="249" spans="1:8" ht="15.75">
      <c r="A249" s="15" t="s">
        <v>66</v>
      </c>
      <c r="B249" s="21" t="s">
        <v>2545</v>
      </c>
      <c r="C249" s="22">
        <v>156</v>
      </c>
      <c r="D249" s="22">
        <v>5</v>
      </c>
      <c r="E249" s="14" t="s">
        <v>2426</v>
      </c>
      <c r="F249" s="14" t="s">
        <v>1290</v>
      </c>
      <c r="G249" s="14">
        <v>157</v>
      </c>
      <c r="H249" s="11" t="s">
        <v>2684</v>
      </c>
    </row>
    <row r="250" spans="1:8">
      <c r="A250" s="15" t="s">
        <v>67</v>
      </c>
      <c r="B250" s="21" t="s">
        <v>2546</v>
      </c>
      <c r="C250" s="22">
        <v>156</v>
      </c>
      <c r="D250" s="22">
        <v>6</v>
      </c>
      <c r="E250" s="14" t="s">
        <v>2426</v>
      </c>
      <c r="F250" s="14" t="s">
        <v>1290</v>
      </c>
      <c r="G250" s="14">
        <v>157</v>
      </c>
      <c r="H250" s="11" t="s">
        <v>2684</v>
      </c>
    </row>
    <row r="251" spans="1:8" ht="25.5">
      <c r="A251" s="15" t="s">
        <v>68</v>
      </c>
      <c r="B251" s="21" t="s">
        <v>2547</v>
      </c>
      <c r="C251" s="22">
        <v>145</v>
      </c>
      <c r="D251" s="22">
        <v>7</v>
      </c>
      <c r="E251" s="14" t="s">
        <v>2426</v>
      </c>
      <c r="F251" s="14" t="s">
        <v>1290</v>
      </c>
      <c r="G251" s="14">
        <v>157</v>
      </c>
      <c r="H251" s="11" t="s">
        <v>2684</v>
      </c>
    </row>
    <row r="252" spans="1:8" ht="25.5">
      <c r="A252" s="15" t="s">
        <v>69</v>
      </c>
      <c r="B252" s="21" t="s">
        <v>2548</v>
      </c>
      <c r="C252" s="22">
        <v>189</v>
      </c>
      <c r="D252" s="22">
        <v>6</v>
      </c>
      <c r="E252" s="14" t="s">
        <v>2426</v>
      </c>
      <c r="F252" s="14" t="s">
        <v>1290</v>
      </c>
      <c r="G252" s="14">
        <v>157</v>
      </c>
      <c r="H252" s="11" t="s">
        <v>2684</v>
      </c>
    </row>
    <row r="253" spans="1:8" ht="15.75">
      <c r="A253" s="15" t="s">
        <v>70</v>
      </c>
      <c r="B253" s="21" t="s">
        <v>2549</v>
      </c>
      <c r="C253" s="22">
        <v>45</v>
      </c>
      <c r="D253" s="22">
        <v>5</v>
      </c>
      <c r="E253" s="14" t="s">
        <v>2426</v>
      </c>
      <c r="F253" s="14" t="s">
        <v>1290</v>
      </c>
      <c r="G253" s="14">
        <v>157</v>
      </c>
      <c r="H253" s="11" t="s">
        <v>2684</v>
      </c>
    </row>
    <row r="254" spans="1:8" ht="28.5">
      <c r="A254" s="15" t="s">
        <v>71</v>
      </c>
      <c r="B254" s="21" t="s">
        <v>2550</v>
      </c>
      <c r="C254" s="22">
        <v>56</v>
      </c>
      <c r="D254" s="22">
        <v>6</v>
      </c>
      <c r="E254" s="14" t="s">
        <v>2426</v>
      </c>
      <c r="F254" s="14" t="s">
        <v>1290</v>
      </c>
      <c r="G254" s="14">
        <v>157</v>
      </c>
      <c r="H254" s="11" t="s">
        <v>2684</v>
      </c>
    </row>
    <row r="255" spans="1:8">
      <c r="A255" s="15" t="s">
        <v>72</v>
      </c>
      <c r="B255" s="21" t="s">
        <v>2551</v>
      </c>
      <c r="C255" s="22">
        <v>201</v>
      </c>
      <c r="D255" s="22">
        <v>8</v>
      </c>
      <c r="E255" s="14" t="s">
        <v>2426</v>
      </c>
      <c r="F255" s="14" t="s">
        <v>1290</v>
      </c>
      <c r="G255" s="14">
        <v>157</v>
      </c>
      <c r="H255" s="11" t="s">
        <v>2684</v>
      </c>
    </row>
    <row r="256" spans="1:8" ht="15.75">
      <c r="A256" s="15" t="s">
        <v>73</v>
      </c>
      <c r="B256" s="21" t="s">
        <v>2552</v>
      </c>
      <c r="C256" s="22">
        <v>56</v>
      </c>
      <c r="D256" s="22">
        <v>5</v>
      </c>
      <c r="E256" s="14" t="s">
        <v>2426</v>
      </c>
      <c r="F256" s="14" t="s">
        <v>1290</v>
      </c>
      <c r="G256" s="14">
        <v>157</v>
      </c>
      <c r="H256" s="11" t="s">
        <v>2684</v>
      </c>
    </row>
    <row r="257" spans="1:8" ht="15.75">
      <c r="A257" s="15" t="s">
        <v>74</v>
      </c>
      <c r="B257" s="21" t="s">
        <v>2553</v>
      </c>
      <c r="C257" s="22">
        <v>54</v>
      </c>
      <c r="D257" s="22">
        <v>6</v>
      </c>
      <c r="E257" s="14" t="s">
        <v>2426</v>
      </c>
      <c r="F257" s="14" t="s">
        <v>1124</v>
      </c>
      <c r="G257" s="14">
        <v>157</v>
      </c>
      <c r="H257" s="11" t="s">
        <v>2684</v>
      </c>
    </row>
    <row r="258" spans="1:8" ht="15.75">
      <c r="A258" s="15" t="s">
        <v>75</v>
      </c>
      <c r="B258" s="21" t="s">
        <v>2554</v>
      </c>
      <c r="C258" s="22">
        <v>78</v>
      </c>
      <c r="D258" s="22">
        <v>5</v>
      </c>
      <c r="E258" s="14" t="s">
        <v>2426</v>
      </c>
      <c r="F258" s="14" t="s">
        <v>1124</v>
      </c>
      <c r="G258" s="14">
        <v>157</v>
      </c>
      <c r="H258" s="11" t="s">
        <v>2684</v>
      </c>
    </row>
    <row r="259" spans="1:8">
      <c r="A259" s="15" t="s">
        <v>76</v>
      </c>
      <c r="B259" s="21" t="s">
        <v>2555</v>
      </c>
      <c r="C259" s="22">
        <v>235</v>
      </c>
      <c r="D259" s="22">
        <v>6</v>
      </c>
      <c r="E259" s="14" t="s">
        <v>2426</v>
      </c>
      <c r="F259" s="14" t="s">
        <v>1124</v>
      </c>
      <c r="G259" s="14">
        <v>157</v>
      </c>
      <c r="H259" s="11" t="s">
        <v>2684</v>
      </c>
    </row>
    <row r="260" spans="1:8" ht="25.5">
      <c r="A260" s="15" t="s">
        <v>77</v>
      </c>
      <c r="B260" s="21" t="s">
        <v>2556</v>
      </c>
      <c r="C260" s="22">
        <v>50</v>
      </c>
      <c r="D260" s="22">
        <v>6</v>
      </c>
      <c r="E260" s="14" t="s">
        <v>2426</v>
      </c>
      <c r="F260" s="14" t="s">
        <v>1290</v>
      </c>
      <c r="G260" s="14">
        <v>157</v>
      </c>
      <c r="H260" s="11" t="s">
        <v>2684</v>
      </c>
    </row>
    <row r="261" spans="1:8" ht="25.5">
      <c r="A261" s="15" t="s">
        <v>78</v>
      </c>
      <c r="B261" s="21" t="s">
        <v>2557</v>
      </c>
      <c r="C261" s="22">
        <v>225</v>
      </c>
      <c r="D261" s="22">
        <v>6</v>
      </c>
      <c r="E261" s="14" t="s">
        <v>2426</v>
      </c>
      <c r="F261" s="14" t="s">
        <v>1290</v>
      </c>
      <c r="G261" s="14">
        <v>157</v>
      </c>
      <c r="H261" s="11" t="s">
        <v>2684</v>
      </c>
    </row>
    <row r="262" spans="1:8" ht="15.75">
      <c r="A262" s="15" t="s">
        <v>79</v>
      </c>
      <c r="B262" s="21" t="s">
        <v>2558</v>
      </c>
      <c r="C262" s="22">
        <v>98</v>
      </c>
      <c r="D262" s="22">
        <v>5</v>
      </c>
      <c r="E262" s="14" t="s">
        <v>2426</v>
      </c>
      <c r="F262" s="14" t="s">
        <v>1290</v>
      </c>
      <c r="G262" s="14">
        <v>157</v>
      </c>
      <c r="H262" s="11" t="s">
        <v>2684</v>
      </c>
    </row>
    <row r="263" spans="1:8" ht="15.75">
      <c r="A263" s="15" t="s">
        <v>80</v>
      </c>
      <c r="B263" s="21" t="s">
        <v>2559</v>
      </c>
      <c r="C263" s="22">
        <v>87</v>
      </c>
      <c r="D263" s="22">
        <v>6</v>
      </c>
      <c r="E263" s="14" t="s">
        <v>2426</v>
      </c>
      <c r="F263" s="14" t="s">
        <v>1290</v>
      </c>
      <c r="G263" s="14">
        <v>157</v>
      </c>
      <c r="H263" s="11" t="s">
        <v>2684</v>
      </c>
    </row>
    <row r="264" spans="1:8" ht="15.75">
      <c r="A264" s="15" t="s">
        <v>81</v>
      </c>
      <c r="B264" s="21" t="s">
        <v>2560</v>
      </c>
      <c r="C264" s="22">
        <v>56</v>
      </c>
      <c r="D264" s="22">
        <v>7</v>
      </c>
      <c r="E264" s="14" t="s">
        <v>2426</v>
      </c>
      <c r="F264" s="14" t="s">
        <v>1290</v>
      </c>
      <c r="G264" s="14">
        <v>157</v>
      </c>
      <c r="H264" s="11" t="s">
        <v>2684</v>
      </c>
    </row>
    <row r="265" spans="1:8" ht="15.75">
      <c r="A265" s="15" t="s">
        <v>82</v>
      </c>
      <c r="B265" s="21" t="s">
        <v>2561</v>
      </c>
      <c r="C265" s="22">
        <v>48</v>
      </c>
      <c r="D265" s="22">
        <v>7</v>
      </c>
      <c r="E265" s="14" t="s">
        <v>2426</v>
      </c>
      <c r="F265" s="14" t="s">
        <v>1290</v>
      </c>
      <c r="G265" s="14">
        <v>157</v>
      </c>
      <c r="H265" s="11" t="s">
        <v>2684</v>
      </c>
    </row>
    <row r="266" spans="1:8" ht="15.75">
      <c r="A266" s="15" t="s">
        <v>83</v>
      </c>
      <c r="B266" s="21" t="s">
        <v>2562</v>
      </c>
      <c r="C266" s="22">
        <v>87</v>
      </c>
      <c r="D266" s="22">
        <v>6</v>
      </c>
      <c r="E266" s="14" t="s">
        <v>2426</v>
      </c>
      <c r="F266" s="14" t="s">
        <v>1290</v>
      </c>
      <c r="G266" s="14">
        <v>157</v>
      </c>
      <c r="H266" s="11" t="s">
        <v>2684</v>
      </c>
    </row>
    <row r="267" spans="1:8" ht="15.75">
      <c r="A267" s="15" t="s">
        <v>84</v>
      </c>
      <c r="B267" s="21" t="s">
        <v>2563</v>
      </c>
      <c r="C267" s="22">
        <v>54</v>
      </c>
      <c r="D267" s="22">
        <v>7</v>
      </c>
      <c r="E267" s="14" t="s">
        <v>2426</v>
      </c>
      <c r="F267" s="14" t="s">
        <v>1290</v>
      </c>
      <c r="G267" s="14">
        <v>157</v>
      </c>
      <c r="H267" s="11" t="s">
        <v>2684</v>
      </c>
    </row>
    <row r="268" spans="1:8" ht="15.75">
      <c r="A268" s="15" t="s">
        <v>85</v>
      </c>
      <c r="B268" s="21" t="s">
        <v>2564</v>
      </c>
      <c r="C268" s="22">
        <v>78</v>
      </c>
      <c r="D268" s="22">
        <v>5</v>
      </c>
      <c r="E268" s="14" t="s">
        <v>2426</v>
      </c>
      <c r="F268" s="14" t="s">
        <v>1290</v>
      </c>
      <c r="G268" s="14">
        <v>157</v>
      </c>
      <c r="H268" s="11" t="s">
        <v>2684</v>
      </c>
    </row>
    <row r="269" spans="1:8" ht="15.75">
      <c r="A269" s="15" t="s">
        <v>86</v>
      </c>
      <c r="B269" s="21" t="s">
        <v>2565</v>
      </c>
      <c r="C269" s="22">
        <v>68</v>
      </c>
      <c r="D269" s="22">
        <v>4</v>
      </c>
      <c r="E269" s="14" t="s">
        <v>2426</v>
      </c>
      <c r="F269" s="14" t="s">
        <v>1290</v>
      </c>
      <c r="G269" s="14">
        <v>157</v>
      </c>
      <c r="H269" s="11" t="s">
        <v>2684</v>
      </c>
    </row>
    <row r="270" spans="1:8" ht="15.75">
      <c r="A270" s="15" t="s">
        <v>87</v>
      </c>
      <c r="B270" s="21" t="s">
        <v>2566</v>
      </c>
      <c r="C270" s="22">
        <v>87</v>
      </c>
      <c r="D270" s="22">
        <v>5</v>
      </c>
      <c r="E270" s="14" t="s">
        <v>2426</v>
      </c>
      <c r="F270" s="14" t="s">
        <v>1290</v>
      </c>
      <c r="G270" s="14">
        <v>157</v>
      </c>
      <c r="H270" s="11" t="s">
        <v>2684</v>
      </c>
    </row>
    <row r="271" spans="1:8" ht="15.75">
      <c r="A271" s="15" t="s">
        <v>88</v>
      </c>
      <c r="B271" s="21" t="s">
        <v>2567</v>
      </c>
      <c r="C271" s="22">
        <v>78</v>
      </c>
      <c r="D271" s="22">
        <v>4</v>
      </c>
      <c r="E271" s="14" t="s">
        <v>2426</v>
      </c>
      <c r="F271" s="14" t="s">
        <v>1290</v>
      </c>
      <c r="G271" s="14">
        <v>157</v>
      </c>
      <c r="H271" s="11" t="s">
        <v>2684</v>
      </c>
    </row>
    <row r="272" spans="1:8" ht="15.75">
      <c r="A272" s="15" t="s">
        <v>89</v>
      </c>
      <c r="B272" s="21" t="s">
        <v>2568</v>
      </c>
      <c r="C272" s="22">
        <v>56</v>
      </c>
      <c r="D272" s="22">
        <v>5</v>
      </c>
      <c r="E272" s="14" t="s">
        <v>2426</v>
      </c>
      <c r="F272" s="14" t="s">
        <v>1290</v>
      </c>
      <c r="G272" s="14">
        <v>157</v>
      </c>
      <c r="H272" s="11" t="s">
        <v>2684</v>
      </c>
    </row>
    <row r="273" spans="1:8" ht="15.75">
      <c r="A273" s="15" t="s">
        <v>90</v>
      </c>
      <c r="B273" s="21" t="s">
        <v>2569</v>
      </c>
      <c r="C273" s="22">
        <v>68</v>
      </c>
      <c r="D273" s="22">
        <v>6</v>
      </c>
      <c r="E273" s="14" t="s">
        <v>2426</v>
      </c>
      <c r="F273" s="14" t="s">
        <v>1290</v>
      </c>
      <c r="G273" s="14">
        <v>157</v>
      </c>
      <c r="H273" s="11" t="s">
        <v>2684</v>
      </c>
    </row>
    <row r="274" spans="1:8" ht="15.75">
      <c r="A274" s="15" t="s">
        <v>91</v>
      </c>
      <c r="B274" s="21" t="s">
        <v>2570</v>
      </c>
      <c r="C274" s="22">
        <v>78</v>
      </c>
      <c r="D274" s="22">
        <v>7</v>
      </c>
      <c r="E274" s="14" t="s">
        <v>2426</v>
      </c>
      <c r="F274" s="14" t="s">
        <v>1290</v>
      </c>
      <c r="G274" s="14">
        <v>157</v>
      </c>
      <c r="H274" s="11" t="s">
        <v>2684</v>
      </c>
    </row>
    <row r="275" spans="1:8" ht="15.75">
      <c r="A275" s="15" t="s">
        <v>92</v>
      </c>
      <c r="B275" s="21" t="s">
        <v>2571</v>
      </c>
      <c r="C275" s="22">
        <v>84</v>
      </c>
      <c r="D275" s="22">
        <v>5</v>
      </c>
      <c r="E275" s="14" t="s">
        <v>2426</v>
      </c>
      <c r="F275" s="14" t="s">
        <v>1290</v>
      </c>
      <c r="G275" s="14">
        <v>157</v>
      </c>
      <c r="H275" s="11" t="s">
        <v>2684</v>
      </c>
    </row>
    <row r="276" spans="1:8">
      <c r="A276" s="15" t="s">
        <v>93</v>
      </c>
      <c r="B276" s="21" t="s">
        <v>2572</v>
      </c>
      <c r="C276" s="22">
        <v>156</v>
      </c>
      <c r="D276" s="22">
        <v>4</v>
      </c>
      <c r="E276" s="14" t="s">
        <v>2426</v>
      </c>
      <c r="F276" s="14" t="s">
        <v>1123</v>
      </c>
      <c r="G276" s="14">
        <v>157</v>
      </c>
      <c r="H276" s="11" t="s">
        <v>2684</v>
      </c>
    </row>
    <row r="277" spans="1:8">
      <c r="A277" s="15" t="s">
        <v>94</v>
      </c>
      <c r="B277" s="21" t="s">
        <v>2573</v>
      </c>
      <c r="C277" s="22">
        <v>168</v>
      </c>
      <c r="D277" s="22">
        <v>6</v>
      </c>
      <c r="E277" s="14" t="s">
        <v>2426</v>
      </c>
      <c r="F277" s="14" t="s">
        <v>1123</v>
      </c>
      <c r="G277" s="14">
        <v>157</v>
      </c>
      <c r="H277" s="11" t="s">
        <v>2684</v>
      </c>
    </row>
    <row r="278" spans="1:8">
      <c r="A278" s="15" t="s">
        <v>95</v>
      </c>
      <c r="B278" s="21" t="s">
        <v>2574</v>
      </c>
      <c r="C278" s="22">
        <v>168</v>
      </c>
      <c r="D278" s="22">
        <v>6</v>
      </c>
      <c r="E278" s="14" t="s">
        <v>2426</v>
      </c>
      <c r="F278" s="14" t="s">
        <v>1123</v>
      </c>
      <c r="G278" s="14">
        <v>157</v>
      </c>
      <c r="H278" s="11" t="s">
        <v>2684</v>
      </c>
    </row>
    <row r="279" spans="1:8">
      <c r="A279" s="15" t="s">
        <v>96</v>
      </c>
      <c r="B279" s="21" t="s">
        <v>2575</v>
      </c>
      <c r="C279" s="22">
        <v>124</v>
      </c>
      <c r="D279" s="22">
        <v>7</v>
      </c>
      <c r="E279" s="14" t="s">
        <v>2426</v>
      </c>
      <c r="F279" s="14" t="s">
        <v>1123</v>
      </c>
      <c r="G279" s="14">
        <v>157</v>
      </c>
      <c r="H279" s="11" t="s">
        <v>2684</v>
      </c>
    </row>
    <row r="280" spans="1:8">
      <c r="A280" s="15" t="s">
        <v>97</v>
      </c>
      <c r="B280" s="21" t="s">
        <v>2576</v>
      </c>
      <c r="C280" s="22">
        <v>132</v>
      </c>
      <c r="D280" s="22">
        <v>7</v>
      </c>
      <c r="E280" s="14" t="s">
        <v>2426</v>
      </c>
      <c r="F280" s="14" t="s">
        <v>1123</v>
      </c>
      <c r="G280" s="14">
        <v>157</v>
      </c>
      <c r="H280" s="11" t="s">
        <v>2684</v>
      </c>
    </row>
    <row r="281" spans="1:8">
      <c r="A281" s="15" t="s">
        <v>98</v>
      </c>
      <c r="B281" s="21" t="s">
        <v>2577</v>
      </c>
      <c r="C281" s="22">
        <v>178</v>
      </c>
      <c r="D281" s="22">
        <v>7</v>
      </c>
      <c r="E281" s="14" t="s">
        <v>2426</v>
      </c>
      <c r="F281" s="14" t="s">
        <v>1123</v>
      </c>
      <c r="G281" s="14">
        <v>157</v>
      </c>
      <c r="H281" s="11" t="s">
        <v>2684</v>
      </c>
    </row>
    <row r="282" spans="1:8">
      <c r="A282" s="15" t="s">
        <v>99</v>
      </c>
      <c r="B282" s="21" t="s">
        <v>2578</v>
      </c>
      <c r="C282" s="22">
        <v>165</v>
      </c>
      <c r="D282" s="22">
        <v>5</v>
      </c>
      <c r="E282" s="14" t="s">
        <v>2426</v>
      </c>
      <c r="F282" s="14" t="s">
        <v>1123</v>
      </c>
      <c r="G282" s="14">
        <v>157</v>
      </c>
      <c r="H282" s="11" t="s">
        <v>2684</v>
      </c>
    </row>
    <row r="283" spans="1:8">
      <c r="A283" s="15" t="s">
        <v>100</v>
      </c>
      <c r="B283" s="21" t="s">
        <v>2579</v>
      </c>
      <c r="C283" s="22">
        <v>147</v>
      </c>
      <c r="D283" s="22">
        <v>6</v>
      </c>
      <c r="E283" s="14" t="s">
        <v>2426</v>
      </c>
      <c r="F283" s="14" t="s">
        <v>1123</v>
      </c>
      <c r="G283" s="14">
        <v>157</v>
      </c>
      <c r="H283" s="11" t="s">
        <v>2684</v>
      </c>
    </row>
    <row r="284" spans="1:8">
      <c r="A284" s="15" t="s">
        <v>101</v>
      </c>
      <c r="B284" s="21" t="s">
        <v>2580</v>
      </c>
      <c r="C284" s="22">
        <v>135</v>
      </c>
      <c r="D284" s="22">
        <v>6</v>
      </c>
      <c r="E284" s="14" t="s">
        <v>2426</v>
      </c>
      <c r="F284" s="14" t="s">
        <v>1123</v>
      </c>
      <c r="G284" s="14">
        <v>157</v>
      </c>
      <c r="H284" s="11" t="s">
        <v>2684</v>
      </c>
    </row>
    <row r="285" spans="1:8">
      <c r="A285" s="15" t="s">
        <v>102</v>
      </c>
      <c r="B285" s="21" t="s">
        <v>2581</v>
      </c>
      <c r="C285" s="22">
        <v>87</v>
      </c>
      <c r="D285" s="22">
        <v>5</v>
      </c>
      <c r="E285" s="14" t="s">
        <v>2426</v>
      </c>
      <c r="F285" s="14" t="s">
        <v>1123</v>
      </c>
      <c r="G285" s="14">
        <v>157</v>
      </c>
      <c r="H285" s="11" t="s">
        <v>2684</v>
      </c>
    </row>
    <row r="286" spans="1:8">
      <c r="A286" s="15" t="s">
        <v>103</v>
      </c>
      <c r="B286" s="21" t="s">
        <v>2582</v>
      </c>
      <c r="C286" s="22">
        <v>300</v>
      </c>
      <c r="D286" s="22"/>
      <c r="E286" s="14" t="s">
        <v>2426</v>
      </c>
      <c r="F286" s="14" t="s">
        <v>1123</v>
      </c>
      <c r="G286" s="14">
        <v>157</v>
      </c>
      <c r="H286" s="11" t="s">
        <v>2684</v>
      </c>
    </row>
    <row r="287" spans="1:8">
      <c r="A287" s="15" t="s">
        <v>104</v>
      </c>
      <c r="B287" s="21" t="s">
        <v>2583</v>
      </c>
      <c r="C287" s="22">
        <v>204</v>
      </c>
      <c r="D287" s="22">
        <v>7</v>
      </c>
      <c r="E287" s="14" t="s">
        <v>2426</v>
      </c>
      <c r="F287" s="14" t="s">
        <v>1123</v>
      </c>
      <c r="G287" s="14">
        <v>157</v>
      </c>
      <c r="H287" s="11" t="s">
        <v>2684</v>
      </c>
    </row>
    <row r="288" spans="1:8">
      <c r="A288" s="15" t="s">
        <v>105</v>
      </c>
      <c r="B288" s="21" t="s">
        <v>2584</v>
      </c>
      <c r="C288" s="22">
        <v>187</v>
      </c>
      <c r="D288" s="22">
        <v>6</v>
      </c>
      <c r="E288" s="14" t="s">
        <v>2426</v>
      </c>
      <c r="F288" s="14" t="s">
        <v>1123</v>
      </c>
      <c r="G288" s="14">
        <v>157</v>
      </c>
      <c r="H288" s="11" t="s">
        <v>2684</v>
      </c>
    </row>
    <row r="289" spans="1:8">
      <c r="A289" s="15" t="s">
        <v>106</v>
      </c>
      <c r="B289" s="21" t="s">
        <v>2585</v>
      </c>
      <c r="C289" s="22">
        <v>187</v>
      </c>
      <c r="D289" s="22">
        <v>6</v>
      </c>
      <c r="E289" s="14" t="s">
        <v>2426</v>
      </c>
      <c r="F289" s="14" t="s">
        <v>1123</v>
      </c>
      <c r="G289" s="14">
        <v>157</v>
      </c>
      <c r="H289" s="11" t="s">
        <v>2684</v>
      </c>
    </row>
    <row r="290" spans="1:8">
      <c r="A290" s="15" t="s">
        <v>107</v>
      </c>
      <c r="B290" s="21" t="s">
        <v>2586</v>
      </c>
      <c r="C290" s="22">
        <v>189</v>
      </c>
      <c r="D290" s="22">
        <v>7</v>
      </c>
      <c r="E290" s="14" t="s">
        <v>2426</v>
      </c>
      <c r="F290" s="14" t="s">
        <v>1123</v>
      </c>
      <c r="G290" s="14">
        <v>157</v>
      </c>
      <c r="H290" s="11" t="s">
        <v>2684</v>
      </c>
    </row>
    <row r="291" spans="1:8">
      <c r="A291" s="15" t="s">
        <v>108</v>
      </c>
      <c r="B291" s="21" t="s">
        <v>2587</v>
      </c>
      <c r="C291" s="22">
        <v>134</v>
      </c>
      <c r="D291" s="22">
        <v>6</v>
      </c>
      <c r="E291" s="14" t="s">
        <v>2426</v>
      </c>
      <c r="F291" s="14" t="s">
        <v>1123</v>
      </c>
      <c r="G291" s="14">
        <v>157</v>
      </c>
      <c r="H291" s="11" t="s">
        <v>2684</v>
      </c>
    </row>
    <row r="292" spans="1:8">
      <c r="A292" s="15" t="s">
        <v>109</v>
      </c>
      <c r="B292" s="21" t="s">
        <v>2588</v>
      </c>
      <c r="C292" s="22">
        <v>247</v>
      </c>
      <c r="D292" s="22">
        <v>6</v>
      </c>
      <c r="E292" s="14" t="s">
        <v>2426</v>
      </c>
      <c r="F292" s="14" t="s">
        <v>1123</v>
      </c>
      <c r="G292" s="14">
        <v>157</v>
      </c>
      <c r="H292" s="11" t="s">
        <v>2684</v>
      </c>
    </row>
    <row r="293" spans="1:8">
      <c r="A293" s="15" t="s">
        <v>110</v>
      </c>
      <c r="B293" s="21" t="s">
        <v>2589</v>
      </c>
      <c r="C293" s="22">
        <v>98</v>
      </c>
      <c r="D293" s="22">
        <v>6</v>
      </c>
      <c r="E293" s="14" t="s">
        <v>2426</v>
      </c>
      <c r="F293" s="14" t="s">
        <v>1123</v>
      </c>
      <c r="G293" s="14">
        <v>157</v>
      </c>
      <c r="H293" s="11" t="s">
        <v>2684</v>
      </c>
    </row>
    <row r="294" spans="1:8">
      <c r="A294" s="15" t="s">
        <v>111</v>
      </c>
      <c r="B294" s="21" t="s">
        <v>2590</v>
      </c>
      <c r="C294" s="22">
        <v>201</v>
      </c>
      <c r="D294" s="22">
        <v>6</v>
      </c>
      <c r="E294" s="14" t="s">
        <v>2426</v>
      </c>
      <c r="F294" s="14" t="s">
        <v>1123</v>
      </c>
      <c r="G294" s="14">
        <v>157</v>
      </c>
      <c r="H294" s="11" t="s">
        <v>2684</v>
      </c>
    </row>
    <row r="295" spans="1:8">
      <c r="A295" s="15" t="s">
        <v>112</v>
      </c>
      <c r="B295" s="21" t="s">
        <v>2590</v>
      </c>
      <c r="C295" s="22">
        <v>132</v>
      </c>
      <c r="D295" s="22">
        <v>6</v>
      </c>
      <c r="E295" s="14" t="s">
        <v>2426</v>
      </c>
      <c r="F295" s="14" t="s">
        <v>1123</v>
      </c>
      <c r="G295" s="14">
        <v>157</v>
      </c>
      <c r="H295" s="11" t="s">
        <v>2684</v>
      </c>
    </row>
    <row r="296" spans="1:8" ht="28.5">
      <c r="A296" s="15" t="s">
        <v>113</v>
      </c>
      <c r="B296" s="21" t="s">
        <v>2591</v>
      </c>
      <c r="C296" s="22">
        <v>57</v>
      </c>
      <c r="D296" s="22">
        <v>6</v>
      </c>
      <c r="E296" s="14" t="s">
        <v>2426</v>
      </c>
      <c r="F296" s="14" t="s">
        <v>1123</v>
      </c>
      <c r="G296" s="14">
        <v>157</v>
      </c>
      <c r="H296" s="11" t="s">
        <v>2684</v>
      </c>
    </row>
    <row r="297" spans="1:8" ht="28.5">
      <c r="A297" s="15" t="s">
        <v>114</v>
      </c>
      <c r="B297" s="21" t="s">
        <v>2592</v>
      </c>
      <c r="C297" s="22">
        <v>78</v>
      </c>
      <c r="D297" s="22">
        <v>6</v>
      </c>
      <c r="E297" s="14" t="s">
        <v>2426</v>
      </c>
      <c r="F297" s="14" t="s">
        <v>1123</v>
      </c>
      <c r="G297" s="14">
        <v>157</v>
      </c>
      <c r="H297" s="11" t="s">
        <v>2684</v>
      </c>
    </row>
    <row r="298" spans="1:8" ht="28.5">
      <c r="A298" s="15" t="s">
        <v>115</v>
      </c>
      <c r="B298" s="21" t="s">
        <v>2593</v>
      </c>
      <c r="C298" s="22">
        <v>89</v>
      </c>
      <c r="D298" s="22">
        <v>6</v>
      </c>
      <c r="E298" s="14" t="s">
        <v>2426</v>
      </c>
      <c r="F298" s="14" t="s">
        <v>1123</v>
      </c>
      <c r="G298" s="14">
        <v>157</v>
      </c>
      <c r="H298" s="11" t="s">
        <v>2684</v>
      </c>
    </row>
    <row r="299" spans="1:8" ht="28.5">
      <c r="A299" s="15" t="s">
        <v>116</v>
      </c>
      <c r="B299" s="21" t="s">
        <v>2594</v>
      </c>
      <c r="C299" s="22">
        <v>78</v>
      </c>
      <c r="D299" s="22">
        <v>6</v>
      </c>
      <c r="E299" s="14" t="s">
        <v>2426</v>
      </c>
      <c r="F299" s="14" t="s">
        <v>1123</v>
      </c>
      <c r="G299" s="14">
        <v>157</v>
      </c>
      <c r="H299" s="11" t="s">
        <v>2684</v>
      </c>
    </row>
    <row r="300" spans="1:8" ht="28.5">
      <c r="A300" s="15" t="s">
        <v>117</v>
      </c>
      <c r="B300" s="21" t="s">
        <v>2595</v>
      </c>
      <c r="C300" s="22">
        <v>58</v>
      </c>
      <c r="D300" s="22">
        <v>6</v>
      </c>
      <c r="E300" s="14" t="s">
        <v>2426</v>
      </c>
      <c r="F300" s="14" t="s">
        <v>1123</v>
      </c>
      <c r="G300" s="14">
        <v>157</v>
      </c>
      <c r="H300" s="11" t="s">
        <v>2684</v>
      </c>
    </row>
    <row r="301" spans="1:8" ht="28.5">
      <c r="A301" s="15" t="s">
        <v>118</v>
      </c>
      <c r="B301" s="21" t="s">
        <v>2596</v>
      </c>
      <c r="C301" s="22">
        <v>74</v>
      </c>
      <c r="D301" s="22">
        <v>6</v>
      </c>
      <c r="E301" s="14" t="s">
        <v>2426</v>
      </c>
      <c r="F301" s="14" t="s">
        <v>1123</v>
      </c>
      <c r="G301" s="14">
        <v>157</v>
      </c>
      <c r="H301" s="11" t="s">
        <v>2684</v>
      </c>
    </row>
    <row r="302" spans="1:8">
      <c r="A302" s="15" t="s">
        <v>119</v>
      </c>
      <c r="B302" s="21" t="s">
        <v>2597</v>
      </c>
      <c r="C302" s="22">
        <v>154</v>
      </c>
      <c r="D302" s="22">
        <v>6</v>
      </c>
      <c r="E302" s="14" t="s">
        <v>2426</v>
      </c>
      <c r="F302" s="14" t="s">
        <v>1123</v>
      </c>
      <c r="G302" s="14">
        <v>157</v>
      </c>
      <c r="H302" s="11" t="s">
        <v>2684</v>
      </c>
    </row>
    <row r="303" spans="1:8" ht="28.5">
      <c r="A303" s="15" t="s">
        <v>120</v>
      </c>
      <c r="B303" s="21" t="s">
        <v>2598</v>
      </c>
      <c r="C303" s="22">
        <v>56</v>
      </c>
      <c r="D303" s="22">
        <v>6</v>
      </c>
      <c r="E303" s="14" t="s">
        <v>2426</v>
      </c>
      <c r="F303" s="14" t="s">
        <v>1123</v>
      </c>
      <c r="G303" s="14">
        <v>157</v>
      </c>
      <c r="H303" s="11" t="s">
        <v>2684</v>
      </c>
    </row>
    <row r="304" spans="1:8" ht="28.5">
      <c r="A304" s="15" t="s">
        <v>121</v>
      </c>
      <c r="B304" s="21" t="s">
        <v>2599</v>
      </c>
      <c r="C304" s="22">
        <v>54</v>
      </c>
      <c r="D304" s="22">
        <v>6</v>
      </c>
      <c r="E304" s="14" t="s">
        <v>2426</v>
      </c>
      <c r="F304" s="14" t="s">
        <v>1123</v>
      </c>
      <c r="G304" s="14">
        <v>157</v>
      </c>
      <c r="H304" s="11" t="s">
        <v>2684</v>
      </c>
    </row>
    <row r="305" spans="1:8" ht="28.5">
      <c r="A305" s="15" t="s">
        <v>122</v>
      </c>
      <c r="B305" s="21" t="s">
        <v>2600</v>
      </c>
      <c r="C305" s="22">
        <v>48</v>
      </c>
      <c r="D305" s="22">
        <v>6</v>
      </c>
      <c r="E305" s="14" t="s">
        <v>2426</v>
      </c>
      <c r="F305" s="14" t="s">
        <v>1124</v>
      </c>
      <c r="G305" s="14">
        <v>157</v>
      </c>
      <c r="H305" s="11" t="s">
        <v>2684</v>
      </c>
    </row>
    <row r="306" spans="1:8" ht="15.75">
      <c r="A306" s="15" t="s">
        <v>123</v>
      </c>
      <c r="B306" s="21" t="s">
        <v>2601</v>
      </c>
      <c r="C306" s="22">
        <v>36</v>
      </c>
      <c r="D306" s="22">
        <v>6</v>
      </c>
      <c r="E306" s="14" t="s">
        <v>2426</v>
      </c>
      <c r="F306" s="14" t="s">
        <v>1123</v>
      </c>
      <c r="G306" s="14">
        <v>157</v>
      </c>
      <c r="H306" s="11" t="s">
        <v>2684</v>
      </c>
    </row>
    <row r="307" spans="1:8" ht="28.5">
      <c r="A307" s="15" t="s">
        <v>124</v>
      </c>
      <c r="B307" s="21" t="s">
        <v>2602</v>
      </c>
      <c r="C307" s="22">
        <v>51</v>
      </c>
      <c r="D307" s="22">
        <v>4</v>
      </c>
      <c r="E307" s="14" t="s">
        <v>2426</v>
      </c>
      <c r="F307" s="14" t="s">
        <v>1124</v>
      </c>
      <c r="G307" s="14">
        <v>157</v>
      </c>
      <c r="H307" s="11" t="s">
        <v>2684</v>
      </c>
    </row>
    <row r="308" spans="1:8" ht="28.5">
      <c r="A308" s="15" t="s">
        <v>125</v>
      </c>
      <c r="B308" s="21" t="s">
        <v>2603</v>
      </c>
      <c r="C308" s="22">
        <v>45</v>
      </c>
      <c r="D308" s="22">
        <v>5</v>
      </c>
      <c r="E308" s="14" t="s">
        <v>2426</v>
      </c>
      <c r="F308" s="14" t="s">
        <v>1124</v>
      </c>
      <c r="G308" s="14">
        <v>157</v>
      </c>
      <c r="H308" s="11" t="s">
        <v>2684</v>
      </c>
    </row>
    <row r="309" spans="1:8">
      <c r="A309" s="15" t="s">
        <v>126</v>
      </c>
      <c r="B309" s="21" t="s">
        <v>2604</v>
      </c>
      <c r="C309" s="22">
        <v>75</v>
      </c>
      <c r="D309" s="22">
        <v>4</v>
      </c>
      <c r="E309" s="14" t="s">
        <v>2426</v>
      </c>
      <c r="F309" s="14" t="s">
        <v>1124</v>
      </c>
      <c r="G309" s="14">
        <v>157</v>
      </c>
      <c r="H309" s="11" t="s">
        <v>2684</v>
      </c>
    </row>
    <row r="310" spans="1:8">
      <c r="A310" s="15" t="s">
        <v>127</v>
      </c>
      <c r="B310" s="21" t="s">
        <v>2605</v>
      </c>
      <c r="C310" s="22">
        <v>78</v>
      </c>
      <c r="D310" s="22">
        <v>5</v>
      </c>
      <c r="E310" s="14" t="s">
        <v>2426</v>
      </c>
      <c r="F310" s="14" t="s">
        <v>1124</v>
      </c>
      <c r="G310" s="14">
        <v>157</v>
      </c>
      <c r="H310" s="11" t="s">
        <v>2684</v>
      </c>
    </row>
    <row r="311" spans="1:8" ht="15.75">
      <c r="A311" s="15" t="s">
        <v>128</v>
      </c>
      <c r="B311" s="21" t="s">
        <v>2606</v>
      </c>
      <c r="C311" s="22">
        <v>74</v>
      </c>
      <c r="D311" s="22">
        <v>4</v>
      </c>
      <c r="E311" s="14" t="s">
        <v>2426</v>
      </c>
      <c r="F311" s="14" t="s">
        <v>1124</v>
      </c>
      <c r="G311" s="14">
        <v>157</v>
      </c>
      <c r="H311" s="11" t="s">
        <v>2684</v>
      </c>
    </row>
    <row r="312" spans="1:8" ht="15.75">
      <c r="A312" s="15" t="s">
        <v>129</v>
      </c>
      <c r="B312" s="21" t="s">
        <v>2607</v>
      </c>
      <c r="C312" s="22">
        <v>74</v>
      </c>
      <c r="D312" s="22">
        <v>6</v>
      </c>
      <c r="E312" s="14" t="s">
        <v>2426</v>
      </c>
      <c r="F312" s="14" t="s">
        <v>1123</v>
      </c>
      <c r="G312" s="14">
        <v>157</v>
      </c>
      <c r="H312" s="11" t="s">
        <v>2684</v>
      </c>
    </row>
    <row r="313" spans="1:8">
      <c r="A313" s="15" t="s">
        <v>130</v>
      </c>
      <c r="B313" s="21" t="s">
        <v>2608</v>
      </c>
      <c r="C313" s="22">
        <v>105</v>
      </c>
      <c r="D313" s="22">
        <v>5</v>
      </c>
      <c r="E313" s="14" t="s">
        <v>2426</v>
      </c>
      <c r="F313" s="14" t="s">
        <v>1123</v>
      </c>
      <c r="G313" s="14">
        <v>157</v>
      </c>
      <c r="H313" s="11" t="s">
        <v>2684</v>
      </c>
    </row>
    <row r="314" spans="1:8">
      <c r="A314" s="15" t="s">
        <v>131</v>
      </c>
      <c r="B314" s="21" t="s">
        <v>2609</v>
      </c>
      <c r="C314" s="22">
        <v>235</v>
      </c>
      <c r="D314" s="22">
        <v>5</v>
      </c>
      <c r="E314" s="14" t="s">
        <v>2426</v>
      </c>
      <c r="F314" s="14" t="s">
        <v>1123</v>
      </c>
      <c r="G314" s="14">
        <v>157</v>
      </c>
      <c r="H314" s="11" t="s">
        <v>2684</v>
      </c>
    </row>
    <row r="315" spans="1:8" ht="15.75">
      <c r="A315" s="15" t="s">
        <v>132</v>
      </c>
      <c r="B315" s="21" t="s">
        <v>2610</v>
      </c>
      <c r="C315" s="22">
        <v>50</v>
      </c>
      <c r="D315" s="22">
        <v>5</v>
      </c>
      <c r="E315" s="14" t="s">
        <v>2426</v>
      </c>
      <c r="F315" s="14" t="s">
        <v>1123</v>
      </c>
      <c r="G315" s="14">
        <v>157</v>
      </c>
      <c r="H315" s="11" t="s">
        <v>2684</v>
      </c>
    </row>
    <row r="316" spans="1:8" ht="15.75">
      <c r="A316" s="15" t="s">
        <v>133</v>
      </c>
      <c r="B316" s="21" t="s">
        <v>2611</v>
      </c>
      <c r="C316" s="22">
        <v>50</v>
      </c>
      <c r="D316" s="22">
        <v>5</v>
      </c>
      <c r="E316" s="14" t="s">
        <v>2426</v>
      </c>
      <c r="F316" s="14" t="s">
        <v>1123</v>
      </c>
      <c r="G316" s="14">
        <v>157</v>
      </c>
      <c r="H316" s="11" t="s">
        <v>2684</v>
      </c>
    </row>
    <row r="317" spans="1:8" ht="15.75">
      <c r="A317" s="15" t="s">
        <v>134</v>
      </c>
      <c r="B317" s="21" t="s">
        <v>2612</v>
      </c>
      <c r="C317" s="22">
        <v>49</v>
      </c>
      <c r="D317" s="22">
        <v>5</v>
      </c>
      <c r="E317" s="14" t="s">
        <v>2426</v>
      </c>
      <c r="F317" s="14" t="s">
        <v>1123</v>
      </c>
      <c r="G317" s="14">
        <v>157</v>
      </c>
      <c r="H317" s="11" t="s">
        <v>2684</v>
      </c>
    </row>
    <row r="318" spans="1:8" ht="15.75">
      <c r="A318" s="15" t="s">
        <v>135</v>
      </c>
      <c r="B318" s="21" t="s">
        <v>2613</v>
      </c>
      <c r="C318" s="22">
        <v>79</v>
      </c>
      <c r="D318" s="22">
        <v>5</v>
      </c>
      <c r="E318" s="14" t="s">
        <v>2426</v>
      </c>
      <c r="F318" s="14" t="s">
        <v>1123</v>
      </c>
      <c r="G318" s="14">
        <v>157</v>
      </c>
      <c r="H318" s="11" t="s">
        <v>2684</v>
      </c>
    </row>
    <row r="319" spans="1:8" ht="15.75">
      <c r="A319" s="15" t="s">
        <v>136</v>
      </c>
      <c r="B319" s="21" t="s">
        <v>2614</v>
      </c>
      <c r="C319" s="22">
        <v>46</v>
      </c>
      <c r="D319" s="22">
        <v>5</v>
      </c>
      <c r="E319" s="14" t="s">
        <v>2426</v>
      </c>
      <c r="F319" s="14" t="s">
        <v>1290</v>
      </c>
      <c r="G319" s="14">
        <v>157</v>
      </c>
      <c r="H319" s="11" t="s">
        <v>2684</v>
      </c>
    </row>
    <row r="320" spans="1:8" ht="15.75">
      <c r="A320" s="15" t="s">
        <v>137</v>
      </c>
      <c r="B320" s="21" t="s">
        <v>2615</v>
      </c>
      <c r="C320" s="22">
        <v>38</v>
      </c>
      <c r="D320" s="22">
        <v>5</v>
      </c>
      <c r="E320" s="14" t="s">
        <v>2426</v>
      </c>
      <c r="F320" s="14" t="s">
        <v>1290</v>
      </c>
      <c r="G320" s="14">
        <v>157</v>
      </c>
      <c r="H320" s="11" t="s">
        <v>2684</v>
      </c>
    </row>
    <row r="321" spans="1:8" ht="15.75">
      <c r="A321" s="15" t="s">
        <v>138</v>
      </c>
      <c r="B321" s="21" t="s">
        <v>2616</v>
      </c>
      <c r="C321" s="22">
        <v>47</v>
      </c>
      <c r="D321" s="22"/>
      <c r="E321" s="14" t="s">
        <v>2426</v>
      </c>
      <c r="F321" s="14" t="s">
        <v>1290</v>
      </c>
      <c r="G321" s="14">
        <v>157</v>
      </c>
      <c r="H321" s="11" t="s">
        <v>2684</v>
      </c>
    </row>
    <row r="322" spans="1:8">
      <c r="A322" s="15" t="s">
        <v>139</v>
      </c>
      <c r="B322" s="21" t="s">
        <v>2617</v>
      </c>
      <c r="C322" s="22">
        <v>48</v>
      </c>
      <c r="D322" s="22">
        <v>5</v>
      </c>
      <c r="E322" s="14" t="s">
        <v>2426</v>
      </c>
      <c r="F322" s="14" t="s">
        <v>1290</v>
      </c>
      <c r="G322" s="14">
        <v>157</v>
      </c>
      <c r="H322" s="11" t="s">
        <v>2684</v>
      </c>
    </row>
    <row r="323" spans="1:8">
      <c r="A323" s="15" t="s">
        <v>140</v>
      </c>
      <c r="B323" s="21" t="s">
        <v>2618</v>
      </c>
      <c r="C323" s="22">
        <v>225</v>
      </c>
      <c r="D323" s="22">
        <v>7</v>
      </c>
      <c r="E323" s="14" t="s">
        <v>2426</v>
      </c>
      <c r="F323" s="14" t="s">
        <v>1290</v>
      </c>
      <c r="G323" s="14">
        <v>157</v>
      </c>
      <c r="H323" s="11" t="s">
        <v>2684</v>
      </c>
    </row>
    <row r="324" spans="1:8" ht="15.75">
      <c r="A324" s="15" t="s">
        <v>141</v>
      </c>
      <c r="B324" s="21" t="s">
        <v>2619</v>
      </c>
      <c r="C324" s="22">
        <v>47</v>
      </c>
      <c r="D324" s="22">
        <v>6</v>
      </c>
      <c r="E324" s="14" t="s">
        <v>2426</v>
      </c>
      <c r="F324" s="14" t="s">
        <v>1290</v>
      </c>
      <c r="G324" s="14">
        <v>157</v>
      </c>
      <c r="H324" s="11" t="s">
        <v>2684</v>
      </c>
    </row>
    <row r="325" spans="1:8" ht="15.75">
      <c r="A325" s="15" t="s">
        <v>142</v>
      </c>
      <c r="B325" s="21" t="s">
        <v>2620</v>
      </c>
      <c r="C325" s="22">
        <v>46</v>
      </c>
      <c r="D325" s="22">
        <v>5</v>
      </c>
      <c r="E325" s="14" t="s">
        <v>2426</v>
      </c>
      <c r="F325" s="14" t="s">
        <v>1290</v>
      </c>
      <c r="G325" s="14">
        <v>157</v>
      </c>
      <c r="H325" s="11" t="s">
        <v>2684</v>
      </c>
    </row>
    <row r="326" spans="1:8" ht="15.75">
      <c r="A326" s="15" t="s">
        <v>143</v>
      </c>
      <c r="B326" s="21" t="s">
        <v>2621</v>
      </c>
      <c r="C326" s="22">
        <v>47</v>
      </c>
      <c r="D326" s="22">
        <v>7</v>
      </c>
      <c r="E326" s="14" t="s">
        <v>2426</v>
      </c>
      <c r="F326" s="14" t="s">
        <v>1290</v>
      </c>
      <c r="G326" s="14">
        <v>157</v>
      </c>
      <c r="H326" s="11" t="s">
        <v>2684</v>
      </c>
    </row>
    <row r="327" spans="1:8" ht="15.75">
      <c r="A327" s="15" t="s">
        <v>144</v>
      </c>
      <c r="B327" s="21" t="s">
        <v>2622</v>
      </c>
      <c r="C327" s="22">
        <v>48</v>
      </c>
      <c r="D327" s="22">
        <v>5</v>
      </c>
      <c r="E327" s="14" t="s">
        <v>2426</v>
      </c>
      <c r="F327" s="14" t="s">
        <v>1290</v>
      </c>
      <c r="G327" s="14">
        <v>157</v>
      </c>
      <c r="H327" s="11" t="s">
        <v>2684</v>
      </c>
    </row>
    <row r="328" spans="1:8" ht="15.75">
      <c r="A328" s="15" t="s">
        <v>145</v>
      </c>
      <c r="B328" s="21" t="s">
        <v>2623</v>
      </c>
      <c r="C328" s="22">
        <v>47</v>
      </c>
      <c r="D328" s="22">
        <v>8</v>
      </c>
      <c r="E328" s="14" t="s">
        <v>2426</v>
      </c>
      <c r="F328" s="14" t="s">
        <v>1290</v>
      </c>
      <c r="G328" s="14">
        <v>157</v>
      </c>
      <c r="H328" s="11" t="s">
        <v>2684</v>
      </c>
    </row>
    <row r="329" spans="1:8">
      <c r="A329" s="15" t="s">
        <v>146</v>
      </c>
      <c r="B329" s="21" t="s">
        <v>2624</v>
      </c>
      <c r="C329" s="22">
        <v>275</v>
      </c>
      <c r="D329" s="22">
        <v>5</v>
      </c>
      <c r="E329" s="14" t="s">
        <v>2426</v>
      </c>
      <c r="F329" s="14" t="s">
        <v>1290</v>
      </c>
      <c r="G329" s="14">
        <v>157</v>
      </c>
      <c r="H329" s="11" t="s">
        <v>2684</v>
      </c>
    </row>
    <row r="330" spans="1:8">
      <c r="A330" s="15" t="s">
        <v>147</v>
      </c>
      <c r="B330" s="21" t="s">
        <v>2625</v>
      </c>
      <c r="C330" s="22">
        <v>168</v>
      </c>
      <c r="D330" s="22">
        <v>4</v>
      </c>
      <c r="E330" s="14" t="s">
        <v>2426</v>
      </c>
      <c r="F330" s="14" t="s">
        <v>1290</v>
      </c>
      <c r="G330" s="14">
        <v>157</v>
      </c>
      <c r="H330" s="11" t="s">
        <v>2684</v>
      </c>
    </row>
    <row r="331" spans="1:8">
      <c r="A331" s="15" t="s">
        <v>148</v>
      </c>
      <c r="B331" s="21" t="s">
        <v>2626</v>
      </c>
      <c r="C331" s="22">
        <v>78</v>
      </c>
      <c r="D331" s="22">
        <v>6</v>
      </c>
      <c r="E331" s="14" t="s">
        <v>2426</v>
      </c>
      <c r="F331" s="14" t="s">
        <v>1290</v>
      </c>
      <c r="G331" s="14">
        <v>157</v>
      </c>
      <c r="H331" s="11" t="s">
        <v>2684</v>
      </c>
    </row>
    <row r="332" spans="1:8" ht="28.5">
      <c r="A332" s="15" t="s">
        <v>149</v>
      </c>
      <c r="B332" s="21" t="s">
        <v>2627</v>
      </c>
      <c r="C332" s="22">
        <v>64</v>
      </c>
      <c r="D332" s="22">
        <v>6</v>
      </c>
      <c r="E332" s="14" t="s">
        <v>2426</v>
      </c>
      <c r="F332" s="14" t="s">
        <v>1290</v>
      </c>
      <c r="G332" s="14">
        <v>157</v>
      </c>
      <c r="H332" s="11" t="s">
        <v>2684</v>
      </c>
    </row>
    <row r="333" spans="1:8" ht="28.5">
      <c r="A333" s="15" t="s">
        <v>150</v>
      </c>
      <c r="B333" s="21" t="s">
        <v>2628</v>
      </c>
      <c r="C333" s="22">
        <v>87</v>
      </c>
      <c r="D333" s="22">
        <v>6</v>
      </c>
      <c r="E333" s="14" t="s">
        <v>2426</v>
      </c>
      <c r="F333" s="14" t="s">
        <v>1290</v>
      </c>
      <c r="G333" s="14">
        <v>157</v>
      </c>
      <c r="H333" s="11" t="s">
        <v>2684</v>
      </c>
    </row>
    <row r="334" spans="1:8" ht="28.5">
      <c r="A334" s="15" t="s">
        <v>151</v>
      </c>
      <c r="B334" s="21" t="s">
        <v>2629</v>
      </c>
      <c r="C334" s="22">
        <v>89</v>
      </c>
      <c r="D334" s="22">
        <v>7</v>
      </c>
      <c r="E334" s="14" t="s">
        <v>2426</v>
      </c>
      <c r="F334" s="14" t="s">
        <v>1290</v>
      </c>
      <c r="G334" s="14">
        <v>157</v>
      </c>
      <c r="H334" s="11" t="s">
        <v>2684</v>
      </c>
    </row>
    <row r="335" spans="1:8" ht="28.5">
      <c r="A335" s="15" t="s">
        <v>152</v>
      </c>
      <c r="B335" s="21" t="s">
        <v>2629</v>
      </c>
      <c r="C335" s="22">
        <v>51</v>
      </c>
      <c r="D335" s="22">
        <v>6</v>
      </c>
      <c r="E335" s="14" t="s">
        <v>2426</v>
      </c>
      <c r="F335" s="14" t="s">
        <v>1290</v>
      </c>
      <c r="G335" s="14">
        <v>157</v>
      </c>
      <c r="H335" s="11" t="s">
        <v>2684</v>
      </c>
    </row>
    <row r="336" spans="1:8" ht="28.5">
      <c r="A336" s="15" t="s">
        <v>153</v>
      </c>
      <c r="B336" s="21" t="s">
        <v>2630</v>
      </c>
      <c r="C336" s="22">
        <v>51</v>
      </c>
      <c r="D336" s="22">
        <v>6</v>
      </c>
      <c r="E336" s="14" t="s">
        <v>2426</v>
      </c>
      <c r="F336" s="14" t="s">
        <v>1290</v>
      </c>
      <c r="G336" s="14">
        <v>157</v>
      </c>
      <c r="H336" s="11" t="s">
        <v>2684</v>
      </c>
    </row>
    <row r="337" spans="1:8">
      <c r="A337" s="15" t="s">
        <v>154</v>
      </c>
      <c r="B337" s="21" t="s">
        <v>2631</v>
      </c>
      <c r="C337" s="22">
        <v>250</v>
      </c>
      <c r="D337" s="22">
        <v>6</v>
      </c>
      <c r="E337" s="14" t="s">
        <v>2426</v>
      </c>
      <c r="F337" s="14" t="s">
        <v>1290</v>
      </c>
      <c r="G337" s="14">
        <v>157</v>
      </c>
      <c r="H337" s="11" t="s">
        <v>2684</v>
      </c>
    </row>
    <row r="338" spans="1:8">
      <c r="A338" s="15" t="s">
        <v>155</v>
      </c>
      <c r="B338" s="21" t="s">
        <v>2632</v>
      </c>
      <c r="C338" s="22">
        <v>225</v>
      </c>
      <c r="D338" s="22">
        <v>6</v>
      </c>
      <c r="E338" s="14" t="s">
        <v>2426</v>
      </c>
      <c r="F338" s="14" t="s">
        <v>1290</v>
      </c>
      <c r="G338" s="14">
        <v>157</v>
      </c>
      <c r="H338" s="11" t="s">
        <v>2684</v>
      </c>
    </row>
    <row r="339" spans="1:8" ht="28.5">
      <c r="A339" s="15" t="s">
        <v>156</v>
      </c>
      <c r="B339" s="21" t="s">
        <v>2633</v>
      </c>
      <c r="C339" s="22">
        <v>30</v>
      </c>
      <c r="D339" s="22">
        <v>6</v>
      </c>
      <c r="E339" s="14" t="s">
        <v>2426</v>
      </c>
      <c r="F339" s="14" t="s">
        <v>1290</v>
      </c>
      <c r="G339" s="14">
        <v>157</v>
      </c>
      <c r="H339" s="11" t="s">
        <v>2684</v>
      </c>
    </row>
    <row r="340" spans="1:8" ht="28.5">
      <c r="A340" s="15" t="s">
        <v>157</v>
      </c>
      <c r="B340" s="21" t="s">
        <v>2634</v>
      </c>
      <c r="C340" s="22">
        <v>68</v>
      </c>
      <c r="D340" s="22">
        <v>5</v>
      </c>
      <c r="E340" s="14" t="s">
        <v>2426</v>
      </c>
      <c r="F340" s="14" t="s">
        <v>1290</v>
      </c>
      <c r="G340" s="14">
        <v>157</v>
      </c>
      <c r="H340" s="11" t="s">
        <v>2684</v>
      </c>
    </row>
    <row r="341" spans="1:8" ht="28.5">
      <c r="A341" s="15" t="s">
        <v>158</v>
      </c>
      <c r="B341" s="21" t="s">
        <v>2635</v>
      </c>
      <c r="C341" s="22">
        <v>49</v>
      </c>
      <c r="D341" s="22">
        <v>5</v>
      </c>
      <c r="E341" s="14" t="s">
        <v>2426</v>
      </c>
      <c r="F341" s="14" t="s">
        <v>1290</v>
      </c>
      <c r="G341" s="14">
        <v>157</v>
      </c>
      <c r="H341" s="11" t="s">
        <v>2684</v>
      </c>
    </row>
    <row r="342" spans="1:8">
      <c r="A342" s="15" t="s">
        <v>159</v>
      </c>
      <c r="B342" s="21" t="s">
        <v>2636</v>
      </c>
      <c r="C342" s="22">
        <v>204</v>
      </c>
      <c r="D342" s="22">
        <v>8</v>
      </c>
      <c r="E342" s="14" t="s">
        <v>2426</v>
      </c>
      <c r="F342" s="14" t="s">
        <v>1290</v>
      </c>
      <c r="G342" s="14">
        <v>157</v>
      </c>
      <c r="H342" s="11" t="s">
        <v>2684</v>
      </c>
    </row>
    <row r="343" spans="1:8">
      <c r="A343" s="15" t="s">
        <v>160</v>
      </c>
      <c r="B343" s="21" t="s">
        <v>2637</v>
      </c>
      <c r="C343" s="22">
        <v>187</v>
      </c>
      <c r="D343" s="22">
        <v>6</v>
      </c>
      <c r="E343" s="14" t="s">
        <v>2426</v>
      </c>
      <c r="F343" s="14" t="s">
        <v>1123</v>
      </c>
      <c r="G343" s="14">
        <v>157</v>
      </c>
      <c r="H343" s="11" t="s">
        <v>2684</v>
      </c>
    </row>
    <row r="344" spans="1:8" ht="25.5">
      <c r="A344" s="15" t="s">
        <v>161</v>
      </c>
      <c r="B344" s="21" t="s">
        <v>2638</v>
      </c>
      <c r="C344" s="22">
        <v>300</v>
      </c>
      <c r="D344" s="22">
        <v>7</v>
      </c>
      <c r="E344" s="14" t="s">
        <v>2426</v>
      </c>
      <c r="F344" s="14" t="s">
        <v>1123</v>
      </c>
      <c r="G344" s="14">
        <v>157</v>
      </c>
      <c r="H344" s="11" t="s">
        <v>2684</v>
      </c>
    </row>
    <row r="345" spans="1:8" ht="28.5">
      <c r="A345" s="15" t="s">
        <v>162</v>
      </c>
      <c r="B345" s="21" t="s">
        <v>2639</v>
      </c>
      <c r="C345" s="22">
        <v>56</v>
      </c>
      <c r="D345" s="22">
        <v>6</v>
      </c>
      <c r="E345" s="14" t="s">
        <v>2426</v>
      </c>
      <c r="F345" s="14" t="s">
        <v>1123</v>
      </c>
      <c r="G345" s="14">
        <v>157</v>
      </c>
      <c r="H345" s="11" t="s">
        <v>2684</v>
      </c>
    </row>
    <row r="346" spans="1:8" ht="28.5">
      <c r="A346" s="15" t="s">
        <v>163</v>
      </c>
      <c r="B346" s="21" t="s">
        <v>2640</v>
      </c>
      <c r="C346" s="22">
        <v>52</v>
      </c>
      <c r="D346" s="22">
        <v>5</v>
      </c>
      <c r="E346" s="14" t="s">
        <v>2426</v>
      </c>
      <c r="F346" s="14" t="s">
        <v>1123</v>
      </c>
      <c r="G346" s="14">
        <v>157</v>
      </c>
      <c r="H346" s="11" t="s">
        <v>2684</v>
      </c>
    </row>
    <row r="347" spans="1:8" ht="15.75">
      <c r="A347" s="15" t="s">
        <v>164</v>
      </c>
      <c r="B347" s="21" t="s">
        <v>2641</v>
      </c>
      <c r="C347" s="22">
        <v>150</v>
      </c>
      <c r="D347" s="22">
        <v>5</v>
      </c>
      <c r="E347" s="14" t="s">
        <v>2426</v>
      </c>
      <c r="F347" s="14" t="s">
        <v>1123</v>
      </c>
      <c r="G347" s="14">
        <v>157</v>
      </c>
      <c r="H347" s="11" t="s">
        <v>2684</v>
      </c>
    </row>
    <row r="348" spans="1:8" ht="28.5">
      <c r="A348" s="15" t="s">
        <v>165</v>
      </c>
      <c r="B348" s="21" t="s">
        <v>2642</v>
      </c>
      <c r="C348" s="22">
        <v>50</v>
      </c>
      <c r="D348" s="22">
        <v>6</v>
      </c>
      <c r="E348" s="14" t="s">
        <v>2426</v>
      </c>
      <c r="F348" s="14" t="s">
        <v>1123</v>
      </c>
      <c r="G348" s="14">
        <v>157</v>
      </c>
      <c r="H348" s="11" t="s">
        <v>2684</v>
      </c>
    </row>
    <row r="349" spans="1:8" ht="28.5">
      <c r="A349" s="15" t="s">
        <v>166</v>
      </c>
      <c r="B349" s="21" t="s">
        <v>2643</v>
      </c>
      <c r="C349" s="22">
        <v>50</v>
      </c>
      <c r="D349" s="22">
        <v>5</v>
      </c>
      <c r="E349" s="14" t="s">
        <v>2426</v>
      </c>
      <c r="F349" s="14" t="s">
        <v>1123</v>
      </c>
      <c r="G349" s="14">
        <v>157</v>
      </c>
      <c r="H349" s="11" t="s">
        <v>2684</v>
      </c>
    </row>
    <row r="350" spans="1:8" ht="15.75">
      <c r="A350" s="15" t="s">
        <v>167</v>
      </c>
      <c r="B350" s="21" t="s">
        <v>2644</v>
      </c>
      <c r="C350" s="22">
        <v>100</v>
      </c>
      <c r="D350" s="22">
        <v>5</v>
      </c>
      <c r="E350" s="14" t="s">
        <v>2426</v>
      </c>
      <c r="F350" s="14" t="s">
        <v>1123</v>
      </c>
      <c r="G350" s="14">
        <v>157</v>
      </c>
      <c r="H350" s="11" t="s">
        <v>2684</v>
      </c>
    </row>
    <row r="351" spans="1:8" ht="28.5">
      <c r="A351" s="15" t="s">
        <v>168</v>
      </c>
      <c r="B351" s="21" t="s">
        <v>2645</v>
      </c>
      <c r="C351" s="22">
        <v>50</v>
      </c>
      <c r="D351" s="22">
        <v>6</v>
      </c>
      <c r="E351" s="14" t="s">
        <v>2426</v>
      </c>
      <c r="F351" s="14" t="s">
        <v>1123</v>
      </c>
      <c r="G351" s="14">
        <v>157</v>
      </c>
      <c r="H351" s="11" t="s">
        <v>2684</v>
      </c>
    </row>
    <row r="352" spans="1:8" ht="28.5">
      <c r="A352" s="15" t="s">
        <v>169</v>
      </c>
      <c r="B352" s="21" t="s">
        <v>2646</v>
      </c>
      <c r="C352" s="22">
        <v>50</v>
      </c>
      <c r="D352" s="22">
        <v>5</v>
      </c>
      <c r="E352" s="14" t="s">
        <v>2426</v>
      </c>
      <c r="F352" s="14" t="s">
        <v>1123</v>
      </c>
      <c r="G352" s="14">
        <v>157</v>
      </c>
      <c r="H352" s="11" t="s">
        <v>2684</v>
      </c>
    </row>
    <row r="353" spans="1:8" ht="15.75">
      <c r="A353" s="15" t="s">
        <v>170</v>
      </c>
      <c r="B353" s="21" t="s">
        <v>2647</v>
      </c>
      <c r="C353" s="22">
        <v>67</v>
      </c>
      <c r="D353" s="22">
        <v>6</v>
      </c>
      <c r="E353" s="14" t="s">
        <v>2426</v>
      </c>
      <c r="F353" s="14" t="s">
        <v>1124</v>
      </c>
      <c r="G353" s="14">
        <v>157</v>
      </c>
      <c r="H353" s="11" t="s">
        <v>2684</v>
      </c>
    </row>
    <row r="354" spans="1:8" ht="15.75">
      <c r="A354" s="15" t="s">
        <v>171</v>
      </c>
      <c r="B354" s="21" t="s">
        <v>2648</v>
      </c>
      <c r="C354" s="22">
        <v>74</v>
      </c>
      <c r="D354" s="22">
        <v>5</v>
      </c>
      <c r="E354" s="14" t="s">
        <v>2426</v>
      </c>
      <c r="F354" s="14" t="s">
        <v>1124</v>
      </c>
      <c r="G354" s="14">
        <v>157</v>
      </c>
      <c r="H354" s="11" t="s">
        <v>2684</v>
      </c>
    </row>
    <row r="355" spans="1:8" ht="15.75">
      <c r="A355" s="15" t="s">
        <v>172</v>
      </c>
      <c r="B355" s="21" t="s">
        <v>2649</v>
      </c>
      <c r="C355" s="22">
        <v>57</v>
      </c>
      <c r="D355" s="22">
        <v>6</v>
      </c>
      <c r="E355" s="14" t="s">
        <v>2426</v>
      </c>
      <c r="F355" s="14" t="s">
        <v>1124</v>
      </c>
      <c r="G355" s="14">
        <v>157</v>
      </c>
      <c r="H355" s="11" t="s">
        <v>2684</v>
      </c>
    </row>
    <row r="356" spans="1:8">
      <c r="A356" s="15" t="s">
        <v>173</v>
      </c>
      <c r="B356" s="21" t="s">
        <v>2650</v>
      </c>
      <c r="C356" s="22">
        <v>201</v>
      </c>
      <c r="D356" s="22">
        <v>7</v>
      </c>
      <c r="E356" s="14" t="s">
        <v>2426</v>
      </c>
      <c r="F356" s="14" t="s">
        <v>1124</v>
      </c>
      <c r="G356" s="14">
        <v>157</v>
      </c>
      <c r="H356" s="11" t="s">
        <v>2684</v>
      </c>
    </row>
    <row r="357" spans="1:8" ht="28.5">
      <c r="A357" s="15" t="s">
        <v>174</v>
      </c>
      <c r="B357" s="21" t="s">
        <v>2651</v>
      </c>
      <c r="C357" s="22">
        <v>100</v>
      </c>
      <c r="D357" s="22">
        <v>5</v>
      </c>
      <c r="E357" s="14" t="s">
        <v>2426</v>
      </c>
      <c r="F357" s="14" t="s">
        <v>1124</v>
      </c>
      <c r="G357" s="14">
        <v>157</v>
      </c>
      <c r="H357" s="11" t="s">
        <v>2684</v>
      </c>
    </row>
    <row r="358" spans="1:8">
      <c r="A358" s="15" t="s">
        <v>175</v>
      </c>
      <c r="B358" s="21" t="s">
        <v>2652</v>
      </c>
      <c r="C358" s="22">
        <v>250</v>
      </c>
      <c r="D358" s="22">
        <v>4</v>
      </c>
      <c r="E358" s="14" t="s">
        <v>2426</v>
      </c>
      <c r="F358" s="14" t="s">
        <v>1124</v>
      </c>
      <c r="G358" s="14">
        <v>157</v>
      </c>
      <c r="H358" s="11" t="s">
        <v>2684</v>
      </c>
    </row>
    <row r="359" spans="1:8" ht="28.5">
      <c r="A359" s="15" t="s">
        <v>176</v>
      </c>
      <c r="B359" s="21" t="s">
        <v>2653</v>
      </c>
      <c r="C359" s="22">
        <v>102</v>
      </c>
      <c r="D359" s="22">
        <v>4</v>
      </c>
      <c r="E359" s="14" t="s">
        <v>2426</v>
      </c>
      <c r="F359" s="14" t="s">
        <v>1124</v>
      </c>
      <c r="G359" s="14">
        <v>157</v>
      </c>
      <c r="H359" s="11" t="s">
        <v>2684</v>
      </c>
    </row>
    <row r="360" spans="1:8">
      <c r="A360" s="15" t="s">
        <v>177</v>
      </c>
      <c r="B360" s="21" t="s">
        <v>2654</v>
      </c>
      <c r="C360" s="22">
        <v>147</v>
      </c>
      <c r="D360" s="22">
        <v>5</v>
      </c>
      <c r="E360" s="14" t="s">
        <v>2426</v>
      </c>
      <c r="F360" s="14" t="s">
        <v>1124</v>
      </c>
      <c r="G360" s="14">
        <v>157</v>
      </c>
      <c r="H360" s="11" t="s">
        <v>2684</v>
      </c>
    </row>
    <row r="361" spans="1:8">
      <c r="A361" s="15" t="s">
        <v>178</v>
      </c>
      <c r="B361" s="21" t="s">
        <v>2655</v>
      </c>
      <c r="C361" s="22">
        <v>120</v>
      </c>
      <c r="D361" s="22">
        <v>6</v>
      </c>
      <c r="E361" s="14" t="s">
        <v>2426</v>
      </c>
      <c r="F361" s="14" t="s">
        <v>1124</v>
      </c>
      <c r="G361" s="14">
        <v>157</v>
      </c>
      <c r="H361" s="11" t="s">
        <v>2684</v>
      </c>
    </row>
    <row r="362" spans="1:8">
      <c r="A362" s="15" t="s">
        <v>179</v>
      </c>
      <c r="B362" s="21" t="s">
        <v>2656</v>
      </c>
      <c r="C362" s="22">
        <v>38</v>
      </c>
      <c r="D362" s="22">
        <v>6</v>
      </c>
      <c r="E362" s="14" t="s">
        <v>2426</v>
      </c>
      <c r="F362" s="14" t="s">
        <v>1124</v>
      </c>
      <c r="G362" s="14">
        <v>157</v>
      </c>
      <c r="H362" s="11" t="s">
        <v>2684</v>
      </c>
    </row>
    <row r="363" spans="1:8">
      <c r="A363" s="15" t="s">
        <v>180</v>
      </c>
      <c r="B363" s="21" t="s">
        <v>2657</v>
      </c>
      <c r="C363" s="22">
        <v>165</v>
      </c>
      <c r="D363" s="22">
        <v>7</v>
      </c>
      <c r="E363" s="14" t="s">
        <v>2426</v>
      </c>
      <c r="F363" s="14" t="s">
        <v>1124</v>
      </c>
      <c r="G363" s="14">
        <v>157</v>
      </c>
      <c r="H363" s="11" t="s">
        <v>2684</v>
      </c>
    </row>
    <row r="364" spans="1:8">
      <c r="A364" s="15" t="s">
        <v>181</v>
      </c>
      <c r="B364" s="21" t="s">
        <v>2658</v>
      </c>
      <c r="C364" s="22">
        <v>147</v>
      </c>
      <c r="D364" s="22">
        <v>6</v>
      </c>
      <c r="E364" s="14" t="s">
        <v>2426</v>
      </c>
      <c r="F364" s="14" t="s">
        <v>1124</v>
      </c>
      <c r="G364" s="14">
        <v>157</v>
      </c>
      <c r="H364" s="11" t="s">
        <v>2684</v>
      </c>
    </row>
    <row r="365" spans="1:8">
      <c r="A365" s="15" t="s">
        <v>182</v>
      </c>
      <c r="B365" s="21" t="s">
        <v>2659</v>
      </c>
      <c r="C365" s="22">
        <v>162</v>
      </c>
      <c r="D365" s="22">
        <v>7</v>
      </c>
      <c r="E365" s="14" t="s">
        <v>2426</v>
      </c>
      <c r="F365" s="14" t="s">
        <v>1124</v>
      </c>
      <c r="G365" s="14">
        <v>157</v>
      </c>
      <c r="H365" s="11" t="s">
        <v>2684</v>
      </c>
    </row>
    <row r="366" spans="1:8">
      <c r="A366" s="15" t="s">
        <v>183</v>
      </c>
      <c r="B366" s="21" t="s">
        <v>2660</v>
      </c>
      <c r="C366" s="22">
        <v>90</v>
      </c>
      <c r="D366" s="22">
        <v>5</v>
      </c>
      <c r="E366" s="14" t="s">
        <v>2426</v>
      </c>
      <c r="F366" s="14" t="s">
        <v>1124</v>
      </c>
      <c r="G366" s="14">
        <v>157</v>
      </c>
      <c r="H366" s="11" t="s">
        <v>2684</v>
      </c>
    </row>
    <row r="367" spans="1:8">
      <c r="A367" s="15" t="s">
        <v>184</v>
      </c>
      <c r="B367" s="21" t="s">
        <v>2661</v>
      </c>
      <c r="C367" s="22">
        <v>225</v>
      </c>
      <c r="D367" s="22">
        <v>4</v>
      </c>
      <c r="E367" s="14" t="s">
        <v>2426</v>
      </c>
      <c r="F367" s="14" t="s">
        <v>1123</v>
      </c>
      <c r="G367" s="14">
        <v>157</v>
      </c>
      <c r="H367" s="11" t="s">
        <v>2684</v>
      </c>
    </row>
    <row r="368" spans="1:8">
      <c r="A368" s="15" t="s">
        <v>185</v>
      </c>
      <c r="B368" s="21" t="s">
        <v>2662</v>
      </c>
      <c r="C368" s="22">
        <v>100</v>
      </c>
      <c r="D368" s="22">
        <v>6</v>
      </c>
      <c r="E368" s="14" t="s">
        <v>2426</v>
      </c>
      <c r="F368" s="14" t="s">
        <v>1123</v>
      </c>
      <c r="G368" s="14">
        <v>157</v>
      </c>
      <c r="H368" s="11" t="s">
        <v>2684</v>
      </c>
    </row>
    <row r="369" spans="1:8">
      <c r="A369" s="15" t="s">
        <v>186</v>
      </c>
      <c r="B369" s="21" t="s">
        <v>2663</v>
      </c>
      <c r="C369" s="22">
        <v>150</v>
      </c>
      <c r="D369" s="22">
        <v>7</v>
      </c>
      <c r="E369" s="14" t="s">
        <v>2426</v>
      </c>
      <c r="F369" s="14" t="s">
        <v>1123</v>
      </c>
      <c r="G369" s="14">
        <v>157</v>
      </c>
      <c r="H369" s="11" t="s">
        <v>2684</v>
      </c>
    </row>
    <row r="370" spans="1:8">
      <c r="A370" s="15" t="s">
        <v>187</v>
      </c>
      <c r="B370" s="21" t="s">
        <v>2664</v>
      </c>
      <c r="C370" s="22">
        <v>175</v>
      </c>
      <c r="D370" s="22">
        <v>5</v>
      </c>
      <c r="E370" s="14" t="s">
        <v>2426</v>
      </c>
      <c r="F370" s="14" t="s">
        <v>1123</v>
      </c>
      <c r="G370" s="14">
        <v>157</v>
      </c>
      <c r="H370" s="11" t="s">
        <v>2684</v>
      </c>
    </row>
    <row r="371" spans="1:8">
      <c r="A371" s="15" t="s">
        <v>188</v>
      </c>
      <c r="B371" s="21" t="s">
        <v>2665</v>
      </c>
      <c r="C371" s="22">
        <v>100</v>
      </c>
      <c r="D371" s="22">
        <v>4</v>
      </c>
      <c r="E371" s="14" t="s">
        <v>2426</v>
      </c>
      <c r="F371" s="14" t="s">
        <v>1123</v>
      </c>
      <c r="G371" s="14">
        <v>157</v>
      </c>
      <c r="H371" s="11" t="s">
        <v>2684</v>
      </c>
    </row>
    <row r="372" spans="1:8">
      <c r="A372" s="15" t="s">
        <v>189</v>
      </c>
      <c r="B372" s="21" t="s">
        <v>2666</v>
      </c>
      <c r="C372" s="22">
        <v>50</v>
      </c>
      <c r="D372" s="22">
        <v>6</v>
      </c>
      <c r="E372" s="14" t="s">
        <v>2426</v>
      </c>
      <c r="F372" s="14" t="s">
        <v>1123</v>
      </c>
      <c r="G372" s="14">
        <v>157</v>
      </c>
      <c r="H372" s="11" t="s">
        <v>2684</v>
      </c>
    </row>
    <row r="373" spans="1:8">
      <c r="A373" s="15" t="s">
        <v>190</v>
      </c>
      <c r="B373" s="21" t="s">
        <v>2667</v>
      </c>
      <c r="C373" s="22">
        <v>210</v>
      </c>
      <c r="D373" s="22">
        <v>6</v>
      </c>
      <c r="E373" s="14" t="s">
        <v>2426</v>
      </c>
      <c r="F373" s="14" t="s">
        <v>1123</v>
      </c>
      <c r="G373" s="14">
        <v>157</v>
      </c>
      <c r="H373" s="11" t="s">
        <v>2684</v>
      </c>
    </row>
    <row r="374" spans="1:8">
      <c r="A374" s="15" t="s">
        <v>191</v>
      </c>
      <c r="B374" s="21" t="s">
        <v>2668</v>
      </c>
      <c r="C374" s="22">
        <v>135</v>
      </c>
      <c r="D374" s="22">
        <v>6</v>
      </c>
      <c r="E374" s="14" t="s">
        <v>2426</v>
      </c>
      <c r="F374" s="14" t="s">
        <v>1123</v>
      </c>
      <c r="G374" s="14">
        <v>157</v>
      </c>
      <c r="H374" s="11" t="s">
        <v>2684</v>
      </c>
    </row>
    <row r="375" spans="1:8">
      <c r="A375" s="15" t="s">
        <v>192</v>
      </c>
      <c r="B375" s="21" t="s">
        <v>2669</v>
      </c>
      <c r="C375" s="22">
        <v>142</v>
      </c>
      <c r="D375" s="22">
        <v>5</v>
      </c>
      <c r="E375" s="14" t="s">
        <v>2426</v>
      </c>
      <c r="F375" s="14" t="s">
        <v>1123</v>
      </c>
      <c r="G375" s="14">
        <v>157</v>
      </c>
      <c r="H375" s="11" t="s">
        <v>2684</v>
      </c>
    </row>
    <row r="376" spans="1:8">
      <c r="A376" s="15" t="s">
        <v>193</v>
      </c>
      <c r="B376" s="21" t="s">
        <v>2670</v>
      </c>
      <c r="C376" s="22">
        <v>120</v>
      </c>
      <c r="D376" s="22">
        <v>6</v>
      </c>
      <c r="E376" s="14" t="s">
        <v>2426</v>
      </c>
      <c r="F376" s="14" t="s">
        <v>1123</v>
      </c>
      <c r="G376" s="14">
        <v>157</v>
      </c>
      <c r="H376" s="11" t="s">
        <v>2684</v>
      </c>
    </row>
    <row r="377" spans="1:8">
      <c r="A377" s="15" t="s">
        <v>194</v>
      </c>
      <c r="B377" s="21" t="s">
        <v>2671</v>
      </c>
      <c r="C377" s="22">
        <v>124</v>
      </c>
      <c r="D377" s="22">
        <v>6</v>
      </c>
      <c r="E377" s="14" t="s">
        <v>2426</v>
      </c>
      <c r="F377" s="14" t="s">
        <v>1123</v>
      </c>
      <c r="G377" s="14">
        <v>157</v>
      </c>
      <c r="H377" s="11" t="s">
        <v>2684</v>
      </c>
    </row>
    <row r="378" spans="1:8" ht="15.75">
      <c r="A378" s="15" t="s">
        <v>195</v>
      </c>
      <c r="B378" s="21" t="s">
        <v>2672</v>
      </c>
      <c r="C378" s="22">
        <v>69</v>
      </c>
      <c r="D378" s="22">
        <v>5</v>
      </c>
      <c r="E378" s="14" t="s">
        <v>2426</v>
      </c>
      <c r="F378" s="14" t="s">
        <v>1123</v>
      </c>
      <c r="G378" s="14">
        <v>157</v>
      </c>
      <c r="H378" s="11" t="s">
        <v>2684</v>
      </c>
    </row>
    <row r="379" spans="1:8" ht="15.75">
      <c r="A379" s="15" t="s">
        <v>196</v>
      </c>
      <c r="B379" s="21" t="s">
        <v>2673</v>
      </c>
      <c r="C379" s="22">
        <v>87</v>
      </c>
      <c r="D379" s="22">
        <v>5</v>
      </c>
      <c r="E379" s="14" t="s">
        <v>2426</v>
      </c>
      <c r="F379" s="14" t="s">
        <v>1123</v>
      </c>
      <c r="G379" s="14">
        <v>157</v>
      </c>
      <c r="H379" s="11" t="s">
        <v>2684</v>
      </c>
    </row>
    <row r="380" spans="1:8">
      <c r="A380" s="15" t="s">
        <v>197</v>
      </c>
      <c r="B380" s="21" t="s">
        <v>2674</v>
      </c>
      <c r="C380" s="22">
        <v>98</v>
      </c>
      <c r="D380" s="22">
        <v>6</v>
      </c>
      <c r="E380" s="14" t="s">
        <v>2426</v>
      </c>
      <c r="F380" s="14" t="s">
        <v>1123</v>
      </c>
      <c r="G380" s="14">
        <v>157</v>
      </c>
      <c r="H380" s="11" t="s">
        <v>2684</v>
      </c>
    </row>
    <row r="381" spans="1:8">
      <c r="A381" s="15" t="s">
        <v>198</v>
      </c>
      <c r="B381" s="21" t="s">
        <v>2675</v>
      </c>
      <c r="C381" s="22">
        <v>145</v>
      </c>
      <c r="D381" s="22">
        <v>8</v>
      </c>
      <c r="E381" s="14" t="s">
        <v>2426</v>
      </c>
      <c r="F381" s="14" t="s">
        <v>1123</v>
      </c>
      <c r="G381" s="14">
        <v>157</v>
      </c>
      <c r="H381" s="11" t="s">
        <v>2684</v>
      </c>
    </row>
    <row r="382" spans="1:8">
      <c r="A382" s="15" t="s">
        <v>199</v>
      </c>
      <c r="B382" s="21" t="s">
        <v>2308</v>
      </c>
      <c r="C382" s="22">
        <v>124</v>
      </c>
      <c r="D382" s="22">
        <v>6</v>
      </c>
      <c r="E382" s="14" t="s">
        <v>2426</v>
      </c>
      <c r="F382" s="14" t="s">
        <v>1123</v>
      </c>
      <c r="G382" s="14">
        <v>157</v>
      </c>
      <c r="H382" s="11" t="s">
        <v>2684</v>
      </c>
    </row>
    <row r="383" spans="1:8">
      <c r="A383" s="15" t="s">
        <v>200</v>
      </c>
      <c r="B383" s="21" t="s">
        <v>2676</v>
      </c>
      <c r="C383" s="22">
        <v>198</v>
      </c>
      <c r="D383" s="22">
        <v>7</v>
      </c>
      <c r="E383" s="14" t="s">
        <v>2426</v>
      </c>
      <c r="F383" s="14" t="s">
        <v>1123</v>
      </c>
      <c r="G383" s="14">
        <v>157</v>
      </c>
      <c r="H383" s="11" t="s">
        <v>2684</v>
      </c>
    </row>
    <row r="384" spans="1:8">
      <c r="A384" s="15" t="s">
        <v>201</v>
      </c>
      <c r="B384" s="21" t="s">
        <v>2677</v>
      </c>
      <c r="C384" s="22">
        <v>147</v>
      </c>
      <c r="D384" s="22">
        <v>7</v>
      </c>
      <c r="E384" s="14" t="s">
        <v>2426</v>
      </c>
      <c r="F384" s="14" t="s">
        <v>1290</v>
      </c>
      <c r="G384" s="14">
        <v>157</v>
      </c>
      <c r="H384" s="11" t="s">
        <v>2684</v>
      </c>
    </row>
    <row r="385" spans="1:8">
      <c r="A385" s="15" t="s">
        <v>202</v>
      </c>
      <c r="B385" s="21" t="s">
        <v>2124</v>
      </c>
      <c r="C385" s="22">
        <v>210</v>
      </c>
      <c r="D385" s="22">
        <v>7</v>
      </c>
      <c r="E385" s="14" t="s">
        <v>2426</v>
      </c>
      <c r="F385" s="14" t="s">
        <v>1290</v>
      </c>
      <c r="G385" s="14">
        <v>157</v>
      </c>
      <c r="H385" s="11" t="s">
        <v>2684</v>
      </c>
    </row>
    <row r="386" spans="1:8">
      <c r="A386" s="15" t="s">
        <v>203</v>
      </c>
      <c r="B386" s="21" t="s">
        <v>2678</v>
      </c>
      <c r="C386" s="22">
        <v>214</v>
      </c>
      <c r="D386" s="22">
        <v>7</v>
      </c>
      <c r="E386" s="14" t="s">
        <v>2426</v>
      </c>
      <c r="F386" s="14" t="s">
        <v>1290</v>
      </c>
      <c r="G386" s="14">
        <v>157</v>
      </c>
      <c r="H386" s="11" t="s">
        <v>2684</v>
      </c>
    </row>
    <row r="387" spans="1:8">
      <c r="A387" s="15" t="s">
        <v>204</v>
      </c>
      <c r="B387" s="21" t="s">
        <v>2679</v>
      </c>
      <c r="C387" s="22">
        <v>148</v>
      </c>
      <c r="D387" s="22">
        <v>6</v>
      </c>
      <c r="E387" s="14" t="s">
        <v>2426</v>
      </c>
      <c r="F387" s="14" t="s">
        <v>1290</v>
      </c>
      <c r="G387" s="14">
        <v>157</v>
      </c>
      <c r="H387" s="11" t="s">
        <v>2684</v>
      </c>
    </row>
    <row r="388" spans="1:8">
      <c r="A388" s="15" t="s">
        <v>205</v>
      </c>
      <c r="B388" s="21" t="s">
        <v>2680</v>
      </c>
      <c r="C388" s="22">
        <v>78</v>
      </c>
      <c r="D388" s="22">
        <v>5</v>
      </c>
      <c r="E388" s="14" t="s">
        <v>2426</v>
      </c>
      <c r="F388" s="14" t="s">
        <v>1290</v>
      </c>
      <c r="G388" s="14">
        <v>157</v>
      </c>
      <c r="H388" s="11" t="s">
        <v>2684</v>
      </c>
    </row>
    <row r="389" spans="1:8">
      <c r="A389" s="15" t="s">
        <v>206</v>
      </c>
      <c r="B389" s="21" t="s">
        <v>2681</v>
      </c>
      <c r="C389" s="22">
        <v>98</v>
      </c>
      <c r="D389" s="22">
        <v>6</v>
      </c>
      <c r="E389" s="14" t="s">
        <v>2426</v>
      </c>
      <c r="F389" s="14" t="s">
        <v>1290</v>
      </c>
      <c r="G389" s="14">
        <v>157</v>
      </c>
      <c r="H389" s="11" t="s">
        <v>2684</v>
      </c>
    </row>
    <row r="390" spans="1:8">
      <c r="A390" s="15" t="s">
        <v>207</v>
      </c>
      <c r="B390" s="21" t="s">
        <v>2682</v>
      </c>
      <c r="C390" s="22">
        <v>112</v>
      </c>
      <c r="D390" s="22">
        <v>5</v>
      </c>
      <c r="E390" s="14" t="s">
        <v>2426</v>
      </c>
      <c r="F390" s="14" t="s">
        <v>1290</v>
      </c>
      <c r="G390" s="14">
        <v>157</v>
      </c>
      <c r="H390" s="11" t="s">
        <v>2684</v>
      </c>
    </row>
    <row r="391" spans="1:8">
      <c r="A391" s="15" t="s">
        <v>208</v>
      </c>
      <c r="B391" s="21" t="s">
        <v>2191</v>
      </c>
      <c r="C391" s="22">
        <v>125</v>
      </c>
      <c r="D391" s="22">
        <v>6</v>
      </c>
      <c r="E391" s="14" t="s">
        <v>2426</v>
      </c>
      <c r="F391" s="14" t="s">
        <v>1290</v>
      </c>
      <c r="G391" s="14">
        <v>157</v>
      </c>
      <c r="H391" s="11" t="s">
        <v>2684</v>
      </c>
    </row>
    <row r="392" spans="1:8">
      <c r="A392" s="15" t="s">
        <v>209</v>
      </c>
      <c r="B392" s="21" t="s">
        <v>2683</v>
      </c>
      <c r="C392" s="22">
        <v>261</v>
      </c>
      <c r="D392" s="22">
        <v>7</v>
      </c>
      <c r="E392" s="14" t="s">
        <v>2426</v>
      </c>
      <c r="F392" s="14" t="s">
        <v>1290</v>
      </c>
      <c r="G392" s="14">
        <v>157</v>
      </c>
      <c r="H392" s="11" t="s">
        <v>2684</v>
      </c>
    </row>
    <row r="393" spans="1:8" ht="15">
      <c r="A393" s="15" t="s">
        <v>210</v>
      </c>
      <c r="B393" s="23" t="s">
        <v>2685</v>
      </c>
      <c r="C393" s="24">
        <v>147</v>
      </c>
      <c r="D393" s="24">
        <v>9.6</v>
      </c>
      <c r="E393" s="14" t="s">
        <v>2426</v>
      </c>
      <c r="F393" s="14" t="s">
        <v>1124</v>
      </c>
      <c r="G393" s="14">
        <v>158</v>
      </c>
      <c r="H393" s="11" t="s">
        <v>369</v>
      </c>
    </row>
    <row r="394" spans="1:8" ht="15">
      <c r="A394" s="15" t="s">
        <v>211</v>
      </c>
      <c r="B394" s="23" t="s">
        <v>2686</v>
      </c>
      <c r="C394" s="24">
        <v>83</v>
      </c>
      <c r="D394" s="24">
        <v>4.5999999999999996</v>
      </c>
      <c r="E394" s="14" t="s">
        <v>2426</v>
      </c>
      <c r="F394" s="14" t="s">
        <v>1124</v>
      </c>
      <c r="G394" s="14">
        <v>158</v>
      </c>
      <c r="H394" s="11" t="s">
        <v>369</v>
      </c>
    </row>
    <row r="395" spans="1:8" ht="15">
      <c r="A395" s="15" t="s">
        <v>212</v>
      </c>
      <c r="B395" s="23" t="s">
        <v>2687</v>
      </c>
      <c r="C395" s="24">
        <v>180</v>
      </c>
      <c r="D395" s="24">
        <v>6.6</v>
      </c>
      <c r="E395" s="14" t="s">
        <v>2426</v>
      </c>
      <c r="F395" s="14" t="s">
        <v>1124</v>
      </c>
      <c r="G395" s="14">
        <v>158</v>
      </c>
      <c r="H395" s="11" t="s">
        <v>369</v>
      </c>
    </row>
    <row r="396" spans="1:8" ht="15">
      <c r="A396" s="15" t="s">
        <v>213</v>
      </c>
      <c r="B396" s="23" t="s">
        <v>2688</v>
      </c>
      <c r="C396" s="24">
        <v>60</v>
      </c>
      <c r="D396" s="24">
        <v>8</v>
      </c>
      <c r="E396" s="14" t="s">
        <v>2426</v>
      </c>
      <c r="F396" s="11"/>
      <c r="G396" s="14">
        <v>158</v>
      </c>
      <c r="H396" s="11" t="s">
        <v>369</v>
      </c>
    </row>
    <row r="397" spans="1:8" ht="15">
      <c r="A397" s="15" t="s">
        <v>214</v>
      </c>
      <c r="B397" s="23" t="s">
        <v>2689</v>
      </c>
      <c r="C397" s="24">
        <v>63</v>
      </c>
      <c r="D397" s="24">
        <v>2.9</v>
      </c>
      <c r="E397" s="14" t="s">
        <v>2426</v>
      </c>
      <c r="F397" s="14" t="s">
        <v>1124</v>
      </c>
      <c r="G397" s="14">
        <v>158</v>
      </c>
      <c r="H397" s="11" t="s">
        <v>369</v>
      </c>
    </row>
    <row r="398" spans="1:8" ht="15">
      <c r="A398" s="15" t="s">
        <v>215</v>
      </c>
      <c r="B398" s="23" t="s">
        <v>2690</v>
      </c>
      <c r="C398" s="24">
        <v>90</v>
      </c>
      <c r="D398" s="24">
        <v>3.8</v>
      </c>
      <c r="E398" s="14" t="s">
        <v>2426</v>
      </c>
      <c r="F398" s="14" t="s">
        <v>1124</v>
      </c>
      <c r="G398" s="14">
        <v>158</v>
      </c>
      <c r="H398" s="11" t="s">
        <v>369</v>
      </c>
    </row>
    <row r="399" spans="1:8" ht="30">
      <c r="A399" s="15" t="s">
        <v>216</v>
      </c>
      <c r="B399" s="23" t="s">
        <v>2691</v>
      </c>
      <c r="C399" s="24">
        <v>30</v>
      </c>
      <c r="D399" s="24">
        <v>1.9</v>
      </c>
      <c r="E399" s="14" t="s">
        <v>2426</v>
      </c>
      <c r="F399" s="14" t="s">
        <v>1124</v>
      </c>
      <c r="G399" s="14">
        <v>158</v>
      </c>
      <c r="H399" s="11" t="s">
        <v>369</v>
      </c>
    </row>
    <row r="400" spans="1:8" ht="30">
      <c r="A400" s="15" t="s">
        <v>217</v>
      </c>
      <c r="B400" s="23" t="s">
        <v>2691</v>
      </c>
      <c r="C400" s="24">
        <v>30</v>
      </c>
      <c r="D400" s="24">
        <v>1.9</v>
      </c>
      <c r="E400" s="14" t="s">
        <v>2426</v>
      </c>
      <c r="F400" s="14" t="s">
        <v>1124</v>
      </c>
      <c r="G400" s="14">
        <v>158</v>
      </c>
      <c r="H400" s="11" t="s">
        <v>369</v>
      </c>
    </row>
    <row r="401" spans="1:8" ht="30">
      <c r="A401" s="15" t="s">
        <v>218</v>
      </c>
      <c r="B401" s="23" t="s">
        <v>2691</v>
      </c>
      <c r="C401" s="24">
        <v>25</v>
      </c>
      <c r="D401" s="24">
        <v>1.9</v>
      </c>
      <c r="E401" s="14" t="s">
        <v>2426</v>
      </c>
      <c r="F401" s="14" t="s">
        <v>1124</v>
      </c>
      <c r="G401" s="14">
        <v>158</v>
      </c>
      <c r="H401" s="11" t="s">
        <v>369</v>
      </c>
    </row>
    <row r="402" spans="1:8" ht="15">
      <c r="A402" s="15" t="s">
        <v>219</v>
      </c>
      <c r="B402" s="25" t="s">
        <v>2692</v>
      </c>
      <c r="C402" s="24">
        <v>108</v>
      </c>
      <c r="D402" s="24">
        <v>3.4</v>
      </c>
      <c r="E402" s="14" t="s">
        <v>2426</v>
      </c>
      <c r="F402" s="14" t="s">
        <v>1124</v>
      </c>
      <c r="G402" s="14">
        <v>158</v>
      </c>
      <c r="H402" s="11" t="s">
        <v>369</v>
      </c>
    </row>
    <row r="403" spans="1:8" ht="15">
      <c r="A403" s="15" t="s">
        <v>220</v>
      </c>
      <c r="B403" s="23" t="s">
        <v>2693</v>
      </c>
      <c r="C403" s="24">
        <v>232</v>
      </c>
      <c r="D403" s="24">
        <v>11.1</v>
      </c>
      <c r="E403" s="14" t="s">
        <v>2426</v>
      </c>
      <c r="F403" s="11"/>
      <c r="G403" s="14">
        <v>158</v>
      </c>
      <c r="H403" s="11" t="s">
        <v>369</v>
      </c>
    </row>
    <row r="404" spans="1:8" ht="15">
      <c r="A404" s="15" t="s">
        <v>221</v>
      </c>
      <c r="B404" s="23" t="s">
        <v>2694</v>
      </c>
      <c r="C404" s="24">
        <v>142</v>
      </c>
      <c r="D404" s="24">
        <v>8.4</v>
      </c>
      <c r="E404" s="14" t="s">
        <v>2426</v>
      </c>
      <c r="F404" s="14" t="s">
        <v>1124</v>
      </c>
      <c r="G404" s="14">
        <v>158</v>
      </c>
      <c r="H404" s="11" t="s">
        <v>369</v>
      </c>
    </row>
    <row r="405" spans="1:8" ht="15">
      <c r="A405" s="15" t="s">
        <v>222</v>
      </c>
      <c r="B405" s="23" t="s">
        <v>2695</v>
      </c>
      <c r="C405" s="24">
        <v>196</v>
      </c>
      <c r="D405" s="24">
        <v>8.5</v>
      </c>
      <c r="E405" s="14" t="s">
        <v>2426</v>
      </c>
      <c r="F405" s="14" t="s">
        <v>1124</v>
      </c>
      <c r="G405" s="14">
        <v>158</v>
      </c>
      <c r="H405" s="11" t="s">
        <v>369</v>
      </c>
    </row>
    <row r="406" spans="1:8" ht="15">
      <c r="A406" s="15" t="s">
        <v>223</v>
      </c>
      <c r="B406" s="23" t="s">
        <v>2696</v>
      </c>
      <c r="C406" s="24">
        <v>208</v>
      </c>
      <c r="D406" s="24">
        <v>5.15</v>
      </c>
      <c r="E406" s="14" t="s">
        <v>2426</v>
      </c>
      <c r="F406" s="14" t="s">
        <v>1124</v>
      </c>
      <c r="G406" s="14">
        <v>158</v>
      </c>
      <c r="H406" s="11" t="s">
        <v>369</v>
      </c>
    </row>
    <row r="407" spans="1:8" ht="15">
      <c r="A407" s="15" t="s">
        <v>224</v>
      </c>
      <c r="B407" s="23" t="s">
        <v>2697</v>
      </c>
      <c r="C407" s="24">
        <v>25</v>
      </c>
      <c r="D407" s="24">
        <v>1.6</v>
      </c>
      <c r="E407" s="14" t="s">
        <v>2426</v>
      </c>
      <c r="F407" s="14" t="s">
        <v>1124</v>
      </c>
      <c r="G407" s="14">
        <v>158</v>
      </c>
      <c r="H407" s="11" t="s">
        <v>369</v>
      </c>
    </row>
    <row r="408" spans="1:8" ht="15">
      <c r="A408" s="15" t="s">
        <v>225</v>
      </c>
      <c r="B408" s="23" t="s">
        <v>2453</v>
      </c>
      <c r="C408" s="24">
        <v>200</v>
      </c>
      <c r="D408" s="24">
        <v>10.9</v>
      </c>
      <c r="E408" s="14" t="s">
        <v>2426</v>
      </c>
      <c r="F408" s="14" t="s">
        <v>1124</v>
      </c>
      <c r="G408" s="14">
        <v>158</v>
      </c>
      <c r="H408" s="11" t="s">
        <v>369</v>
      </c>
    </row>
    <row r="409" spans="1:8" ht="15">
      <c r="A409" s="15" t="s">
        <v>226</v>
      </c>
      <c r="B409" s="23" t="s">
        <v>2698</v>
      </c>
      <c r="C409" s="24">
        <v>156</v>
      </c>
      <c r="D409" s="24">
        <v>5.8</v>
      </c>
      <c r="E409" s="14" t="s">
        <v>2426</v>
      </c>
      <c r="F409" s="14" t="s">
        <v>1124</v>
      </c>
      <c r="G409" s="14">
        <v>158</v>
      </c>
      <c r="H409" s="11" t="s">
        <v>369</v>
      </c>
    </row>
    <row r="410" spans="1:8" ht="15">
      <c r="A410" s="15" t="s">
        <v>227</v>
      </c>
      <c r="B410" s="23" t="s">
        <v>2699</v>
      </c>
      <c r="C410" s="24">
        <v>65</v>
      </c>
      <c r="D410" s="24">
        <v>5.4</v>
      </c>
      <c r="E410" s="14" t="s">
        <v>2426</v>
      </c>
      <c r="F410" s="14" t="s">
        <v>1124</v>
      </c>
      <c r="G410" s="14">
        <v>158</v>
      </c>
      <c r="H410" s="11" t="s">
        <v>369</v>
      </c>
    </row>
    <row r="411" spans="1:8" ht="15">
      <c r="A411" s="15" t="s">
        <v>228</v>
      </c>
      <c r="B411" s="23" t="s">
        <v>2700</v>
      </c>
      <c r="C411" s="24">
        <v>119</v>
      </c>
      <c r="D411" s="24">
        <v>7</v>
      </c>
      <c r="E411" s="14" t="s">
        <v>2426</v>
      </c>
      <c r="F411" s="14" t="s">
        <v>1124</v>
      </c>
      <c r="G411" s="14">
        <v>158</v>
      </c>
      <c r="H411" s="11" t="s">
        <v>369</v>
      </c>
    </row>
    <row r="412" spans="1:8" ht="15">
      <c r="A412" s="15" t="s">
        <v>229</v>
      </c>
      <c r="B412" s="23" t="s">
        <v>2701</v>
      </c>
      <c r="C412" s="24">
        <v>79</v>
      </c>
      <c r="D412" s="24">
        <v>4</v>
      </c>
      <c r="E412" s="14" t="s">
        <v>2426</v>
      </c>
      <c r="F412" s="14" t="s">
        <v>1124</v>
      </c>
      <c r="G412" s="14">
        <v>158</v>
      </c>
      <c r="H412" s="11" t="s">
        <v>369</v>
      </c>
    </row>
    <row r="413" spans="1:8" ht="15">
      <c r="A413" s="15" t="s">
        <v>230</v>
      </c>
      <c r="B413" s="23" t="s">
        <v>2702</v>
      </c>
      <c r="C413" s="24">
        <v>93</v>
      </c>
      <c r="D413" s="24">
        <v>4</v>
      </c>
      <c r="E413" s="14" t="s">
        <v>2426</v>
      </c>
      <c r="F413" s="14" t="s">
        <v>1124</v>
      </c>
      <c r="G413" s="14">
        <v>158</v>
      </c>
      <c r="H413" s="11" t="s">
        <v>369</v>
      </c>
    </row>
    <row r="414" spans="1:8" ht="15">
      <c r="A414" s="15" t="s">
        <v>231</v>
      </c>
      <c r="B414" s="23" t="s">
        <v>2703</v>
      </c>
      <c r="C414" s="24">
        <v>420</v>
      </c>
      <c r="D414" s="24">
        <v>4</v>
      </c>
      <c r="E414" s="14" t="s">
        <v>2426</v>
      </c>
      <c r="F414" s="14" t="s">
        <v>1124</v>
      </c>
      <c r="G414" s="14">
        <v>158</v>
      </c>
      <c r="H414" s="11" t="s">
        <v>369</v>
      </c>
    </row>
    <row r="415" spans="1:8" ht="15">
      <c r="A415" s="15" t="s">
        <v>232</v>
      </c>
      <c r="B415" s="23" t="s">
        <v>2704</v>
      </c>
      <c r="C415" s="24">
        <v>322</v>
      </c>
      <c r="D415" s="24">
        <v>4</v>
      </c>
      <c r="E415" s="14" t="s">
        <v>2426</v>
      </c>
      <c r="F415" s="14" t="s">
        <v>1124</v>
      </c>
      <c r="G415" s="14">
        <v>158</v>
      </c>
      <c r="H415" s="11" t="s">
        <v>369</v>
      </c>
    </row>
    <row r="416" spans="1:8" ht="30">
      <c r="A416" s="15" t="s">
        <v>233</v>
      </c>
      <c r="B416" s="23" t="s">
        <v>2705</v>
      </c>
      <c r="C416" s="24">
        <v>1161</v>
      </c>
      <c r="D416" s="24">
        <v>9</v>
      </c>
      <c r="E416" s="14" t="s">
        <v>2426</v>
      </c>
      <c r="F416" s="14" t="s">
        <v>1123</v>
      </c>
      <c r="G416" s="14">
        <v>158</v>
      </c>
      <c r="H416" s="11" t="s">
        <v>369</v>
      </c>
    </row>
    <row r="417" spans="1:8" ht="30">
      <c r="A417" s="15" t="s">
        <v>234</v>
      </c>
      <c r="B417" s="23" t="s">
        <v>2706</v>
      </c>
      <c r="C417" s="24">
        <v>930</v>
      </c>
      <c r="D417" s="24">
        <v>8.5</v>
      </c>
      <c r="E417" s="14" t="s">
        <v>2426</v>
      </c>
      <c r="F417" s="14" t="s">
        <v>1123</v>
      </c>
      <c r="G417" s="14">
        <v>158</v>
      </c>
      <c r="H417" s="11" t="s">
        <v>369</v>
      </c>
    </row>
    <row r="418" spans="1:8" ht="15">
      <c r="A418" s="15" t="s">
        <v>235</v>
      </c>
      <c r="B418" s="23" t="s">
        <v>2707</v>
      </c>
      <c r="C418" s="24">
        <v>240</v>
      </c>
      <c r="D418" s="24">
        <v>11.7</v>
      </c>
      <c r="E418" s="14" t="s">
        <v>2426</v>
      </c>
      <c r="F418" s="14" t="s">
        <v>1123</v>
      </c>
      <c r="G418" s="14">
        <v>158</v>
      </c>
      <c r="H418" s="11" t="s">
        <v>369</v>
      </c>
    </row>
    <row r="419" spans="1:8" ht="30">
      <c r="A419" s="15" t="s">
        <v>236</v>
      </c>
      <c r="B419" s="23" t="s">
        <v>2708</v>
      </c>
      <c r="C419" s="24">
        <v>97</v>
      </c>
      <c r="D419" s="24">
        <v>4.4000000000000004</v>
      </c>
      <c r="E419" s="14" t="s">
        <v>2426</v>
      </c>
      <c r="F419" s="14" t="s">
        <v>1123</v>
      </c>
      <c r="G419" s="14">
        <v>158</v>
      </c>
      <c r="H419" s="11" t="s">
        <v>369</v>
      </c>
    </row>
    <row r="420" spans="1:8" ht="15">
      <c r="A420" s="15" t="s">
        <v>237</v>
      </c>
      <c r="B420" s="23" t="s">
        <v>2709</v>
      </c>
      <c r="C420" s="24">
        <v>240</v>
      </c>
      <c r="D420" s="24">
        <v>8.6999999999999993</v>
      </c>
      <c r="E420" s="14" t="s">
        <v>2426</v>
      </c>
      <c r="F420" s="14" t="s">
        <v>1123</v>
      </c>
      <c r="G420" s="14">
        <v>158</v>
      </c>
      <c r="H420" s="11" t="s">
        <v>369</v>
      </c>
    </row>
    <row r="421" spans="1:8" ht="30">
      <c r="A421" s="15" t="s">
        <v>238</v>
      </c>
      <c r="B421" s="23" t="s">
        <v>2710</v>
      </c>
      <c r="C421" s="24">
        <v>97</v>
      </c>
      <c r="D421" s="24">
        <v>8.6999999999999993</v>
      </c>
      <c r="E421" s="14" t="s">
        <v>2426</v>
      </c>
      <c r="F421" s="14" t="s">
        <v>1123</v>
      </c>
      <c r="G421" s="14">
        <v>158</v>
      </c>
      <c r="H421" s="11" t="s">
        <v>369</v>
      </c>
    </row>
    <row r="422" spans="1:8" ht="15">
      <c r="A422" s="15" t="s">
        <v>239</v>
      </c>
      <c r="B422" s="23" t="s">
        <v>2711</v>
      </c>
      <c r="C422" s="24">
        <v>240</v>
      </c>
      <c r="D422" s="24">
        <v>17</v>
      </c>
      <c r="E422" s="14" t="s">
        <v>2426</v>
      </c>
      <c r="F422" s="14" t="s">
        <v>1123</v>
      </c>
      <c r="G422" s="14">
        <v>158</v>
      </c>
      <c r="H422" s="11" t="s">
        <v>369</v>
      </c>
    </row>
    <row r="423" spans="1:8" ht="30">
      <c r="A423" s="15" t="s">
        <v>240</v>
      </c>
      <c r="B423" s="23" t="s">
        <v>2712</v>
      </c>
      <c r="C423" s="24">
        <v>153</v>
      </c>
      <c r="D423" s="24">
        <v>8.6999999999999993</v>
      </c>
      <c r="E423" s="14" t="s">
        <v>2426</v>
      </c>
      <c r="F423" s="14" t="s">
        <v>1123</v>
      </c>
      <c r="G423" s="14">
        <v>158</v>
      </c>
      <c r="H423" s="11" t="s">
        <v>369</v>
      </c>
    </row>
    <row r="424" spans="1:8" ht="15">
      <c r="A424" s="15" t="s">
        <v>241</v>
      </c>
      <c r="B424" s="23" t="s">
        <v>2713</v>
      </c>
      <c r="C424" s="24">
        <v>216</v>
      </c>
      <c r="D424" s="24">
        <v>8.6999999999999993</v>
      </c>
      <c r="E424" s="14" t="s">
        <v>2426</v>
      </c>
      <c r="F424" s="14" t="s">
        <v>1123</v>
      </c>
      <c r="G424" s="14">
        <v>158</v>
      </c>
      <c r="H424" s="11" t="s">
        <v>369</v>
      </c>
    </row>
    <row r="425" spans="1:8" ht="30">
      <c r="A425" s="15" t="s">
        <v>242</v>
      </c>
      <c r="B425" s="23" t="s">
        <v>2714</v>
      </c>
      <c r="C425" s="24">
        <v>73</v>
      </c>
      <c r="D425" s="24">
        <v>9</v>
      </c>
      <c r="E425" s="14" t="s">
        <v>2426</v>
      </c>
      <c r="F425" s="14" t="s">
        <v>1123</v>
      </c>
      <c r="G425" s="14">
        <v>158</v>
      </c>
      <c r="H425" s="11" t="s">
        <v>369</v>
      </c>
    </row>
    <row r="426" spans="1:8" ht="15">
      <c r="A426" s="15" t="s">
        <v>243</v>
      </c>
      <c r="B426" s="23" t="s">
        <v>2715</v>
      </c>
      <c r="C426" s="24">
        <v>108</v>
      </c>
      <c r="D426" s="24">
        <v>15</v>
      </c>
      <c r="E426" s="14" t="s">
        <v>2426</v>
      </c>
      <c r="F426" s="14" t="s">
        <v>1123</v>
      </c>
      <c r="G426" s="14">
        <v>158</v>
      </c>
      <c r="H426" s="11" t="s">
        <v>369</v>
      </c>
    </row>
    <row r="427" spans="1:8" ht="30">
      <c r="A427" s="15" t="s">
        <v>244</v>
      </c>
      <c r="B427" s="23" t="s">
        <v>2716</v>
      </c>
      <c r="C427" s="24">
        <v>40</v>
      </c>
      <c r="D427" s="24">
        <v>8.6999999999999993</v>
      </c>
      <c r="E427" s="14" t="s">
        <v>2426</v>
      </c>
      <c r="F427" s="14" t="s">
        <v>1123</v>
      </c>
      <c r="G427" s="14">
        <v>158</v>
      </c>
      <c r="H427" s="11" t="s">
        <v>369</v>
      </c>
    </row>
    <row r="428" spans="1:8" ht="15">
      <c r="A428" s="15" t="s">
        <v>245</v>
      </c>
      <c r="B428" s="23" t="s">
        <v>2717</v>
      </c>
      <c r="C428" s="24">
        <v>108</v>
      </c>
      <c r="D428" s="24">
        <v>8.6999999999999993</v>
      </c>
      <c r="E428" s="14" t="s">
        <v>2426</v>
      </c>
      <c r="F428" s="14" t="s">
        <v>1123</v>
      </c>
      <c r="G428" s="14">
        <v>158</v>
      </c>
      <c r="H428" s="11" t="s">
        <v>369</v>
      </c>
    </row>
    <row r="429" spans="1:8" ht="30">
      <c r="A429" s="15" t="s">
        <v>246</v>
      </c>
      <c r="B429" s="23" t="s">
        <v>2718</v>
      </c>
      <c r="C429" s="24">
        <v>58</v>
      </c>
      <c r="D429" s="24">
        <v>8</v>
      </c>
      <c r="E429" s="14" t="s">
        <v>2426</v>
      </c>
      <c r="F429" s="14" t="s">
        <v>1123</v>
      </c>
      <c r="G429" s="14">
        <v>158</v>
      </c>
      <c r="H429" s="11" t="s">
        <v>369</v>
      </c>
    </row>
    <row r="430" spans="1:8" ht="15">
      <c r="A430" s="15" t="s">
        <v>247</v>
      </c>
      <c r="B430" s="23" t="s">
        <v>2719</v>
      </c>
      <c r="C430" s="24">
        <v>128</v>
      </c>
      <c r="D430" s="24">
        <v>8.6999999999999993</v>
      </c>
      <c r="E430" s="14" t="s">
        <v>2426</v>
      </c>
      <c r="F430" s="14" t="s">
        <v>1123</v>
      </c>
      <c r="G430" s="14">
        <v>158</v>
      </c>
      <c r="H430" s="11" t="s">
        <v>369</v>
      </c>
    </row>
    <row r="431" spans="1:8" ht="30">
      <c r="A431" s="15" t="s">
        <v>248</v>
      </c>
      <c r="B431" s="23" t="s">
        <v>2720</v>
      </c>
      <c r="C431" s="24">
        <v>46</v>
      </c>
      <c r="D431" s="24">
        <v>8.6999999999999993</v>
      </c>
      <c r="E431" s="14" t="s">
        <v>2426</v>
      </c>
      <c r="F431" s="14" t="s">
        <v>1123</v>
      </c>
      <c r="G431" s="14">
        <v>158</v>
      </c>
      <c r="H431" s="11" t="s">
        <v>369</v>
      </c>
    </row>
    <row r="432" spans="1:8" ht="15">
      <c r="A432" s="15" t="s">
        <v>249</v>
      </c>
      <c r="B432" s="23" t="s">
        <v>2721</v>
      </c>
      <c r="C432" s="24">
        <v>129</v>
      </c>
      <c r="D432" s="24">
        <v>23</v>
      </c>
      <c r="E432" s="14" t="s">
        <v>2426</v>
      </c>
      <c r="F432" s="14" t="s">
        <v>1123</v>
      </c>
      <c r="G432" s="14">
        <v>158</v>
      </c>
      <c r="H432" s="11" t="s">
        <v>369</v>
      </c>
    </row>
    <row r="433" spans="1:8" ht="30">
      <c r="A433" s="15" t="s">
        <v>250</v>
      </c>
      <c r="B433" s="23" t="s">
        <v>2722</v>
      </c>
      <c r="C433" s="24">
        <v>57</v>
      </c>
      <c r="D433" s="24">
        <v>8.6999999999999993</v>
      </c>
      <c r="E433" s="14" t="s">
        <v>2426</v>
      </c>
      <c r="F433" s="14" t="s">
        <v>1123</v>
      </c>
      <c r="G433" s="14">
        <v>158</v>
      </c>
      <c r="H433" s="11" t="s">
        <v>369</v>
      </c>
    </row>
    <row r="434" spans="1:8" ht="30">
      <c r="A434" s="15" t="s">
        <v>251</v>
      </c>
      <c r="B434" s="23" t="s">
        <v>2723</v>
      </c>
      <c r="C434" s="24">
        <v>54</v>
      </c>
      <c r="D434" s="24">
        <v>8.6999999999999993</v>
      </c>
      <c r="E434" s="14" t="s">
        <v>2426</v>
      </c>
      <c r="F434" s="14" t="s">
        <v>1123</v>
      </c>
      <c r="G434" s="14">
        <v>158</v>
      </c>
      <c r="H434" s="11" t="s">
        <v>369</v>
      </c>
    </row>
    <row r="435" spans="1:8" ht="15">
      <c r="A435" s="15" t="s">
        <v>252</v>
      </c>
      <c r="B435" s="23" t="s">
        <v>2724</v>
      </c>
      <c r="C435" s="24">
        <v>78</v>
      </c>
      <c r="D435" s="24">
        <v>8.5</v>
      </c>
      <c r="E435" s="14" t="s">
        <v>2426</v>
      </c>
      <c r="F435" s="14" t="s">
        <v>1123</v>
      </c>
      <c r="G435" s="14">
        <v>158</v>
      </c>
      <c r="H435" s="11" t="s">
        <v>369</v>
      </c>
    </row>
    <row r="436" spans="1:8" ht="15">
      <c r="A436" s="15" t="s">
        <v>253</v>
      </c>
      <c r="B436" s="23" t="s">
        <v>2725</v>
      </c>
      <c r="C436" s="24">
        <v>63</v>
      </c>
      <c r="D436" s="24">
        <v>4.4000000000000004</v>
      </c>
      <c r="E436" s="14" t="s">
        <v>2426</v>
      </c>
      <c r="F436" s="14" t="s">
        <v>1123</v>
      </c>
      <c r="G436" s="14">
        <v>158</v>
      </c>
      <c r="H436" s="11" t="s">
        <v>369</v>
      </c>
    </row>
    <row r="437" spans="1:8" ht="15">
      <c r="A437" s="15" t="s">
        <v>254</v>
      </c>
      <c r="B437" s="23" t="s">
        <v>2726</v>
      </c>
      <c r="C437" s="24">
        <v>63</v>
      </c>
      <c r="D437" s="24">
        <v>4.4000000000000004</v>
      </c>
      <c r="E437" s="14" t="s">
        <v>2426</v>
      </c>
      <c r="F437" s="14" t="s">
        <v>1123</v>
      </c>
      <c r="G437" s="14">
        <v>158</v>
      </c>
      <c r="H437" s="11" t="s">
        <v>369</v>
      </c>
    </row>
    <row r="438" spans="1:8" ht="15">
      <c r="A438" s="15" t="s">
        <v>255</v>
      </c>
      <c r="B438" s="23" t="s">
        <v>2727</v>
      </c>
      <c r="C438" s="24">
        <v>63</v>
      </c>
      <c r="D438" s="24">
        <v>4.4000000000000004</v>
      </c>
      <c r="E438" s="14" t="s">
        <v>2426</v>
      </c>
      <c r="F438" s="14" t="s">
        <v>1123</v>
      </c>
      <c r="G438" s="14">
        <v>158</v>
      </c>
      <c r="H438" s="11" t="s">
        <v>369</v>
      </c>
    </row>
    <row r="439" spans="1:8" ht="15">
      <c r="A439" s="15" t="s">
        <v>256</v>
      </c>
      <c r="B439" s="23" t="s">
        <v>2728</v>
      </c>
      <c r="C439" s="24">
        <v>79</v>
      </c>
      <c r="D439" s="24">
        <v>9</v>
      </c>
      <c r="E439" s="14" t="s">
        <v>2426</v>
      </c>
      <c r="F439" s="14" t="s">
        <v>1124</v>
      </c>
      <c r="G439" s="14">
        <v>158</v>
      </c>
      <c r="H439" s="11" t="s">
        <v>369</v>
      </c>
    </row>
    <row r="440" spans="1:8" ht="15">
      <c r="A440" s="15" t="s">
        <v>257</v>
      </c>
      <c r="B440" s="23" t="s">
        <v>2729</v>
      </c>
      <c r="C440" s="24">
        <v>116</v>
      </c>
      <c r="D440" s="24">
        <v>8.4</v>
      </c>
      <c r="E440" s="14" t="s">
        <v>2426</v>
      </c>
      <c r="F440" s="14" t="s">
        <v>1124</v>
      </c>
      <c r="G440" s="14">
        <v>158</v>
      </c>
      <c r="H440" s="11" t="s">
        <v>369</v>
      </c>
    </row>
    <row r="441" spans="1:8" ht="15">
      <c r="A441" s="15" t="s">
        <v>258</v>
      </c>
      <c r="B441" s="23" t="s">
        <v>2730</v>
      </c>
      <c r="C441" s="24">
        <v>95</v>
      </c>
      <c r="D441" s="24">
        <v>9</v>
      </c>
      <c r="E441" s="14" t="s">
        <v>2426</v>
      </c>
      <c r="F441" s="14" t="s">
        <v>1124</v>
      </c>
      <c r="G441" s="14">
        <v>158</v>
      </c>
      <c r="H441" s="11" t="s">
        <v>369</v>
      </c>
    </row>
    <row r="442" spans="1:8" ht="15">
      <c r="A442" s="15" t="s">
        <v>259</v>
      </c>
      <c r="B442" s="23" t="s">
        <v>2731</v>
      </c>
      <c r="C442" s="24">
        <v>96</v>
      </c>
      <c r="D442" s="24">
        <v>8.6999999999999993</v>
      </c>
      <c r="E442" s="14" t="s">
        <v>2426</v>
      </c>
      <c r="F442" s="14" t="s">
        <v>1124</v>
      </c>
      <c r="G442" s="14">
        <v>158</v>
      </c>
      <c r="H442" s="11" t="s">
        <v>369</v>
      </c>
    </row>
    <row r="443" spans="1:8" ht="15">
      <c r="A443" s="15" t="s">
        <v>260</v>
      </c>
      <c r="B443" s="23" t="s">
        <v>2732</v>
      </c>
      <c r="C443" s="24">
        <v>106</v>
      </c>
      <c r="D443" s="24">
        <v>8.6999999999999993</v>
      </c>
      <c r="E443" s="14" t="s">
        <v>2426</v>
      </c>
      <c r="F443" s="14" t="s">
        <v>1124</v>
      </c>
      <c r="G443" s="14">
        <v>158</v>
      </c>
      <c r="H443" s="11" t="s">
        <v>369</v>
      </c>
    </row>
    <row r="444" spans="1:8" ht="15">
      <c r="A444" s="15" t="s">
        <v>261</v>
      </c>
      <c r="B444" s="23" t="s">
        <v>2733</v>
      </c>
      <c r="C444" s="24">
        <v>209</v>
      </c>
      <c r="D444" s="24">
        <v>9</v>
      </c>
      <c r="E444" s="14" t="s">
        <v>2426</v>
      </c>
      <c r="F444" s="14" t="s">
        <v>1124</v>
      </c>
      <c r="G444" s="14">
        <v>158</v>
      </c>
      <c r="H444" s="11" t="s">
        <v>369</v>
      </c>
    </row>
    <row r="445" spans="1:8" ht="15">
      <c r="A445" s="15" t="s">
        <v>262</v>
      </c>
      <c r="B445" s="23" t="s">
        <v>2734</v>
      </c>
      <c r="C445" s="24">
        <v>173</v>
      </c>
      <c r="D445" s="24">
        <v>8.6999999999999993</v>
      </c>
      <c r="E445" s="14" t="s">
        <v>2426</v>
      </c>
      <c r="F445" s="14" t="s">
        <v>1124</v>
      </c>
      <c r="G445" s="14">
        <v>158</v>
      </c>
      <c r="H445" s="11" t="s">
        <v>369</v>
      </c>
    </row>
    <row r="446" spans="1:8" ht="15">
      <c r="A446" s="15" t="s">
        <v>263</v>
      </c>
      <c r="B446" s="23" t="s">
        <v>2735</v>
      </c>
      <c r="C446" s="24">
        <v>148</v>
      </c>
      <c r="D446" s="24">
        <v>8.6999999999999993</v>
      </c>
      <c r="E446" s="14" t="s">
        <v>2426</v>
      </c>
      <c r="F446" s="14" t="s">
        <v>1124</v>
      </c>
      <c r="G446" s="14">
        <v>158</v>
      </c>
      <c r="H446" s="11" t="s">
        <v>369</v>
      </c>
    </row>
    <row r="447" spans="1:8" ht="15">
      <c r="A447" s="15" t="s">
        <v>264</v>
      </c>
      <c r="B447" s="23" t="s">
        <v>2736</v>
      </c>
      <c r="C447" s="24">
        <v>180</v>
      </c>
      <c r="D447" s="24">
        <v>8.6999999999999993</v>
      </c>
      <c r="E447" s="14" t="s">
        <v>2426</v>
      </c>
      <c r="F447" s="14" t="s">
        <v>1124</v>
      </c>
      <c r="G447" s="14">
        <v>158</v>
      </c>
      <c r="H447" s="11" t="s">
        <v>369</v>
      </c>
    </row>
    <row r="448" spans="1:8" ht="30">
      <c r="A448" s="15" t="s">
        <v>265</v>
      </c>
      <c r="B448" s="23" t="s">
        <v>2737</v>
      </c>
      <c r="C448" s="24">
        <v>128</v>
      </c>
      <c r="D448" s="24">
        <v>12</v>
      </c>
      <c r="E448" s="14" t="s">
        <v>2426</v>
      </c>
      <c r="F448" s="14" t="s">
        <v>1124</v>
      </c>
      <c r="G448" s="14">
        <v>158</v>
      </c>
      <c r="H448" s="11" t="s">
        <v>369</v>
      </c>
    </row>
    <row r="449" spans="1:8" ht="15">
      <c r="A449" s="15" t="s">
        <v>266</v>
      </c>
      <c r="B449" s="23" t="s">
        <v>2738</v>
      </c>
      <c r="C449" s="24">
        <v>51</v>
      </c>
      <c r="D449" s="24">
        <v>4.4000000000000004</v>
      </c>
      <c r="E449" s="14" t="s">
        <v>2426</v>
      </c>
      <c r="F449" s="14" t="s">
        <v>1124</v>
      </c>
      <c r="G449" s="14">
        <v>158</v>
      </c>
      <c r="H449" s="11" t="s">
        <v>369</v>
      </c>
    </row>
    <row r="450" spans="1:8" ht="15">
      <c r="A450" s="15" t="s">
        <v>267</v>
      </c>
      <c r="B450" s="23" t="s">
        <v>2739</v>
      </c>
      <c r="C450" s="24">
        <v>52</v>
      </c>
      <c r="D450" s="24">
        <v>5.4</v>
      </c>
      <c r="E450" s="14" t="s">
        <v>2426</v>
      </c>
      <c r="F450" s="14" t="s">
        <v>1124</v>
      </c>
      <c r="G450" s="14">
        <v>158</v>
      </c>
      <c r="H450" s="11" t="s">
        <v>369</v>
      </c>
    </row>
    <row r="451" spans="1:8" ht="30">
      <c r="A451" s="15" t="s">
        <v>268</v>
      </c>
      <c r="B451" s="23" t="s">
        <v>2740</v>
      </c>
      <c r="C451" s="24">
        <v>240</v>
      </c>
      <c r="D451" s="24">
        <v>5.5</v>
      </c>
      <c r="E451" s="14" t="s">
        <v>2426</v>
      </c>
      <c r="F451" s="14" t="s">
        <v>1124</v>
      </c>
      <c r="G451" s="14">
        <v>158</v>
      </c>
      <c r="H451" s="11" t="s">
        <v>369</v>
      </c>
    </row>
    <row r="452" spans="1:8" ht="15">
      <c r="A452" s="15" t="s">
        <v>269</v>
      </c>
      <c r="B452" s="23" t="s">
        <v>2741</v>
      </c>
      <c r="C452" s="24">
        <v>155</v>
      </c>
      <c r="D452" s="24">
        <v>4</v>
      </c>
      <c r="E452" s="14" t="s">
        <v>2426</v>
      </c>
      <c r="F452" s="14" t="s">
        <v>1124</v>
      </c>
      <c r="G452" s="14">
        <v>158</v>
      </c>
      <c r="H452" s="11" t="s">
        <v>369</v>
      </c>
    </row>
    <row r="453" spans="1:8" ht="30">
      <c r="A453" s="15" t="s">
        <v>270</v>
      </c>
      <c r="B453" s="23" t="s">
        <v>2742</v>
      </c>
      <c r="C453" s="24">
        <v>152</v>
      </c>
      <c r="D453" s="24">
        <v>4.5</v>
      </c>
      <c r="E453" s="14" t="s">
        <v>2426</v>
      </c>
      <c r="F453" s="14" t="s">
        <v>1124</v>
      </c>
      <c r="G453" s="14">
        <v>158</v>
      </c>
      <c r="H453" s="11" t="s">
        <v>369</v>
      </c>
    </row>
    <row r="454" spans="1:8" ht="30">
      <c r="A454" s="15" t="s">
        <v>271</v>
      </c>
      <c r="B454" s="23" t="s">
        <v>2743</v>
      </c>
      <c r="C454" s="24">
        <v>90</v>
      </c>
      <c r="D454" s="24">
        <v>5.0999999999999996</v>
      </c>
      <c r="E454" s="14" t="s">
        <v>2426</v>
      </c>
      <c r="F454" s="14" t="s">
        <v>1124</v>
      </c>
      <c r="G454" s="14">
        <v>158</v>
      </c>
      <c r="H454" s="11" t="s">
        <v>369</v>
      </c>
    </row>
    <row r="455" spans="1:8" ht="30">
      <c r="A455" s="15" t="s">
        <v>272</v>
      </c>
      <c r="B455" s="23" t="s">
        <v>2744</v>
      </c>
      <c r="C455" s="24">
        <v>55</v>
      </c>
      <c r="D455" s="24">
        <v>3.7</v>
      </c>
      <c r="E455" s="14" t="s">
        <v>2426</v>
      </c>
      <c r="F455" s="14" t="s">
        <v>1124</v>
      </c>
      <c r="G455" s="14">
        <v>158</v>
      </c>
      <c r="H455" s="11" t="s">
        <v>369</v>
      </c>
    </row>
    <row r="456" spans="1:8" ht="30">
      <c r="A456" s="15" t="s">
        <v>273</v>
      </c>
      <c r="B456" s="23" t="s">
        <v>2745</v>
      </c>
      <c r="C456" s="24">
        <v>56</v>
      </c>
      <c r="D456" s="24">
        <v>3</v>
      </c>
      <c r="E456" s="14" t="s">
        <v>2426</v>
      </c>
      <c r="F456" s="14" t="s">
        <v>1124</v>
      </c>
      <c r="G456" s="14">
        <v>158</v>
      </c>
      <c r="H456" s="11" t="s">
        <v>369</v>
      </c>
    </row>
    <row r="457" spans="1:8" ht="30">
      <c r="A457" s="15" t="s">
        <v>274</v>
      </c>
      <c r="B457" s="23" t="s">
        <v>2746</v>
      </c>
      <c r="C457" s="24">
        <v>97</v>
      </c>
      <c r="D457" s="24">
        <v>2.8</v>
      </c>
      <c r="E457" s="14" t="s">
        <v>2426</v>
      </c>
      <c r="F457" s="14" t="s">
        <v>1124</v>
      </c>
      <c r="G457" s="14">
        <v>158</v>
      </c>
      <c r="H457" s="11" t="s">
        <v>369</v>
      </c>
    </row>
    <row r="458" spans="1:8" ht="15">
      <c r="A458" s="15" t="s">
        <v>275</v>
      </c>
      <c r="B458" s="23" t="s">
        <v>2747</v>
      </c>
      <c r="C458" s="24">
        <v>145</v>
      </c>
      <c r="D458" s="24">
        <v>5.7</v>
      </c>
      <c r="E458" s="14" t="s">
        <v>2426</v>
      </c>
      <c r="F458" s="14" t="s">
        <v>1123</v>
      </c>
      <c r="G458" s="14">
        <v>158</v>
      </c>
      <c r="H458" s="11" t="s">
        <v>369</v>
      </c>
    </row>
    <row r="459" spans="1:8" ht="15">
      <c r="A459" s="15" t="s">
        <v>276</v>
      </c>
      <c r="B459" s="23" t="s">
        <v>2748</v>
      </c>
      <c r="C459" s="24">
        <v>105</v>
      </c>
      <c r="D459" s="24">
        <v>5.85</v>
      </c>
      <c r="E459" s="14" t="s">
        <v>2426</v>
      </c>
      <c r="F459" s="14" t="s">
        <v>1123</v>
      </c>
      <c r="G459" s="14">
        <v>158</v>
      </c>
      <c r="H459" s="11" t="s">
        <v>369</v>
      </c>
    </row>
    <row r="460" spans="1:8" ht="15">
      <c r="A460" s="15" t="s">
        <v>277</v>
      </c>
      <c r="B460" s="23" t="s">
        <v>2749</v>
      </c>
      <c r="C460" s="24">
        <v>150</v>
      </c>
      <c r="D460" s="24">
        <v>6</v>
      </c>
      <c r="E460" s="14" t="s">
        <v>2426</v>
      </c>
      <c r="F460" s="14" t="s">
        <v>1123</v>
      </c>
      <c r="G460" s="14">
        <v>158</v>
      </c>
      <c r="H460" s="11" t="s">
        <v>369</v>
      </c>
    </row>
    <row r="461" spans="1:8" ht="15">
      <c r="A461" s="15" t="s">
        <v>278</v>
      </c>
      <c r="B461" s="23" t="s">
        <v>2750</v>
      </c>
      <c r="C461" s="24">
        <v>100</v>
      </c>
      <c r="D461" s="24">
        <v>6</v>
      </c>
      <c r="E461" s="14" t="s">
        <v>2426</v>
      </c>
      <c r="F461" s="14" t="s">
        <v>1123</v>
      </c>
      <c r="G461" s="14">
        <v>158</v>
      </c>
      <c r="H461" s="11" t="s">
        <v>369</v>
      </c>
    </row>
    <row r="462" spans="1:8" ht="15">
      <c r="A462" s="15" t="s">
        <v>279</v>
      </c>
      <c r="B462" s="23" t="s">
        <v>2751</v>
      </c>
      <c r="C462" s="24">
        <v>122</v>
      </c>
      <c r="D462" s="24">
        <v>6.1</v>
      </c>
      <c r="E462" s="14" t="s">
        <v>2426</v>
      </c>
      <c r="F462" s="14" t="s">
        <v>1123</v>
      </c>
      <c r="G462" s="14">
        <v>158</v>
      </c>
      <c r="H462" s="11" t="s">
        <v>369</v>
      </c>
    </row>
    <row r="463" spans="1:8" ht="15">
      <c r="A463" s="15" t="s">
        <v>280</v>
      </c>
      <c r="B463" s="23" t="s">
        <v>2752</v>
      </c>
      <c r="C463" s="24">
        <v>161</v>
      </c>
      <c r="D463" s="24">
        <v>6.15</v>
      </c>
      <c r="E463" s="14" t="s">
        <v>2426</v>
      </c>
      <c r="F463" s="14" t="s">
        <v>1123</v>
      </c>
      <c r="G463" s="14">
        <v>158</v>
      </c>
      <c r="H463" s="11" t="s">
        <v>369</v>
      </c>
    </row>
    <row r="464" spans="1:8" ht="15">
      <c r="A464" s="15" t="s">
        <v>281</v>
      </c>
      <c r="B464" s="23" t="s">
        <v>2753</v>
      </c>
      <c r="C464" s="24">
        <v>121</v>
      </c>
      <c r="D464" s="24">
        <v>6</v>
      </c>
      <c r="E464" s="14" t="s">
        <v>2426</v>
      </c>
      <c r="F464" s="14" t="s">
        <v>1123</v>
      </c>
      <c r="G464" s="14">
        <v>158</v>
      </c>
      <c r="H464" s="11" t="s">
        <v>369</v>
      </c>
    </row>
    <row r="465" spans="1:8" ht="15">
      <c r="A465" s="15" t="s">
        <v>282</v>
      </c>
      <c r="B465" s="23" t="s">
        <v>2754</v>
      </c>
      <c r="C465" s="24">
        <v>73</v>
      </c>
      <c r="D465" s="24">
        <v>5.6</v>
      </c>
      <c r="E465" s="14" t="s">
        <v>2426</v>
      </c>
      <c r="F465" s="14" t="s">
        <v>1123</v>
      </c>
      <c r="G465" s="14">
        <v>158</v>
      </c>
      <c r="H465" s="11" t="s">
        <v>369</v>
      </c>
    </row>
    <row r="466" spans="1:8" ht="15">
      <c r="A466" s="15" t="s">
        <v>283</v>
      </c>
      <c r="B466" s="23" t="s">
        <v>2755</v>
      </c>
      <c r="C466" s="24">
        <v>406</v>
      </c>
      <c r="D466" s="24">
        <v>5.4</v>
      </c>
      <c r="E466" s="14" t="s">
        <v>2426</v>
      </c>
      <c r="F466" s="14" t="s">
        <v>1123</v>
      </c>
      <c r="G466" s="14">
        <v>158</v>
      </c>
      <c r="H466" s="11" t="s">
        <v>369</v>
      </c>
    </row>
    <row r="467" spans="1:8" ht="15">
      <c r="A467" s="15" t="s">
        <v>284</v>
      </c>
      <c r="B467" s="23" t="s">
        <v>2756</v>
      </c>
      <c r="C467" s="24">
        <v>243</v>
      </c>
      <c r="D467" s="24">
        <v>8.1</v>
      </c>
      <c r="E467" s="14" t="s">
        <v>2426</v>
      </c>
      <c r="F467" s="14" t="s">
        <v>1123</v>
      </c>
      <c r="G467" s="14">
        <v>158</v>
      </c>
      <c r="H467" s="11" t="s">
        <v>369</v>
      </c>
    </row>
    <row r="468" spans="1:8" ht="15">
      <c r="A468" s="15" t="s">
        <v>285</v>
      </c>
      <c r="B468" s="23" t="s">
        <v>2757</v>
      </c>
      <c r="C468" s="24">
        <v>44</v>
      </c>
      <c r="D468" s="24">
        <v>4.5</v>
      </c>
      <c r="E468" s="14" t="s">
        <v>2426</v>
      </c>
      <c r="F468" s="14" t="s">
        <v>1123</v>
      </c>
      <c r="G468" s="14">
        <v>158</v>
      </c>
      <c r="H468" s="11" t="s">
        <v>369</v>
      </c>
    </row>
    <row r="469" spans="1:8" ht="15">
      <c r="A469" s="15" t="s">
        <v>286</v>
      </c>
      <c r="B469" s="23" t="s">
        <v>2758</v>
      </c>
      <c r="C469" s="24">
        <v>63</v>
      </c>
      <c r="D469" s="24">
        <v>6.6</v>
      </c>
      <c r="E469" s="14" t="s">
        <v>2426</v>
      </c>
      <c r="F469" s="14" t="s">
        <v>1123</v>
      </c>
      <c r="G469" s="14">
        <v>158</v>
      </c>
      <c r="H469" s="11" t="s">
        <v>369</v>
      </c>
    </row>
    <row r="470" spans="1:8" ht="15">
      <c r="A470" s="15" t="s">
        <v>287</v>
      </c>
      <c r="B470" s="23" t="s">
        <v>2759</v>
      </c>
      <c r="C470" s="24">
        <v>60</v>
      </c>
      <c r="D470" s="24">
        <v>5.8</v>
      </c>
      <c r="E470" s="14" t="s">
        <v>2426</v>
      </c>
      <c r="F470" s="14" t="s">
        <v>1123</v>
      </c>
      <c r="G470" s="14">
        <v>158</v>
      </c>
      <c r="H470" s="11" t="s">
        <v>369</v>
      </c>
    </row>
    <row r="471" spans="1:8" ht="15">
      <c r="A471" s="15" t="s">
        <v>288</v>
      </c>
      <c r="B471" s="23" t="s">
        <v>2760</v>
      </c>
      <c r="C471" s="24">
        <v>62</v>
      </c>
      <c r="D471" s="24">
        <v>5.4</v>
      </c>
      <c r="E471" s="14" t="s">
        <v>2426</v>
      </c>
      <c r="F471" s="14" t="s">
        <v>1123</v>
      </c>
      <c r="G471" s="14">
        <v>158</v>
      </c>
      <c r="H471" s="11" t="s">
        <v>369</v>
      </c>
    </row>
    <row r="472" spans="1:8" ht="15">
      <c r="A472" s="15" t="s">
        <v>289</v>
      </c>
      <c r="B472" s="23" t="s">
        <v>2761</v>
      </c>
      <c r="C472" s="24">
        <v>58</v>
      </c>
      <c r="D472" s="24">
        <v>5.65</v>
      </c>
      <c r="E472" s="14" t="s">
        <v>2426</v>
      </c>
      <c r="F472" s="14" t="s">
        <v>1123</v>
      </c>
      <c r="G472" s="14">
        <v>158</v>
      </c>
      <c r="H472" s="11" t="s">
        <v>369</v>
      </c>
    </row>
    <row r="473" spans="1:8" ht="15">
      <c r="A473" s="15" t="s">
        <v>290</v>
      </c>
      <c r="B473" s="23" t="s">
        <v>2762</v>
      </c>
      <c r="C473" s="24">
        <v>56</v>
      </c>
      <c r="D473" s="24">
        <v>5.8</v>
      </c>
      <c r="E473" s="14" t="s">
        <v>2426</v>
      </c>
      <c r="F473" s="14" t="s">
        <v>1123</v>
      </c>
      <c r="G473" s="14">
        <v>158</v>
      </c>
      <c r="H473" s="11" t="s">
        <v>369</v>
      </c>
    </row>
    <row r="474" spans="1:8" ht="15">
      <c r="A474" s="15" t="s">
        <v>291</v>
      </c>
      <c r="B474" s="23" t="s">
        <v>2763</v>
      </c>
      <c r="C474" s="24">
        <v>59</v>
      </c>
      <c r="D474" s="24">
        <v>5.85</v>
      </c>
      <c r="E474" s="14" t="s">
        <v>2426</v>
      </c>
      <c r="F474" s="14" t="s">
        <v>1123</v>
      </c>
      <c r="G474" s="14">
        <v>158</v>
      </c>
      <c r="H474" s="11" t="s">
        <v>369</v>
      </c>
    </row>
    <row r="475" spans="1:8" ht="15">
      <c r="A475" s="15" t="s">
        <v>292</v>
      </c>
      <c r="B475" s="23" t="s">
        <v>2764</v>
      </c>
      <c r="C475" s="24">
        <v>61</v>
      </c>
      <c r="D475" s="24">
        <v>5.6</v>
      </c>
      <c r="E475" s="14" t="s">
        <v>2426</v>
      </c>
      <c r="F475" s="14" t="s">
        <v>1123</v>
      </c>
      <c r="G475" s="14">
        <v>158</v>
      </c>
      <c r="H475" s="11" t="s">
        <v>369</v>
      </c>
    </row>
    <row r="476" spans="1:8" ht="15">
      <c r="A476" s="15" t="s">
        <v>293</v>
      </c>
      <c r="B476" s="23" t="s">
        <v>2765</v>
      </c>
      <c r="C476" s="24">
        <v>58</v>
      </c>
      <c r="D476" s="24">
        <v>5.9</v>
      </c>
      <c r="E476" s="14" t="s">
        <v>2426</v>
      </c>
      <c r="F476" s="14" t="s">
        <v>1123</v>
      </c>
      <c r="G476" s="14">
        <v>158</v>
      </c>
      <c r="H476" s="11" t="s">
        <v>369</v>
      </c>
    </row>
    <row r="477" spans="1:8" ht="15">
      <c r="A477" s="15" t="s">
        <v>294</v>
      </c>
      <c r="B477" s="23" t="s">
        <v>2766</v>
      </c>
      <c r="C477" s="24">
        <v>35</v>
      </c>
      <c r="D477" s="24">
        <v>5.0999999999999996</v>
      </c>
      <c r="E477" s="14" t="s">
        <v>2426</v>
      </c>
      <c r="F477" s="14" t="s">
        <v>1123</v>
      </c>
      <c r="G477" s="14">
        <v>158</v>
      </c>
      <c r="H477" s="11" t="s">
        <v>369</v>
      </c>
    </row>
    <row r="478" spans="1:8" ht="15">
      <c r="A478" s="15" t="s">
        <v>295</v>
      </c>
      <c r="B478" s="23" t="s">
        <v>2767</v>
      </c>
      <c r="C478" s="24">
        <v>36</v>
      </c>
      <c r="D478" s="24">
        <v>5</v>
      </c>
      <c r="E478" s="14" t="s">
        <v>2426</v>
      </c>
      <c r="F478" s="14" t="s">
        <v>1123</v>
      </c>
      <c r="G478" s="14">
        <v>158</v>
      </c>
      <c r="H478" s="11" t="s">
        <v>369</v>
      </c>
    </row>
    <row r="479" spans="1:8" ht="15">
      <c r="A479" s="15" t="s">
        <v>296</v>
      </c>
      <c r="B479" s="23" t="s">
        <v>2768</v>
      </c>
      <c r="C479" s="24">
        <v>35</v>
      </c>
      <c r="D479" s="24">
        <v>5.3</v>
      </c>
      <c r="E479" s="14" t="s">
        <v>2426</v>
      </c>
      <c r="F479" s="14" t="s">
        <v>1123</v>
      </c>
      <c r="G479" s="14">
        <v>158</v>
      </c>
      <c r="H479" s="11" t="s">
        <v>369</v>
      </c>
    </row>
    <row r="480" spans="1:8" ht="15">
      <c r="A480" s="15" t="s">
        <v>297</v>
      </c>
      <c r="B480" s="23" t="s">
        <v>2769</v>
      </c>
      <c r="C480" s="24">
        <v>37</v>
      </c>
      <c r="D480" s="24">
        <v>5.0999999999999996</v>
      </c>
      <c r="E480" s="14" t="s">
        <v>2426</v>
      </c>
      <c r="F480" s="14" t="s">
        <v>1123</v>
      </c>
      <c r="G480" s="14">
        <v>158</v>
      </c>
      <c r="H480" s="11" t="s">
        <v>369</v>
      </c>
    </row>
    <row r="481" spans="1:8" ht="15">
      <c r="A481" s="15" t="s">
        <v>298</v>
      </c>
      <c r="B481" s="23" t="s">
        <v>2770</v>
      </c>
      <c r="C481" s="24">
        <v>34</v>
      </c>
      <c r="D481" s="24">
        <v>4.9000000000000004</v>
      </c>
      <c r="E481" s="14" t="s">
        <v>2426</v>
      </c>
      <c r="F481" s="14" t="s">
        <v>1123</v>
      </c>
      <c r="G481" s="14">
        <v>158</v>
      </c>
      <c r="H481" s="11" t="s">
        <v>369</v>
      </c>
    </row>
    <row r="482" spans="1:8" ht="15">
      <c r="A482" s="15" t="s">
        <v>299</v>
      </c>
      <c r="B482" s="23" t="s">
        <v>2771</v>
      </c>
      <c r="C482" s="24">
        <v>37</v>
      </c>
      <c r="D482" s="24">
        <v>5.15</v>
      </c>
      <c r="E482" s="14" t="s">
        <v>2426</v>
      </c>
      <c r="F482" s="14" t="s">
        <v>1123</v>
      </c>
      <c r="G482" s="14">
        <v>158</v>
      </c>
      <c r="H482" s="11" t="s">
        <v>369</v>
      </c>
    </row>
    <row r="483" spans="1:8" ht="15">
      <c r="A483" s="15" t="s">
        <v>300</v>
      </c>
      <c r="B483" s="23" t="s">
        <v>2772</v>
      </c>
      <c r="C483" s="24">
        <v>55</v>
      </c>
      <c r="D483" s="24">
        <v>6</v>
      </c>
      <c r="E483" s="14" t="s">
        <v>2426</v>
      </c>
      <c r="F483" s="14" t="s">
        <v>1124</v>
      </c>
      <c r="G483" s="14">
        <v>158</v>
      </c>
      <c r="H483" s="11" t="s">
        <v>369</v>
      </c>
    </row>
    <row r="484" spans="1:8" ht="15">
      <c r="A484" s="15" t="s">
        <v>301</v>
      </c>
      <c r="B484" s="23" t="s">
        <v>2773</v>
      </c>
      <c r="C484" s="24">
        <v>68</v>
      </c>
      <c r="D484" s="24">
        <v>1.4</v>
      </c>
      <c r="E484" s="14" t="s">
        <v>2426</v>
      </c>
      <c r="F484" s="14" t="s">
        <v>1124</v>
      </c>
      <c r="G484" s="14">
        <v>158</v>
      </c>
      <c r="H484" s="11" t="s">
        <v>369</v>
      </c>
    </row>
    <row r="485" spans="1:8" ht="30">
      <c r="A485" s="15" t="s">
        <v>302</v>
      </c>
      <c r="B485" s="23" t="s">
        <v>2774</v>
      </c>
      <c r="C485" s="24">
        <v>28</v>
      </c>
      <c r="D485" s="24">
        <v>5.3</v>
      </c>
      <c r="E485" s="14" t="s">
        <v>2426</v>
      </c>
      <c r="F485" s="14" t="s">
        <v>1123</v>
      </c>
      <c r="G485" s="14">
        <v>158</v>
      </c>
      <c r="H485" s="11" t="s">
        <v>369</v>
      </c>
    </row>
    <row r="486" spans="1:8" ht="15">
      <c r="A486" s="15" t="s">
        <v>303</v>
      </c>
      <c r="B486" s="23" t="s">
        <v>2775</v>
      </c>
      <c r="C486" s="24">
        <v>47</v>
      </c>
      <c r="D486" s="24">
        <v>1.8</v>
      </c>
      <c r="E486" s="14" t="s">
        <v>2426</v>
      </c>
      <c r="F486" s="14" t="s">
        <v>1123</v>
      </c>
      <c r="G486" s="14">
        <v>158</v>
      </c>
      <c r="H486" s="11" t="s">
        <v>369</v>
      </c>
    </row>
    <row r="487" spans="1:8" ht="15">
      <c r="A487" s="15" t="s">
        <v>304</v>
      </c>
      <c r="B487" s="23" t="s">
        <v>2776</v>
      </c>
      <c r="C487" s="24">
        <v>145</v>
      </c>
      <c r="D487" s="24">
        <v>4.4000000000000004</v>
      </c>
      <c r="E487" s="14" t="s">
        <v>2426</v>
      </c>
      <c r="F487" s="14" t="s">
        <v>1123</v>
      </c>
      <c r="G487" s="14">
        <v>158</v>
      </c>
      <c r="H487" s="11" t="s">
        <v>369</v>
      </c>
    </row>
    <row r="488" spans="1:8" ht="15">
      <c r="A488" s="15" t="s">
        <v>305</v>
      </c>
      <c r="B488" s="23" t="s">
        <v>2777</v>
      </c>
      <c r="C488" s="24">
        <v>174</v>
      </c>
      <c r="D488" s="24">
        <v>7.2</v>
      </c>
      <c r="E488" s="14" t="s">
        <v>2426</v>
      </c>
      <c r="F488" s="14" t="s">
        <v>1123</v>
      </c>
      <c r="G488" s="14">
        <v>158</v>
      </c>
      <c r="H488" s="11" t="s">
        <v>369</v>
      </c>
    </row>
    <row r="489" spans="1:8" ht="15">
      <c r="A489" s="15" t="s">
        <v>306</v>
      </c>
      <c r="B489" s="23" t="s">
        <v>2778</v>
      </c>
      <c r="C489" s="24">
        <v>183</v>
      </c>
      <c r="D489" s="24">
        <v>6</v>
      </c>
      <c r="E489" s="14" t="s">
        <v>2426</v>
      </c>
      <c r="F489" s="14" t="s">
        <v>1123</v>
      </c>
      <c r="G489" s="14">
        <v>158</v>
      </c>
      <c r="H489" s="11" t="s">
        <v>369</v>
      </c>
    </row>
    <row r="490" spans="1:8" ht="15">
      <c r="A490" s="15" t="s">
        <v>307</v>
      </c>
      <c r="B490" s="23" t="s">
        <v>2779</v>
      </c>
      <c r="C490" s="24">
        <v>425</v>
      </c>
      <c r="D490" s="24">
        <v>4</v>
      </c>
      <c r="E490" s="14" t="s">
        <v>2426</v>
      </c>
      <c r="F490" s="14" t="s">
        <v>1123</v>
      </c>
      <c r="G490" s="14">
        <v>158</v>
      </c>
      <c r="H490" s="11" t="s">
        <v>369</v>
      </c>
    </row>
    <row r="491" spans="1:8" ht="15">
      <c r="A491" s="15" t="s">
        <v>308</v>
      </c>
      <c r="B491" s="23" t="s">
        <v>2780</v>
      </c>
      <c r="C491" s="24">
        <v>350</v>
      </c>
      <c r="D491" s="24">
        <v>5.5</v>
      </c>
      <c r="E491" s="14" t="s">
        <v>2426</v>
      </c>
      <c r="F491" s="14" t="s">
        <v>1123</v>
      </c>
      <c r="G491" s="14">
        <v>158</v>
      </c>
      <c r="H491" s="11" t="s">
        <v>369</v>
      </c>
    </row>
    <row r="492" spans="1:8" ht="15">
      <c r="A492" s="15" t="s">
        <v>309</v>
      </c>
      <c r="B492" s="23" t="s">
        <v>2781</v>
      </c>
      <c r="C492" s="24">
        <v>940</v>
      </c>
      <c r="D492" s="24">
        <v>30</v>
      </c>
      <c r="E492" s="14" t="s">
        <v>2426</v>
      </c>
      <c r="F492" s="14" t="s">
        <v>1123</v>
      </c>
      <c r="G492" s="14">
        <v>158</v>
      </c>
      <c r="H492" s="11" t="s">
        <v>369</v>
      </c>
    </row>
    <row r="493" spans="1:8" ht="30">
      <c r="A493" s="15" t="s">
        <v>310</v>
      </c>
      <c r="B493" s="23" t="s">
        <v>2782</v>
      </c>
      <c r="C493" s="24">
        <v>137</v>
      </c>
      <c r="D493" s="24">
        <v>6</v>
      </c>
      <c r="E493" s="14" t="s">
        <v>2426</v>
      </c>
      <c r="F493" s="14" t="s">
        <v>1123</v>
      </c>
      <c r="G493" s="14">
        <v>158</v>
      </c>
      <c r="H493" s="11" t="s">
        <v>369</v>
      </c>
    </row>
    <row r="494" spans="1:8" ht="30">
      <c r="A494" s="15" t="s">
        <v>311</v>
      </c>
      <c r="B494" s="23" t="s">
        <v>2783</v>
      </c>
      <c r="C494" s="24">
        <v>60</v>
      </c>
      <c r="D494" s="24">
        <v>4.5999999999999996</v>
      </c>
      <c r="E494" s="14" t="s">
        <v>2426</v>
      </c>
      <c r="F494" s="14" t="s">
        <v>1123</v>
      </c>
      <c r="G494" s="14">
        <v>158</v>
      </c>
      <c r="H494" s="11" t="s">
        <v>369</v>
      </c>
    </row>
    <row r="495" spans="1:8" ht="15">
      <c r="A495" s="15" t="s">
        <v>315</v>
      </c>
      <c r="B495" s="23" t="s">
        <v>312</v>
      </c>
      <c r="C495" s="24">
        <v>310</v>
      </c>
      <c r="D495" s="24">
        <v>4</v>
      </c>
      <c r="E495" s="14" t="s">
        <v>2426</v>
      </c>
      <c r="F495" s="14" t="s">
        <v>1123</v>
      </c>
      <c r="G495" s="14">
        <v>158</v>
      </c>
      <c r="H495" s="11" t="s">
        <v>369</v>
      </c>
    </row>
    <row r="496" spans="1:8" ht="15">
      <c r="A496" s="15" t="s">
        <v>316</v>
      </c>
      <c r="B496" s="23" t="s">
        <v>313</v>
      </c>
      <c r="C496" s="24">
        <v>140</v>
      </c>
      <c r="D496" s="24">
        <v>3.5</v>
      </c>
      <c r="E496" s="14" t="s">
        <v>2426</v>
      </c>
      <c r="F496" s="14" t="s">
        <v>1123</v>
      </c>
      <c r="G496" s="14">
        <v>158</v>
      </c>
      <c r="H496" s="11" t="s">
        <v>369</v>
      </c>
    </row>
    <row r="497" spans="1:8" ht="15">
      <c r="A497" s="15" t="s">
        <v>317</v>
      </c>
      <c r="B497" s="23" t="s">
        <v>314</v>
      </c>
      <c r="C497" s="24">
        <v>220</v>
      </c>
      <c r="D497" s="24">
        <v>11.75</v>
      </c>
      <c r="E497" s="14" t="s">
        <v>2426</v>
      </c>
      <c r="F497" s="14" t="s">
        <v>1123</v>
      </c>
      <c r="G497" s="14">
        <v>158</v>
      </c>
      <c r="H497" s="11" t="s">
        <v>369</v>
      </c>
    </row>
    <row r="498" spans="1:8">
      <c r="A498" s="15" t="s">
        <v>336</v>
      </c>
      <c r="B498" s="26" t="s">
        <v>318</v>
      </c>
      <c r="C498" s="22">
        <v>350</v>
      </c>
      <c r="D498" s="22">
        <v>9</v>
      </c>
      <c r="E498" s="14" t="s">
        <v>2426</v>
      </c>
      <c r="F498" s="14" t="s">
        <v>1123</v>
      </c>
      <c r="G498" s="14">
        <v>159</v>
      </c>
      <c r="H498" s="11" t="s">
        <v>2784</v>
      </c>
    </row>
    <row r="499" spans="1:8">
      <c r="A499" s="15" t="s">
        <v>337</v>
      </c>
      <c r="B499" s="26" t="s">
        <v>319</v>
      </c>
      <c r="C499" s="22">
        <v>200</v>
      </c>
      <c r="D499" s="22">
        <v>7</v>
      </c>
      <c r="E499" s="14" t="s">
        <v>2426</v>
      </c>
      <c r="F499" s="14" t="s">
        <v>1123</v>
      </c>
      <c r="G499" s="14">
        <v>159</v>
      </c>
      <c r="H499" s="11" t="s">
        <v>2784</v>
      </c>
    </row>
    <row r="500" spans="1:8">
      <c r="A500" s="15" t="s">
        <v>338</v>
      </c>
      <c r="B500" s="26" t="s">
        <v>320</v>
      </c>
      <c r="C500" s="22">
        <v>300</v>
      </c>
      <c r="D500" s="22">
        <v>6</v>
      </c>
      <c r="E500" s="14" t="s">
        <v>2426</v>
      </c>
      <c r="F500" s="14" t="s">
        <v>1123</v>
      </c>
      <c r="G500" s="14">
        <v>159</v>
      </c>
      <c r="H500" s="11" t="s">
        <v>2784</v>
      </c>
    </row>
    <row r="501" spans="1:8">
      <c r="A501" s="15" t="s">
        <v>339</v>
      </c>
      <c r="B501" s="26" t="s">
        <v>321</v>
      </c>
      <c r="C501" s="22">
        <v>200</v>
      </c>
      <c r="D501" s="22">
        <v>4</v>
      </c>
      <c r="E501" s="14" t="s">
        <v>2426</v>
      </c>
      <c r="F501" s="14" t="s">
        <v>1124</v>
      </c>
      <c r="G501" s="14">
        <v>159</v>
      </c>
      <c r="H501" s="11" t="s">
        <v>2784</v>
      </c>
    </row>
    <row r="502" spans="1:8">
      <c r="A502" s="15" t="s">
        <v>340</v>
      </c>
      <c r="B502" s="26" t="s">
        <v>322</v>
      </c>
      <c r="C502" s="22">
        <v>150</v>
      </c>
      <c r="D502" s="22">
        <v>5</v>
      </c>
      <c r="E502" s="14" t="s">
        <v>2426</v>
      </c>
      <c r="F502" s="14" t="s">
        <v>1124</v>
      </c>
      <c r="G502" s="14">
        <v>159</v>
      </c>
      <c r="H502" s="11" t="s">
        <v>2784</v>
      </c>
    </row>
    <row r="503" spans="1:8">
      <c r="A503" s="15" t="s">
        <v>341</v>
      </c>
      <c r="B503" s="26" t="s">
        <v>323</v>
      </c>
      <c r="C503" s="22">
        <v>150</v>
      </c>
      <c r="D503" s="22">
        <v>5</v>
      </c>
      <c r="E503" s="14" t="s">
        <v>2426</v>
      </c>
      <c r="F503" s="14" t="s">
        <v>1124</v>
      </c>
      <c r="G503" s="14">
        <v>159</v>
      </c>
      <c r="H503" s="11" t="s">
        <v>2784</v>
      </c>
    </row>
    <row r="504" spans="1:8">
      <c r="A504" s="15" t="s">
        <v>342</v>
      </c>
      <c r="B504" s="26" t="s">
        <v>324</v>
      </c>
      <c r="C504" s="22">
        <v>125</v>
      </c>
      <c r="D504" s="22">
        <v>5</v>
      </c>
      <c r="E504" s="14" t="s">
        <v>2426</v>
      </c>
      <c r="F504" s="14" t="s">
        <v>1124</v>
      </c>
      <c r="G504" s="14">
        <v>159</v>
      </c>
      <c r="H504" s="11" t="s">
        <v>2784</v>
      </c>
    </row>
    <row r="505" spans="1:8">
      <c r="A505" s="15" t="s">
        <v>343</v>
      </c>
      <c r="B505" s="26" t="s">
        <v>325</v>
      </c>
      <c r="C505" s="22">
        <v>250</v>
      </c>
      <c r="D505" s="22">
        <v>5</v>
      </c>
      <c r="E505" s="14" t="s">
        <v>2426</v>
      </c>
      <c r="F505" s="14" t="s">
        <v>1124</v>
      </c>
      <c r="G505" s="14">
        <v>159</v>
      </c>
      <c r="H505" s="11" t="s">
        <v>2784</v>
      </c>
    </row>
    <row r="506" spans="1:8">
      <c r="A506" s="15" t="s">
        <v>344</v>
      </c>
      <c r="B506" s="26" t="s">
        <v>326</v>
      </c>
      <c r="C506" s="22">
        <v>250</v>
      </c>
      <c r="D506" s="22">
        <v>6</v>
      </c>
      <c r="E506" s="14" t="s">
        <v>2426</v>
      </c>
      <c r="F506" s="14" t="s">
        <v>1123</v>
      </c>
      <c r="G506" s="14">
        <v>159</v>
      </c>
      <c r="H506" s="11" t="s">
        <v>2784</v>
      </c>
    </row>
    <row r="507" spans="1:8">
      <c r="A507" s="15" t="s">
        <v>345</v>
      </c>
      <c r="B507" s="26" t="s">
        <v>327</v>
      </c>
      <c r="C507" s="22">
        <v>125</v>
      </c>
      <c r="D507" s="22">
        <v>5</v>
      </c>
      <c r="E507" s="14" t="s">
        <v>2426</v>
      </c>
      <c r="F507" s="14" t="s">
        <v>1124</v>
      </c>
      <c r="G507" s="14">
        <v>159</v>
      </c>
      <c r="H507" s="11" t="s">
        <v>2784</v>
      </c>
    </row>
    <row r="508" spans="1:8">
      <c r="A508" s="15" t="s">
        <v>346</v>
      </c>
      <c r="B508" s="26" t="s">
        <v>328</v>
      </c>
      <c r="C508" s="22">
        <v>350</v>
      </c>
      <c r="D508" s="22">
        <v>9</v>
      </c>
      <c r="E508" s="14" t="s">
        <v>2426</v>
      </c>
      <c r="F508" s="14" t="s">
        <v>1123</v>
      </c>
      <c r="G508" s="14">
        <v>159</v>
      </c>
      <c r="H508" s="11" t="s">
        <v>2784</v>
      </c>
    </row>
    <row r="509" spans="1:8">
      <c r="A509" s="15" t="s">
        <v>347</v>
      </c>
      <c r="B509" s="26" t="s">
        <v>329</v>
      </c>
      <c r="C509" s="22">
        <v>150</v>
      </c>
      <c r="D509" s="22">
        <v>5</v>
      </c>
      <c r="E509" s="14" t="s">
        <v>2426</v>
      </c>
      <c r="F509" s="14" t="s">
        <v>1124</v>
      </c>
      <c r="G509" s="14">
        <v>159</v>
      </c>
      <c r="H509" s="11" t="s">
        <v>2784</v>
      </c>
    </row>
    <row r="510" spans="1:8">
      <c r="A510" s="15" t="s">
        <v>348</v>
      </c>
      <c r="B510" s="26" t="s">
        <v>330</v>
      </c>
      <c r="C510" s="22">
        <v>157</v>
      </c>
      <c r="D510" s="22">
        <v>5</v>
      </c>
      <c r="E510" s="14" t="s">
        <v>2426</v>
      </c>
      <c r="F510" s="14" t="s">
        <v>1124</v>
      </c>
      <c r="G510" s="14">
        <v>159</v>
      </c>
      <c r="H510" s="11" t="s">
        <v>2784</v>
      </c>
    </row>
    <row r="511" spans="1:8">
      <c r="A511" s="15" t="s">
        <v>349</v>
      </c>
      <c r="B511" s="26" t="s">
        <v>331</v>
      </c>
      <c r="C511" s="22">
        <v>159</v>
      </c>
      <c r="D511" s="22">
        <v>4</v>
      </c>
      <c r="E511" s="14" t="s">
        <v>2426</v>
      </c>
      <c r="F511" s="14" t="s">
        <v>1124</v>
      </c>
      <c r="G511" s="14">
        <v>159</v>
      </c>
      <c r="H511" s="11" t="s">
        <v>2784</v>
      </c>
    </row>
    <row r="512" spans="1:8">
      <c r="A512" s="15" t="s">
        <v>350</v>
      </c>
      <c r="B512" s="26" t="s">
        <v>332</v>
      </c>
      <c r="C512" s="22">
        <v>301</v>
      </c>
      <c r="D512" s="22">
        <v>6</v>
      </c>
      <c r="E512" s="14" t="s">
        <v>2426</v>
      </c>
      <c r="F512" s="14" t="s">
        <v>1123</v>
      </c>
      <c r="G512" s="14">
        <v>159</v>
      </c>
      <c r="H512" s="11" t="s">
        <v>2784</v>
      </c>
    </row>
    <row r="513" spans="1:8">
      <c r="A513" s="15" t="s">
        <v>351</v>
      </c>
      <c r="B513" s="26" t="s">
        <v>333</v>
      </c>
      <c r="C513" s="22">
        <v>215</v>
      </c>
      <c r="D513" s="22">
        <v>5</v>
      </c>
      <c r="E513" s="14" t="s">
        <v>2426</v>
      </c>
      <c r="F513" s="14" t="s">
        <v>1124</v>
      </c>
      <c r="G513" s="14">
        <v>159</v>
      </c>
      <c r="H513" s="11" t="s">
        <v>2784</v>
      </c>
    </row>
    <row r="514" spans="1:8">
      <c r="A514" s="15" t="s">
        <v>352</v>
      </c>
      <c r="B514" s="26" t="s">
        <v>334</v>
      </c>
      <c r="C514" s="22">
        <v>200</v>
      </c>
      <c r="D514" s="22">
        <v>6</v>
      </c>
      <c r="E514" s="14" t="s">
        <v>2426</v>
      </c>
      <c r="F514" s="14" t="s">
        <v>1123</v>
      </c>
      <c r="G514" s="14">
        <v>159</v>
      </c>
      <c r="H514" s="11" t="s">
        <v>2784</v>
      </c>
    </row>
    <row r="515" spans="1:8">
      <c r="A515" s="15" t="s">
        <v>353</v>
      </c>
      <c r="B515" s="26" t="s">
        <v>335</v>
      </c>
      <c r="C515" s="22">
        <v>200</v>
      </c>
      <c r="D515" s="22">
        <v>5</v>
      </c>
      <c r="E515" s="14" t="s">
        <v>2426</v>
      </c>
      <c r="F515" s="14" t="s">
        <v>1124</v>
      </c>
      <c r="G515" s="14">
        <v>159</v>
      </c>
      <c r="H515" s="11" t="s">
        <v>2784</v>
      </c>
    </row>
    <row r="516" spans="1:8" ht="15">
      <c r="A516" s="15" t="s">
        <v>354</v>
      </c>
      <c r="B516" s="27" t="s">
        <v>370</v>
      </c>
      <c r="C516" s="28">
        <v>185</v>
      </c>
      <c r="D516" s="28">
        <v>7</v>
      </c>
      <c r="E516" s="14" t="s">
        <v>2426</v>
      </c>
      <c r="F516" s="14" t="s">
        <v>1123</v>
      </c>
      <c r="G516" s="14">
        <v>160</v>
      </c>
      <c r="H516" s="14" t="s">
        <v>2123</v>
      </c>
    </row>
    <row r="517" spans="1:8" ht="15">
      <c r="A517" s="15" t="s">
        <v>355</v>
      </c>
      <c r="B517" s="27" t="s">
        <v>371</v>
      </c>
      <c r="C517" s="28">
        <v>185</v>
      </c>
      <c r="D517" s="28">
        <v>6</v>
      </c>
      <c r="E517" s="14" t="s">
        <v>2426</v>
      </c>
      <c r="F517" s="14" t="s">
        <v>1123</v>
      </c>
      <c r="G517" s="14">
        <v>160</v>
      </c>
      <c r="H517" s="14" t="s">
        <v>2123</v>
      </c>
    </row>
    <row r="518" spans="1:8" ht="15">
      <c r="A518" s="15" t="s">
        <v>356</v>
      </c>
      <c r="B518" s="27" t="s">
        <v>372</v>
      </c>
      <c r="C518" s="28">
        <v>185</v>
      </c>
      <c r="D518" s="28">
        <v>6</v>
      </c>
      <c r="E518" s="14" t="s">
        <v>2426</v>
      </c>
      <c r="F518" s="14" t="s">
        <v>1123</v>
      </c>
      <c r="G518" s="14">
        <v>160</v>
      </c>
      <c r="H518" s="14" t="s">
        <v>2123</v>
      </c>
    </row>
    <row r="519" spans="1:8" ht="15">
      <c r="A519" s="15" t="s">
        <v>357</v>
      </c>
      <c r="B519" s="27" t="s">
        <v>373</v>
      </c>
      <c r="C519" s="28">
        <v>235</v>
      </c>
      <c r="D519" s="28">
        <v>6</v>
      </c>
      <c r="E519" s="14" t="s">
        <v>2426</v>
      </c>
      <c r="F519" s="14" t="s">
        <v>1123</v>
      </c>
      <c r="G519" s="14">
        <v>160</v>
      </c>
      <c r="H519" s="14" t="s">
        <v>2123</v>
      </c>
    </row>
    <row r="520" spans="1:8" ht="15">
      <c r="A520" s="15" t="s">
        <v>358</v>
      </c>
      <c r="B520" s="27" t="s">
        <v>374</v>
      </c>
      <c r="C520" s="28">
        <v>210</v>
      </c>
      <c r="D520" s="28">
        <v>6</v>
      </c>
      <c r="E520" s="14" t="s">
        <v>2426</v>
      </c>
      <c r="F520" s="14" t="s">
        <v>1123</v>
      </c>
      <c r="G520" s="14">
        <v>160</v>
      </c>
      <c r="H520" s="14" t="s">
        <v>2123</v>
      </c>
    </row>
    <row r="521" spans="1:8" ht="15">
      <c r="A521" s="15" t="s">
        <v>359</v>
      </c>
      <c r="B521" s="27" t="s">
        <v>375</v>
      </c>
      <c r="C521" s="28">
        <v>135</v>
      </c>
      <c r="D521" s="28">
        <v>6</v>
      </c>
      <c r="E521" s="14" t="s">
        <v>2426</v>
      </c>
      <c r="F521" s="14" t="s">
        <v>1123</v>
      </c>
      <c r="G521" s="14">
        <v>160</v>
      </c>
      <c r="H521" s="14" t="s">
        <v>2123</v>
      </c>
    </row>
    <row r="522" spans="1:8" ht="15">
      <c r="A522" s="15" t="s">
        <v>360</v>
      </c>
      <c r="B522" s="27" t="s">
        <v>376</v>
      </c>
      <c r="C522" s="28">
        <v>135</v>
      </c>
      <c r="D522" s="28">
        <v>6</v>
      </c>
      <c r="E522" s="14" t="s">
        <v>2426</v>
      </c>
      <c r="F522" s="14" t="s">
        <v>1123</v>
      </c>
      <c r="G522" s="14">
        <v>160</v>
      </c>
      <c r="H522" s="14" t="s">
        <v>2123</v>
      </c>
    </row>
    <row r="523" spans="1:8" ht="15">
      <c r="A523" s="15" t="s">
        <v>361</v>
      </c>
      <c r="B523" s="27" t="s">
        <v>377</v>
      </c>
      <c r="C523" s="28">
        <v>85</v>
      </c>
      <c r="D523" s="28">
        <v>6</v>
      </c>
      <c r="E523" s="14" t="s">
        <v>2426</v>
      </c>
      <c r="F523" s="14" t="s">
        <v>1123</v>
      </c>
      <c r="G523" s="14">
        <v>160</v>
      </c>
      <c r="H523" s="14" t="s">
        <v>2123</v>
      </c>
    </row>
    <row r="524" spans="1:8" ht="15">
      <c r="A524" s="15" t="s">
        <v>362</v>
      </c>
      <c r="B524" s="27" t="s">
        <v>378</v>
      </c>
      <c r="C524" s="28">
        <v>235</v>
      </c>
      <c r="D524" s="28">
        <v>6</v>
      </c>
      <c r="E524" s="14" t="s">
        <v>2426</v>
      </c>
      <c r="F524" s="14" t="s">
        <v>1123</v>
      </c>
      <c r="G524" s="14">
        <v>160</v>
      </c>
      <c r="H524" s="14" t="s">
        <v>2123</v>
      </c>
    </row>
    <row r="525" spans="1:8">
      <c r="A525" s="15" t="s">
        <v>363</v>
      </c>
      <c r="B525" s="29" t="s">
        <v>379</v>
      </c>
      <c r="C525" s="30">
        <v>201</v>
      </c>
      <c r="D525" s="31">
        <v>5.5</v>
      </c>
      <c r="E525" s="14" t="s">
        <v>2426</v>
      </c>
      <c r="F525" s="14" t="s">
        <v>1123</v>
      </c>
      <c r="G525" s="14">
        <v>160</v>
      </c>
      <c r="H525" s="14" t="s">
        <v>2123</v>
      </c>
    </row>
    <row r="526" spans="1:8">
      <c r="A526" s="15" t="s">
        <v>364</v>
      </c>
      <c r="B526" s="29" t="s">
        <v>380</v>
      </c>
      <c r="C526" s="30">
        <v>221</v>
      </c>
      <c r="D526" s="31">
        <v>5.5</v>
      </c>
      <c r="E526" s="14" t="s">
        <v>2426</v>
      </c>
      <c r="F526" s="14" t="s">
        <v>1123</v>
      </c>
      <c r="G526" s="14">
        <v>160</v>
      </c>
      <c r="H526" s="14" t="s">
        <v>2123</v>
      </c>
    </row>
    <row r="527" spans="1:8">
      <c r="A527" s="15" t="s">
        <v>365</v>
      </c>
      <c r="B527" s="29" t="s">
        <v>381</v>
      </c>
      <c r="C527" s="31">
        <v>200</v>
      </c>
      <c r="D527" s="31">
        <v>3</v>
      </c>
      <c r="E527" s="14" t="s">
        <v>2426</v>
      </c>
      <c r="F527" s="14" t="s">
        <v>1123</v>
      </c>
      <c r="G527" s="14">
        <v>160</v>
      </c>
      <c r="H527" s="14" t="s">
        <v>2123</v>
      </c>
    </row>
    <row r="528" spans="1:8">
      <c r="A528" s="15" t="s">
        <v>366</v>
      </c>
      <c r="B528" s="29" t="s">
        <v>382</v>
      </c>
      <c r="C528" s="31">
        <v>100</v>
      </c>
      <c r="D528" s="31">
        <v>3</v>
      </c>
      <c r="E528" s="14" t="s">
        <v>2426</v>
      </c>
      <c r="F528" s="14" t="s">
        <v>1123</v>
      </c>
      <c r="G528" s="14">
        <v>160</v>
      </c>
      <c r="H528" s="14" t="s">
        <v>2123</v>
      </c>
    </row>
    <row r="529" spans="1:8">
      <c r="A529" s="15" t="s">
        <v>367</v>
      </c>
      <c r="B529" s="29" t="s">
        <v>383</v>
      </c>
      <c r="C529" s="31">
        <v>90</v>
      </c>
      <c r="D529" s="31">
        <v>3.5</v>
      </c>
      <c r="E529" s="14" t="s">
        <v>2426</v>
      </c>
      <c r="F529" s="14" t="s">
        <v>1123</v>
      </c>
      <c r="G529" s="14">
        <v>160</v>
      </c>
      <c r="H529" s="14" t="s">
        <v>2123</v>
      </c>
    </row>
    <row r="530" spans="1:8">
      <c r="A530" s="15" t="s">
        <v>368</v>
      </c>
      <c r="B530" s="29" t="s">
        <v>384</v>
      </c>
      <c r="C530" s="31">
        <v>81</v>
      </c>
      <c r="D530" s="31">
        <v>4.5</v>
      </c>
      <c r="E530" s="14" t="s">
        <v>2426</v>
      </c>
      <c r="F530" s="14" t="s">
        <v>1123</v>
      </c>
      <c r="G530" s="14">
        <v>160</v>
      </c>
      <c r="H530" s="14" t="s">
        <v>2123</v>
      </c>
    </row>
    <row r="531" spans="1:8">
      <c r="A531" s="15" t="s">
        <v>582</v>
      </c>
      <c r="B531" s="29" t="s">
        <v>385</v>
      </c>
      <c r="C531" s="31">
        <v>133</v>
      </c>
      <c r="D531" s="31">
        <v>3.2</v>
      </c>
      <c r="E531" s="14" t="s">
        <v>2426</v>
      </c>
      <c r="F531" s="14" t="s">
        <v>1123</v>
      </c>
      <c r="G531" s="14">
        <v>160</v>
      </c>
      <c r="H531" s="14" t="s">
        <v>2123</v>
      </c>
    </row>
    <row r="532" spans="1:8">
      <c r="A532" s="15" t="s">
        <v>583</v>
      </c>
      <c r="B532" s="29" t="s">
        <v>386</v>
      </c>
      <c r="C532" s="31">
        <v>56</v>
      </c>
      <c r="D532" s="31">
        <v>2.8</v>
      </c>
      <c r="E532" s="14" t="s">
        <v>2426</v>
      </c>
      <c r="F532" s="14" t="s">
        <v>1123</v>
      </c>
      <c r="G532" s="14">
        <v>160</v>
      </c>
      <c r="H532" s="14" t="s">
        <v>2123</v>
      </c>
    </row>
    <row r="533" spans="1:8">
      <c r="A533" s="15" t="s">
        <v>584</v>
      </c>
      <c r="B533" s="29" t="s">
        <v>387</v>
      </c>
      <c r="C533" s="31">
        <v>60</v>
      </c>
      <c r="D533" s="31">
        <v>3</v>
      </c>
      <c r="E533" s="14" t="s">
        <v>2426</v>
      </c>
      <c r="F533" s="14" t="s">
        <v>1123</v>
      </c>
      <c r="G533" s="14">
        <v>160</v>
      </c>
      <c r="H533" s="14" t="s">
        <v>2123</v>
      </c>
    </row>
    <row r="534" spans="1:8">
      <c r="A534" s="15" t="s">
        <v>585</v>
      </c>
      <c r="B534" s="29" t="s">
        <v>388</v>
      </c>
      <c r="C534" s="31">
        <v>205</v>
      </c>
      <c r="D534" s="31">
        <v>4.3</v>
      </c>
      <c r="E534" s="14" t="s">
        <v>2426</v>
      </c>
      <c r="F534" s="14" t="s">
        <v>1124</v>
      </c>
      <c r="G534" s="14">
        <v>160</v>
      </c>
      <c r="H534" s="14" t="s">
        <v>2123</v>
      </c>
    </row>
    <row r="535" spans="1:8">
      <c r="A535" s="15" t="s">
        <v>586</v>
      </c>
      <c r="B535" s="29" t="s">
        <v>389</v>
      </c>
      <c r="C535" s="31">
        <v>184</v>
      </c>
      <c r="D535" s="31">
        <v>3.5</v>
      </c>
      <c r="E535" s="14" t="s">
        <v>2426</v>
      </c>
      <c r="F535" s="14" t="s">
        <v>1124</v>
      </c>
      <c r="G535" s="14">
        <v>160</v>
      </c>
      <c r="H535" s="14" t="s">
        <v>2123</v>
      </c>
    </row>
    <row r="536" spans="1:8">
      <c r="A536" s="15" t="s">
        <v>587</v>
      </c>
      <c r="B536" s="29" t="s">
        <v>390</v>
      </c>
      <c r="C536" s="31">
        <v>237</v>
      </c>
      <c r="D536" s="31">
        <v>2.5</v>
      </c>
      <c r="E536" s="14" t="s">
        <v>2426</v>
      </c>
      <c r="F536" s="14" t="s">
        <v>1123</v>
      </c>
      <c r="G536" s="14">
        <v>160</v>
      </c>
      <c r="H536" s="14" t="s">
        <v>2123</v>
      </c>
    </row>
    <row r="537" spans="1:8">
      <c r="A537" s="15" t="s">
        <v>588</v>
      </c>
      <c r="B537" s="29" t="s">
        <v>391</v>
      </c>
      <c r="C537" s="31">
        <v>98</v>
      </c>
      <c r="D537" s="31">
        <v>3</v>
      </c>
      <c r="E537" s="14" t="s">
        <v>2426</v>
      </c>
      <c r="F537" s="14" t="s">
        <v>1123</v>
      </c>
      <c r="G537" s="14">
        <v>160</v>
      </c>
      <c r="H537" s="14" t="s">
        <v>2123</v>
      </c>
    </row>
    <row r="538" spans="1:8">
      <c r="A538" s="15" t="s">
        <v>589</v>
      </c>
      <c r="B538" s="29" t="s">
        <v>392</v>
      </c>
      <c r="C538" s="31">
        <v>150</v>
      </c>
      <c r="D538" s="31">
        <v>3.2</v>
      </c>
      <c r="E538" s="14" t="s">
        <v>2426</v>
      </c>
      <c r="F538" s="14" t="s">
        <v>1123</v>
      </c>
      <c r="G538" s="14">
        <v>160</v>
      </c>
      <c r="H538" s="14" t="s">
        <v>2123</v>
      </c>
    </row>
    <row r="539" spans="1:8">
      <c r="A539" s="15" t="s">
        <v>590</v>
      </c>
      <c r="B539" s="29" t="s">
        <v>393</v>
      </c>
      <c r="C539" s="31">
        <v>220</v>
      </c>
      <c r="D539" s="31">
        <v>3.5</v>
      </c>
      <c r="E539" s="14" t="s">
        <v>2426</v>
      </c>
      <c r="F539" s="14" t="s">
        <v>1124</v>
      </c>
      <c r="G539" s="14">
        <v>160</v>
      </c>
      <c r="H539" s="14" t="s">
        <v>2123</v>
      </c>
    </row>
    <row r="540" spans="1:8">
      <c r="A540" s="15" t="s">
        <v>591</v>
      </c>
      <c r="B540" s="29" t="s">
        <v>394</v>
      </c>
      <c r="C540" s="31">
        <v>148</v>
      </c>
      <c r="D540" s="31">
        <v>3</v>
      </c>
      <c r="E540" s="14" t="s">
        <v>2426</v>
      </c>
      <c r="F540" s="14" t="s">
        <v>1124</v>
      </c>
      <c r="G540" s="14">
        <v>160</v>
      </c>
      <c r="H540" s="14" t="s">
        <v>2123</v>
      </c>
    </row>
    <row r="541" spans="1:8">
      <c r="A541" s="15" t="s">
        <v>592</v>
      </c>
      <c r="B541" s="29" t="s">
        <v>395</v>
      </c>
      <c r="C541" s="31">
        <v>622</v>
      </c>
      <c r="D541" s="31">
        <v>3</v>
      </c>
      <c r="E541" s="14" t="s">
        <v>2426</v>
      </c>
      <c r="F541" s="14" t="s">
        <v>1124</v>
      </c>
      <c r="G541" s="14">
        <v>160</v>
      </c>
      <c r="H541" s="14" t="s">
        <v>2123</v>
      </c>
    </row>
    <row r="542" spans="1:8">
      <c r="A542" s="15" t="s">
        <v>593</v>
      </c>
      <c r="B542" s="29" t="s">
        <v>396</v>
      </c>
      <c r="C542" s="31">
        <v>90</v>
      </c>
      <c r="D542" s="31">
        <v>3</v>
      </c>
      <c r="E542" s="14" t="s">
        <v>2426</v>
      </c>
      <c r="F542" s="14" t="s">
        <v>1123</v>
      </c>
      <c r="G542" s="14">
        <v>160</v>
      </c>
      <c r="H542" s="14" t="s">
        <v>2123</v>
      </c>
    </row>
    <row r="543" spans="1:8">
      <c r="A543" s="15" t="s">
        <v>594</v>
      </c>
      <c r="B543" s="29" t="s">
        <v>397</v>
      </c>
      <c r="C543" s="31">
        <v>115</v>
      </c>
      <c r="D543" s="31">
        <v>3.5</v>
      </c>
      <c r="E543" s="14" t="s">
        <v>2426</v>
      </c>
      <c r="F543" s="14" t="s">
        <v>1123</v>
      </c>
      <c r="G543" s="14">
        <v>160</v>
      </c>
      <c r="H543" s="14" t="s">
        <v>2123</v>
      </c>
    </row>
    <row r="544" spans="1:8">
      <c r="A544" s="15" t="s">
        <v>595</v>
      </c>
      <c r="B544" s="29" t="s">
        <v>398</v>
      </c>
      <c r="C544" s="31">
        <v>340</v>
      </c>
      <c r="D544" s="31">
        <v>3</v>
      </c>
      <c r="E544" s="14" t="s">
        <v>2426</v>
      </c>
      <c r="F544" s="14" t="s">
        <v>1124</v>
      </c>
      <c r="G544" s="14">
        <v>160</v>
      </c>
      <c r="H544" s="14" t="s">
        <v>2123</v>
      </c>
    </row>
    <row r="545" spans="1:8">
      <c r="A545" s="15" t="s">
        <v>596</v>
      </c>
      <c r="B545" s="29" t="s">
        <v>399</v>
      </c>
      <c r="C545" s="31">
        <v>135</v>
      </c>
      <c r="D545" s="31">
        <v>3</v>
      </c>
      <c r="E545" s="14" t="s">
        <v>2426</v>
      </c>
      <c r="F545" s="14" t="s">
        <v>1123</v>
      </c>
      <c r="G545" s="14">
        <v>160</v>
      </c>
      <c r="H545" s="14" t="s">
        <v>2123</v>
      </c>
    </row>
    <row r="546" spans="1:8">
      <c r="A546" s="15" t="s">
        <v>597</v>
      </c>
      <c r="B546" s="29" t="s">
        <v>400</v>
      </c>
      <c r="C546" s="31">
        <v>98</v>
      </c>
      <c r="D546" s="31">
        <v>3.5</v>
      </c>
      <c r="E546" s="14" t="s">
        <v>2426</v>
      </c>
      <c r="F546" s="14" t="s">
        <v>1123</v>
      </c>
      <c r="G546" s="14">
        <v>160</v>
      </c>
      <c r="H546" s="14" t="s">
        <v>2123</v>
      </c>
    </row>
    <row r="547" spans="1:8" ht="18.75" customHeight="1">
      <c r="A547" s="15" t="s">
        <v>598</v>
      </c>
      <c r="B547" s="29" t="s">
        <v>401</v>
      </c>
      <c r="C547" s="31">
        <v>70</v>
      </c>
      <c r="D547" s="31">
        <v>2.5</v>
      </c>
      <c r="E547" s="14" t="s">
        <v>2426</v>
      </c>
      <c r="F547" s="14" t="s">
        <v>1123</v>
      </c>
      <c r="G547" s="14">
        <v>160</v>
      </c>
      <c r="H547" s="14" t="s">
        <v>2123</v>
      </c>
    </row>
    <row r="548" spans="1:8">
      <c r="A548" s="15" t="s">
        <v>599</v>
      </c>
      <c r="B548" s="29" t="s">
        <v>402</v>
      </c>
      <c r="C548" s="31">
        <v>165</v>
      </c>
      <c r="D548" s="31">
        <v>3.5</v>
      </c>
      <c r="E548" s="14" t="s">
        <v>2426</v>
      </c>
      <c r="F548" s="14" t="s">
        <v>1124</v>
      </c>
      <c r="G548" s="14">
        <v>160</v>
      </c>
      <c r="H548" s="14" t="s">
        <v>2123</v>
      </c>
    </row>
    <row r="549" spans="1:8">
      <c r="A549" s="15" t="s">
        <v>600</v>
      </c>
      <c r="B549" s="29" t="s">
        <v>403</v>
      </c>
      <c r="C549" s="31">
        <v>160</v>
      </c>
      <c r="D549" s="31">
        <v>3.5</v>
      </c>
      <c r="E549" s="14" t="s">
        <v>2426</v>
      </c>
      <c r="F549" s="14" t="s">
        <v>1123</v>
      </c>
      <c r="G549" s="14">
        <v>160</v>
      </c>
      <c r="H549" s="14" t="s">
        <v>2123</v>
      </c>
    </row>
    <row r="550" spans="1:8">
      <c r="A550" s="15" t="s">
        <v>601</v>
      </c>
      <c r="B550" s="29" t="s">
        <v>404</v>
      </c>
      <c r="C550" s="31">
        <f>62+105</f>
        <v>167</v>
      </c>
      <c r="D550" s="31">
        <v>3.5</v>
      </c>
      <c r="E550" s="14" t="s">
        <v>2426</v>
      </c>
      <c r="F550" s="14" t="s">
        <v>1124</v>
      </c>
      <c r="G550" s="14">
        <v>160</v>
      </c>
      <c r="H550" s="14" t="s">
        <v>2123</v>
      </c>
    </row>
    <row r="551" spans="1:8">
      <c r="A551" s="15" t="s">
        <v>602</v>
      </c>
      <c r="B551" s="29" t="s">
        <v>2692</v>
      </c>
      <c r="C551" s="31">
        <v>140</v>
      </c>
      <c r="D551" s="31">
        <v>6</v>
      </c>
      <c r="E551" s="14" t="s">
        <v>2426</v>
      </c>
      <c r="F551" s="14" t="s">
        <v>1123</v>
      </c>
      <c r="G551" s="14">
        <v>160</v>
      </c>
      <c r="H551" s="14" t="s">
        <v>2123</v>
      </c>
    </row>
    <row r="552" spans="1:8">
      <c r="A552" s="15" t="s">
        <v>603</v>
      </c>
      <c r="B552" s="29" t="s">
        <v>405</v>
      </c>
      <c r="C552" s="31">
        <v>65</v>
      </c>
      <c r="D552" s="31">
        <v>2.5</v>
      </c>
      <c r="E552" s="14" t="s">
        <v>2426</v>
      </c>
      <c r="F552" s="14" t="s">
        <v>1123</v>
      </c>
      <c r="G552" s="14">
        <v>160</v>
      </c>
      <c r="H552" s="14" t="s">
        <v>2123</v>
      </c>
    </row>
    <row r="553" spans="1:8" ht="15">
      <c r="A553" s="15" t="s">
        <v>604</v>
      </c>
      <c r="B553" s="32" t="s">
        <v>406</v>
      </c>
      <c r="C553" s="31">
        <v>209</v>
      </c>
      <c r="D553" s="33">
        <v>6</v>
      </c>
      <c r="E553" s="14" t="s">
        <v>2426</v>
      </c>
      <c r="F553" s="14" t="s">
        <v>1123</v>
      </c>
      <c r="G553" s="14">
        <v>160</v>
      </c>
      <c r="H553" s="14" t="s">
        <v>2123</v>
      </c>
    </row>
    <row r="554" spans="1:8" ht="15">
      <c r="A554" s="15" t="s">
        <v>605</v>
      </c>
      <c r="B554" s="32" t="s">
        <v>407</v>
      </c>
      <c r="C554" s="31">
        <v>203</v>
      </c>
      <c r="D554" s="33">
        <v>5</v>
      </c>
      <c r="E554" s="14" t="s">
        <v>2426</v>
      </c>
      <c r="F554" s="14" t="s">
        <v>1124</v>
      </c>
      <c r="G554" s="14">
        <v>160</v>
      </c>
      <c r="H554" s="14" t="s">
        <v>2123</v>
      </c>
    </row>
    <row r="555" spans="1:8" ht="15">
      <c r="A555" s="15" t="s">
        <v>606</v>
      </c>
      <c r="B555" s="32" t="s">
        <v>408</v>
      </c>
      <c r="C555" s="31">
        <v>149</v>
      </c>
      <c r="D555" s="33">
        <v>6</v>
      </c>
      <c r="E555" s="14" t="s">
        <v>2426</v>
      </c>
      <c r="F555" s="14" t="s">
        <v>1123</v>
      </c>
      <c r="G555" s="14">
        <v>160</v>
      </c>
      <c r="H555" s="14" t="s">
        <v>2123</v>
      </c>
    </row>
    <row r="556" spans="1:8" ht="15">
      <c r="A556" s="15" t="s">
        <v>607</v>
      </c>
      <c r="B556" s="32" t="s">
        <v>409</v>
      </c>
      <c r="C556" s="31">
        <v>89</v>
      </c>
      <c r="D556" s="33">
        <v>5</v>
      </c>
      <c r="E556" s="14" t="s">
        <v>2426</v>
      </c>
      <c r="F556" s="14" t="s">
        <v>1123</v>
      </c>
      <c r="G556" s="14">
        <v>160</v>
      </c>
      <c r="H556" s="14" t="s">
        <v>2123</v>
      </c>
    </row>
    <row r="557" spans="1:8" ht="15">
      <c r="A557" s="15" t="s">
        <v>608</v>
      </c>
      <c r="B557" s="32" t="s">
        <v>410</v>
      </c>
      <c r="C557" s="31">
        <v>78</v>
      </c>
      <c r="D557" s="33">
        <v>4</v>
      </c>
      <c r="E557" s="14" t="s">
        <v>2426</v>
      </c>
      <c r="F557" s="14" t="s">
        <v>1123</v>
      </c>
      <c r="G557" s="14">
        <v>160</v>
      </c>
      <c r="H557" s="14" t="s">
        <v>2123</v>
      </c>
    </row>
    <row r="558" spans="1:8" ht="15">
      <c r="A558" s="15" t="s">
        <v>609</v>
      </c>
      <c r="B558" s="32" t="s">
        <v>411</v>
      </c>
      <c r="C558" s="31">
        <v>78</v>
      </c>
      <c r="D558" s="33">
        <v>5</v>
      </c>
      <c r="E558" s="14" t="s">
        <v>2426</v>
      </c>
      <c r="F558" s="14" t="s">
        <v>1123</v>
      </c>
      <c r="G558" s="14">
        <v>160</v>
      </c>
      <c r="H558" s="14" t="s">
        <v>2123</v>
      </c>
    </row>
    <row r="559" spans="1:8" ht="15">
      <c r="A559" s="15" t="s">
        <v>610</v>
      </c>
      <c r="B559" s="32" t="s">
        <v>412</v>
      </c>
      <c r="C559" s="31">
        <v>128</v>
      </c>
      <c r="D559" s="33">
        <v>6</v>
      </c>
      <c r="E559" s="14" t="s">
        <v>2426</v>
      </c>
      <c r="F559" s="14" t="s">
        <v>1124</v>
      </c>
      <c r="G559" s="14">
        <v>160</v>
      </c>
      <c r="H559" s="14" t="s">
        <v>2123</v>
      </c>
    </row>
    <row r="560" spans="1:8" ht="15">
      <c r="A560" s="15" t="s">
        <v>611</v>
      </c>
      <c r="B560" s="32" t="s">
        <v>413</v>
      </c>
      <c r="C560" s="31">
        <v>305</v>
      </c>
      <c r="D560" s="33">
        <v>4</v>
      </c>
      <c r="E560" s="14" t="s">
        <v>2426</v>
      </c>
      <c r="F560" s="14" t="s">
        <v>1123</v>
      </c>
      <c r="G560" s="14">
        <v>160</v>
      </c>
      <c r="H560" s="14" t="s">
        <v>2123</v>
      </c>
    </row>
    <row r="561" spans="1:8" ht="15">
      <c r="A561" s="15" t="s">
        <v>612</v>
      </c>
      <c r="B561" s="32" t="s">
        <v>414</v>
      </c>
      <c r="C561" s="31">
        <v>125</v>
      </c>
      <c r="D561" s="33">
        <v>5</v>
      </c>
      <c r="E561" s="14" t="s">
        <v>2426</v>
      </c>
      <c r="F561" s="14" t="s">
        <v>1124</v>
      </c>
      <c r="G561" s="14">
        <v>160</v>
      </c>
      <c r="H561" s="14" t="s">
        <v>2123</v>
      </c>
    </row>
    <row r="562" spans="1:8" ht="15">
      <c r="A562" s="15" t="s">
        <v>613</v>
      </c>
      <c r="B562" s="32" t="s">
        <v>381</v>
      </c>
      <c r="C562" s="31">
        <v>198</v>
      </c>
      <c r="D562" s="33">
        <v>6</v>
      </c>
      <c r="E562" s="14" t="s">
        <v>2426</v>
      </c>
      <c r="F562" s="14" t="s">
        <v>1124</v>
      </c>
      <c r="G562" s="14">
        <v>160</v>
      </c>
      <c r="H562" s="14" t="s">
        <v>2123</v>
      </c>
    </row>
    <row r="563" spans="1:8" ht="15">
      <c r="A563" s="15" t="s">
        <v>614</v>
      </c>
      <c r="B563" s="32" t="s">
        <v>382</v>
      </c>
      <c r="C563" s="31">
        <v>92</v>
      </c>
      <c r="D563" s="33">
        <v>4</v>
      </c>
      <c r="E563" s="14" t="s">
        <v>2426</v>
      </c>
      <c r="F563" s="14" t="s">
        <v>1124</v>
      </c>
      <c r="G563" s="14">
        <v>160</v>
      </c>
      <c r="H563" s="14" t="s">
        <v>2123</v>
      </c>
    </row>
    <row r="564" spans="1:8" ht="15">
      <c r="A564" s="15" t="s">
        <v>615</v>
      </c>
      <c r="B564" s="32" t="s">
        <v>383</v>
      </c>
      <c r="C564" s="31">
        <v>26</v>
      </c>
      <c r="D564" s="33">
        <v>5</v>
      </c>
      <c r="E564" s="14" t="s">
        <v>2426</v>
      </c>
      <c r="F564" s="14" t="s">
        <v>1124</v>
      </c>
      <c r="G564" s="14">
        <v>160</v>
      </c>
      <c r="H564" s="14" t="s">
        <v>2123</v>
      </c>
    </row>
    <row r="565" spans="1:8" ht="15">
      <c r="A565" s="15" t="s">
        <v>616</v>
      </c>
      <c r="B565" s="32" t="s">
        <v>383</v>
      </c>
      <c r="C565" s="31">
        <v>61</v>
      </c>
      <c r="D565" s="33">
        <v>5</v>
      </c>
      <c r="E565" s="14" t="s">
        <v>2426</v>
      </c>
      <c r="F565" s="14" t="s">
        <v>1124</v>
      </c>
      <c r="G565" s="14">
        <v>160</v>
      </c>
      <c r="H565" s="14" t="s">
        <v>2123</v>
      </c>
    </row>
    <row r="566" spans="1:8" ht="15">
      <c r="A566" s="15" t="s">
        <v>617</v>
      </c>
      <c r="B566" s="32" t="s">
        <v>384</v>
      </c>
      <c r="C566" s="31">
        <v>81</v>
      </c>
      <c r="D566" s="33">
        <v>4</v>
      </c>
      <c r="E566" s="14" t="s">
        <v>2426</v>
      </c>
      <c r="F566" s="14" t="s">
        <v>1124</v>
      </c>
      <c r="G566" s="14">
        <v>160</v>
      </c>
      <c r="H566" s="14" t="s">
        <v>2123</v>
      </c>
    </row>
    <row r="567" spans="1:8" ht="15">
      <c r="A567" s="15" t="s">
        <v>618</v>
      </c>
      <c r="B567" s="32" t="s">
        <v>385</v>
      </c>
      <c r="C567" s="31">
        <v>133</v>
      </c>
      <c r="D567" s="33">
        <v>4</v>
      </c>
      <c r="E567" s="14" t="s">
        <v>2426</v>
      </c>
      <c r="F567" s="14" t="s">
        <v>1124</v>
      </c>
      <c r="G567" s="14">
        <v>160</v>
      </c>
      <c r="H567" s="14" t="s">
        <v>2123</v>
      </c>
    </row>
    <row r="568" spans="1:8" ht="15">
      <c r="A568" s="15" t="s">
        <v>619</v>
      </c>
      <c r="B568" s="32" t="s">
        <v>386</v>
      </c>
      <c r="C568" s="31">
        <v>56</v>
      </c>
      <c r="D568" s="33">
        <v>5</v>
      </c>
      <c r="E568" s="14" t="s">
        <v>2426</v>
      </c>
      <c r="F568" s="14" t="s">
        <v>1124</v>
      </c>
      <c r="G568" s="14">
        <v>160</v>
      </c>
      <c r="H568" s="14" t="s">
        <v>2123</v>
      </c>
    </row>
    <row r="569" spans="1:8" ht="15">
      <c r="A569" s="15" t="s">
        <v>620</v>
      </c>
      <c r="B569" s="32" t="s">
        <v>387</v>
      </c>
      <c r="C569" s="31">
        <v>60</v>
      </c>
      <c r="D569" s="33">
        <v>6</v>
      </c>
      <c r="E569" s="14" t="s">
        <v>2426</v>
      </c>
      <c r="F569" s="14" t="s">
        <v>1124</v>
      </c>
      <c r="G569" s="14">
        <v>160</v>
      </c>
      <c r="H569" s="14" t="s">
        <v>2123</v>
      </c>
    </row>
    <row r="570" spans="1:8" ht="15">
      <c r="A570" s="15" t="s">
        <v>621</v>
      </c>
      <c r="B570" s="34" t="s">
        <v>415</v>
      </c>
      <c r="C570" s="31">
        <v>265</v>
      </c>
      <c r="D570" s="33">
        <v>6</v>
      </c>
      <c r="E570" s="14" t="s">
        <v>2426</v>
      </c>
      <c r="F570" s="14" t="s">
        <v>1123</v>
      </c>
      <c r="G570" s="14">
        <v>160</v>
      </c>
      <c r="H570" s="14" t="s">
        <v>2123</v>
      </c>
    </row>
    <row r="571" spans="1:8" ht="15">
      <c r="A571" s="15" t="s">
        <v>622</v>
      </c>
      <c r="B571" s="32" t="s">
        <v>416</v>
      </c>
      <c r="C571" s="31">
        <v>172</v>
      </c>
      <c r="D571" s="33">
        <v>5</v>
      </c>
      <c r="E571" s="14" t="s">
        <v>2426</v>
      </c>
      <c r="F571" s="14" t="s">
        <v>1123</v>
      </c>
      <c r="G571" s="14">
        <v>160</v>
      </c>
      <c r="H571" s="14" t="s">
        <v>2123</v>
      </c>
    </row>
    <row r="572" spans="1:8" ht="15">
      <c r="A572" s="15" t="s">
        <v>623</v>
      </c>
      <c r="B572" s="32" t="s">
        <v>417</v>
      </c>
      <c r="C572" s="31">
        <v>191</v>
      </c>
      <c r="D572" s="33">
        <v>4</v>
      </c>
      <c r="E572" s="14" t="s">
        <v>2426</v>
      </c>
      <c r="F572" s="14" t="s">
        <v>1123</v>
      </c>
      <c r="G572" s="14">
        <v>160</v>
      </c>
      <c r="H572" s="14" t="s">
        <v>2123</v>
      </c>
    </row>
    <row r="573" spans="1:8" ht="15">
      <c r="A573" s="15" t="s">
        <v>624</v>
      </c>
      <c r="B573" s="32" t="s">
        <v>388</v>
      </c>
      <c r="C573" s="31">
        <v>205</v>
      </c>
      <c r="D573" s="33">
        <v>5</v>
      </c>
      <c r="E573" s="14" t="s">
        <v>2426</v>
      </c>
      <c r="F573" s="14" t="s">
        <v>1123</v>
      </c>
      <c r="G573" s="14">
        <v>160</v>
      </c>
      <c r="H573" s="14" t="s">
        <v>2123</v>
      </c>
    </row>
    <row r="574" spans="1:8" ht="15">
      <c r="A574" s="15" t="s">
        <v>625</v>
      </c>
      <c r="B574" s="32" t="s">
        <v>418</v>
      </c>
      <c r="C574" s="31">
        <v>84</v>
      </c>
      <c r="D574" s="33">
        <v>5</v>
      </c>
      <c r="E574" s="14" t="s">
        <v>2426</v>
      </c>
      <c r="F574" s="14" t="s">
        <v>1123</v>
      </c>
      <c r="G574" s="14">
        <v>160</v>
      </c>
      <c r="H574" s="14" t="s">
        <v>2123</v>
      </c>
    </row>
    <row r="575" spans="1:8" ht="15">
      <c r="A575" s="15" t="s">
        <v>626</v>
      </c>
      <c r="B575" s="32" t="s">
        <v>393</v>
      </c>
      <c r="C575" s="31">
        <v>221</v>
      </c>
      <c r="D575" s="33">
        <v>6</v>
      </c>
      <c r="E575" s="14" t="s">
        <v>2426</v>
      </c>
      <c r="F575" s="14" t="s">
        <v>1124</v>
      </c>
      <c r="G575" s="14">
        <v>160</v>
      </c>
      <c r="H575" s="14" t="s">
        <v>2123</v>
      </c>
    </row>
    <row r="576" spans="1:8" ht="15">
      <c r="A576" s="15" t="s">
        <v>627</v>
      </c>
      <c r="B576" s="32" t="s">
        <v>419</v>
      </c>
      <c r="C576" s="31">
        <v>153</v>
      </c>
      <c r="D576" s="33">
        <v>6</v>
      </c>
      <c r="E576" s="14" t="s">
        <v>2426</v>
      </c>
      <c r="F576" s="14" t="s">
        <v>1123</v>
      </c>
      <c r="G576" s="14">
        <v>160</v>
      </c>
      <c r="H576" s="14" t="s">
        <v>2123</v>
      </c>
    </row>
    <row r="577" spans="1:8" ht="15">
      <c r="A577" s="15" t="s">
        <v>628</v>
      </c>
      <c r="B577" s="32" t="s">
        <v>396</v>
      </c>
      <c r="C577" s="31">
        <v>89</v>
      </c>
      <c r="D577" s="33">
        <v>6</v>
      </c>
      <c r="E577" s="14" t="s">
        <v>2426</v>
      </c>
      <c r="F577" s="14" t="s">
        <v>1123</v>
      </c>
      <c r="G577" s="14">
        <v>160</v>
      </c>
      <c r="H577" s="14" t="s">
        <v>2123</v>
      </c>
    </row>
    <row r="578" spans="1:8" ht="15">
      <c r="A578" s="15" t="s">
        <v>629</v>
      </c>
      <c r="B578" s="32" t="s">
        <v>397</v>
      </c>
      <c r="C578" s="31">
        <v>115</v>
      </c>
      <c r="D578" s="33">
        <v>5</v>
      </c>
      <c r="E578" s="14" t="s">
        <v>2426</v>
      </c>
      <c r="F578" s="14" t="s">
        <v>1123</v>
      </c>
      <c r="G578" s="14">
        <v>160</v>
      </c>
      <c r="H578" s="14" t="s">
        <v>2123</v>
      </c>
    </row>
    <row r="579" spans="1:8" ht="15">
      <c r="A579" s="15" t="s">
        <v>630</v>
      </c>
      <c r="B579" s="32" t="s">
        <v>398</v>
      </c>
      <c r="C579" s="31">
        <v>340</v>
      </c>
      <c r="D579" s="33">
        <v>5</v>
      </c>
      <c r="E579" s="14" t="s">
        <v>2426</v>
      </c>
      <c r="F579" s="14" t="s">
        <v>1123</v>
      </c>
      <c r="G579" s="14">
        <v>160</v>
      </c>
      <c r="H579" s="14" t="s">
        <v>2123</v>
      </c>
    </row>
    <row r="580" spans="1:8" ht="15">
      <c r="A580" s="15" t="s">
        <v>631</v>
      </c>
      <c r="B580" s="34" t="s">
        <v>399</v>
      </c>
      <c r="C580" s="31">
        <v>135</v>
      </c>
      <c r="D580" s="33">
        <v>4</v>
      </c>
      <c r="E580" s="14" t="s">
        <v>2426</v>
      </c>
      <c r="F580" s="14" t="s">
        <v>1123</v>
      </c>
      <c r="G580" s="14">
        <v>160</v>
      </c>
      <c r="H580" s="14" t="s">
        <v>2123</v>
      </c>
    </row>
    <row r="581" spans="1:8" ht="15">
      <c r="A581" s="15" t="s">
        <v>632</v>
      </c>
      <c r="B581" s="32" t="s">
        <v>401</v>
      </c>
      <c r="C581" s="31">
        <v>69</v>
      </c>
      <c r="D581" s="33">
        <v>5</v>
      </c>
      <c r="E581" s="14" t="s">
        <v>2426</v>
      </c>
      <c r="F581" s="14" t="s">
        <v>1123</v>
      </c>
      <c r="G581" s="14">
        <v>160</v>
      </c>
      <c r="H581" s="14" t="s">
        <v>2123</v>
      </c>
    </row>
    <row r="582" spans="1:8" ht="15">
      <c r="A582" s="15" t="s">
        <v>633</v>
      </c>
      <c r="B582" s="32" t="s">
        <v>420</v>
      </c>
      <c r="C582" s="31">
        <v>200</v>
      </c>
      <c r="D582" s="33">
        <v>5</v>
      </c>
      <c r="E582" s="14" t="s">
        <v>2426</v>
      </c>
      <c r="F582" s="14" t="s">
        <v>1123</v>
      </c>
      <c r="G582" s="14">
        <v>160</v>
      </c>
      <c r="H582" s="14" t="s">
        <v>2123</v>
      </c>
    </row>
    <row r="583" spans="1:8" ht="15">
      <c r="A583" s="15" t="s">
        <v>634</v>
      </c>
      <c r="B583" s="32" t="s">
        <v>421</v>
      </c>
      <c r="C583" s="31">
        <v>220</v>
      </c>
      <c r="D583" s="33">
        <v>4</v>
      </c>
      <c r="E583" s="14" t="s">
        <v>2426</v>
      </c>
      <c r="F583" s="14" t="s">
        <v>1123</v>
      </c>
      <c r="G583" s="14">
        <v>160</v>
      </c>
      <c r="H583" s="14" t="s">
        <v>2123</v>
      </c>
    </row>
    <row r="584" spans="1:8" ht="15">
      <c r="A584" s="15" t="s">
        <v>635</v>
      </c>
      <c r="B584" s="35" t="s">
        <v>422</v>
      </c>
      <c r="C584" s="31">
        <v>50</v>
      </c>
      <c r="D584" s="33">
        <v>5</v>
      </c>
      <c r="E584" s="14" t="s">
        <v>2426</v>
      </c>
      <c r="F584" s="14" t="s">
        <v>1123</v>
      </c>
      <c r="G584" s="14">
        <v>160</v>
      </c>
      <c r="H584" s="14" t="s">
        <v>2123</v>
      </c>
    </row>
    <row r="585" spans="1:8" ht="15">
      <c r="A585" s="15" t="s">
        <v>636</v>
      </c>
      <c r="B585" s="34" t="s">
        <v>423</v>
      </c>
      <c r="C585" s="31">
        <v>386</v>
      </c>
      <c r="D585" s="33">
        <v>6</v>
      </c>
      <c r="E585" s="14" t="s">
        <v>2426</v>
      </c>
      <c r="F585" s="14" t="s">
        <v>1123</v>
      </c>
      <c r="G585" s="14">
        <v>160</v>
      </c>
      <c r="H585" s="14" t="s">
        <v>2123</v>
      </c>
    </row>
    <row r="586" spans="1:8" ht="15">
      <c r="A586" s="15" t="s">
        <v>637</v>
      </c>
      <c r="B586" s="34" t="s">
        <v>424</v>
      </c>
      <c r="C586" s="31">
        <v>256</v>
      </c>
      <c r="D586" s="33">
        <v>6</v>
      </c>
      <c r="E586" s="14" t="s">
        <v>2426</v>
      </c>
      <c r="F586" s="14" t="s">
        <v>1123</v>
      </c>
      <c r="G586" s="14">
        <v>160</v>
      </c>
      <c r="H586" s="14" t="s">
        <v>2123</v>
      </c>
    </row>
    <row r="587" spans="1:8" ht="15">
      <c r="A587" s="15" t="s">
        <v>638</v>
      </c>
      <c r="B587" s="32" t="s">
        <v>425</v>
      </c>
      <c r="C587" s="31">
        <v>138</v>
      </c>
      <c r="D587" s="33">
        <v>5</v>
      </c>
      <c r="E587" s="14" t="s">
        <v>2426</v>
      </c>
      <c r="F587" s="14" t="s">
        <v>1123</v>
      </c>
      <c r="G587" s="14">
        <v>160</v>
      </c>
      <c r="H587" s="14" t="s">
        <v>2123</v>
      </c>
    </row>
    <row r="588" spans="1:8" ht="15">
      <c r="A588" s="15" t="s">
        <v>639</v>
      </c>
      <c r="B588" s="32" t="s">
        <v>426</v>
      </c>
      <c r="C588" s="31">
        <v>181</v>
      </c>
      <c r="D588" s="33">
        <v>5</v>
      </c>
      <c r="E588" s="14" t="s">
        <v>2426</v>
      </c>
      <c r="F588" s="14" t="s">
        <v>1123</v>
      </c>
      <c r="G588" s="14">
        <v>160</v>
      </c>
      <c r="H588" s="14" t="s">
        <v>2123</v>
      </c>
    </row>
    <row r="589" spans="1:8" ht="15">
      <c r="A589" s="15" t="s">
        <v>640</v>
      </c>
      <c r="B589" s="35" t="s">
        <v>427</v>
      </c>
      <c r="C589" s="31">
        <v>33</v>
      </c>
      <c r="D589" s="33">
        <v>6</v>
      </c>
      <c r="E589" s="14" t="s">
        <v>2426</v>
      </c>
      <c r="F589" s="14" t="s">
        <v>1123</v>
      </c>
      <c r="G589" s="14">
        <v>160</v>
      </c>
      <c r="H589" s="14" t="s">
        <v>2123</v>
      </c>
    </row>
    <row r="590" spans="1:8">
      <c r="A590" s="15" t="s">
        <v>641</v>
      </c>
      <c r="B590" s="36" t="s">
        <v>428</v>
      </c>
      <c r="C590" s="13">
        <v>220</v>
      </c>
      <c r="D590" s="13">
        <v>5</v>
      </c>
      <c r="E590" s="14" t="s">
        <v>2426</v>
      </c>
      <c r="F590" s="14" t="s">
        <v>1123</v>
      </c>
      <c r="G590" s="14">
        <v>161</v>
      </c>
      <c r="H590" s="14" t="s">
        <v>2137</v>
      </c>
    </row>
    <row r="591" spans="1:8">
      <c r="A591" s="15" t="s">
        <v>642</v>
      </c>
      <c r="B591" s="16" t="s">
        <v>429</v>
      </c>
      <c r="C591" s="13">
        <v>137</v>
      </c>
      <c r="D591" s="13">
        <v>3.5</v>
      </c>
      <c r="E591" s="14" t="s">
        <v>2426</v>
      </c>
      <c r="F591" s="14" t="s">
        <v>1124</v>
      </c>
      <c r="G591" s="14">
        <v>161</v>
      </c>
      <c r="H591" s="14" t="s">
        <v>2137</v>
      </c>
    </row>
    <row r="592" spans="1:8">
      <c r="A592" s="15" t="s">
        <v>643</v>
      </c>
      <c r="B592" s="36" t="s">
        <v>430</v>
      </c>
      <c r="C592" s="13">
        <v>220</v>
      </c>
      <c r="D592" s="13">
        <v>3.8</v>
      </c>
      <c r="E592" s="14" t="s">
        <v>2426</v>
      </c>
      <c r="F592" s="14" t="s">
        <v>1124</v>
      </c>
      <c r="G592" s="14">
        <v>161</v>
      </c>
      <c r="H592" s="14" t="s">
        <v>2137</v>
      </c>
    </row>
    <row r="593" spans="1:8">
      <c r="A593" s="15" t="s">
        <v>644</v>
      </c>
      <c r="B593" s="36" t="s">
        <v>431</v>
      </c>
      <c r="C593" s="13">
        <v>259</v>
      </c>
      <c r="D593" s="13">
        <v>6</v>
      </c>
      <c r="E593" s="14" t="s">
        <v>2426</v>
      </c>
      <c r="F593" s="14" t="s">
        <v>1123</v>
      </c>
      <c r="G593" s="14">
        <v>161</v>
      </c>
      <c r="H593" s="14" t="s">
        <v>2137</v>
      </c>
    </row>
    <row r="594" spans="1:8">
      <c r="A594" s="15" t="s">
        <v>645</v>
      </c>
      <c r="B594" s="36" t="s">
        <v>432</v>
      </c>
      <c r="C594" s="13">
        <v>66</v>
      </c>
      <c r="D594" s="13">
        <v>6</v>
      </c>
      <c r="E594" s="14" t="s">
        <v>2426</v>
      </c>
      <c r="F594" s="14" t="s">
        <v>1123</v>
      </c>
      <c r="G594" s="14">
        <v>161</v>
      </c>
      <c r="H594" s="14" t="s">
        <v>2137</v>
      </c>
    </row>
    <row r="595" spans="1:8">
      <c r="A595" s="15" t="s">
        <v>646</v>
      </c>
      <c r="B595" s="36" t="s">
        <v>433</v>
      </c>
      <c r="C595" s="13">
        <v>250</v>
      </c>
      <c r="D595" s="13">
        <v>7</v>
      </c>
      <c r="E595" s="14" t="s">
        <v>2426</v>
      </c>
      <c r="F595" s="14" t="s">
        <v>1123</v>
      </c>
      <c r="G595" s="14">
        <v>161</v>
      </c>
      <c r="H595" s="14" t="s">
        <v>2137</v>
      </c>
    </row>
    <row r="596" spans="1:8">
      <c r="A596" s="15" t="s">
        <v>647</v>
      </c>
      <c r="B596" s="36" t="s">
        <v>434</v>
      </c>
      <c r="C596" s="13">
        <v>167</v>
      </c>
      <c r="D596" s="13">
        <v>5</v>
      </c>
      <c r="E596" s="14" t="s">
        <v>2426</v>
      </c>
      <c r="F596" s="14" t="s">
        <v>1123</v>
      </c>
      <c r="G596" s="14">
        <v>161</v>
      </c>
      <c r="H596" s="14" t="s">
        <v>2137</v>
      </c>
    </row>
    <row r="597" spans="1:8">
      <c r="A597" s="15" t="s">
        <v>648</v>
      </c>
      <c r="B597" s="36" t="s">
        <v>435</v>
      </c>
      <c r="C597" s="13">
        <v>250</v>
      </c>
      <c r="D597" s="13">
        <v>5.5</v>
      </c>
      <c r="E597" s="14" t="s">
        <v>2426</v>
      </c>
      <c r="F597" s="14" t="s">
        <v>1123</v>
      </c>
      <c r="G597" s="14">
        <v>161</v>
      </c>
      <c r="H597" s="14" t="s">
        <v>2137</v>
      </c>
    </row>
    <row r="598" spans="1:8">
      <c r="A598" s="15" t="s">
        <v>649</v>
      </c>
      <c r="B598" s="16" t="s">
        <v>436</v>
      </c>
      <c r="C598" s="13">
        <v>21</v>
      </c>
      <c r="D598" s="13">
        <v>3.5</v>
      </c>
      <c r="E598" s="14" t="s">
        <v>2426</v>
      </c>
      <c r="F598" s="14" t="s">
        <v>1124</v>
      </c>
      <c r="G598" s="14">
        <v>161</v>
      </c>
      <c r="H598" s="14" t="s">
        <v>2137</v>
      </c>
    </row>
    <row r="599" spans="1:8">
      <c r="A599" s="15" t="s">
        <v>650</v>
      </c>
      <c r="B599" s="36" t="s">
        <v>437</v>
      </c>
      <c r="C599" s="13">
        <v>150</v>
      </c>
      <c r="D599" s="13">
        <v>6</v>
      </c>
      <c r="E599" s="14" t="s">
        <v>2426</v>
      </c>
      <c r="F599" s="14" t="s">
        <v>1123</v>
      </c>
      <c r="G599" s="14">
        <v>161</v>
      </c>
      <c r="H599" s="14" t="s">
        <v>2137</v>
      </c>
    </row>
    <row r="600" spans="1:8">
      <c r="A600" s="15" t="s">
        <v>651</v>
      </c>
      <c r="B600" s="36" t="s">
        <v>438</v>
      </c>
      <c r="C600" s="13">
        <v>200</v>
      </c>
      <c r="D600" s="13">
        <v>6</v>
      </c>
      <c r="E600" s="14" t="s">
        <v>2426</v>
      </c>
      <c r="F600" s="14" t="s">
        <v>1123</v>
      </c>
      <c r="G600" s="14">
        <v>161</v>
      </c>
      <c r="H600" s="14" t="s">
        <v>2137</v>
      </c>
    </row>
    <row r="601" spans="1:8">
      <c r="A601" s="15" t="s">
        <v>652</v>
      </c>
      <c r="B601" s="36" t="s">
        <v>439</v>
      </c>
      <c r="C601" s="13">
        <v>200</v>
      </c>
      <c r="D601" s="13">
        <v>7</v>
      </c>
      <c r="E601" s="14" t="s">
        <v>2426</v>
      </c>
      <c r="F601" s="14" t="s">
        <v>1123</v>
      </c>
      <c r="G601" s="14">
        <v>161</v>
      </c>
      <c r="H601" s="14" t="s">
        <v>2137</v>
      </c>
    </row>
    <row r="602" spans="1:8">
      <c r="A602" s="15" t="s">
        <v>653</v>
      </c>
      <c r="B602" s="36" t="s">
        <v>333</v>
      </c>
      <c r="C602" s="13">
        <v>250</v>
      </c>
      <c r="D602" s="13">
        <v>6</v>
      </c>
      <c r="E602" s="14" t="s">
        <v>2426</v>
      </c>
      <c r="F602" s="14" t="s">
        <v>1123</v>
      </c>
      <c r="G602" s="14">
        <v>161</v>
      </c>
      <c r="H602" s="14" t="s">
        <v>2137</v>
      </c>
    </row>
    <row r="603" spans="1:8">
      <c r="A603" s="15" t="s">
        <v>654</v>
      </c>
      <c r="B603" s="36" t="s">
        <v>440</v>
      </c>
      <c r="C603" s="13">
        <v>120</v>
      </c>
      <c r="D603" s="13">
        <v>3.5</v>
      </c>
      <c r="E603" s="14" t="s">
        <v>2426</v>
      </c>
      <c r="F603" s="14" t="s">
        <v>1124</v>
      </c>
      <c r="G603" s="14">
        <v>161</v>
      </c>
      <c r="H603" s="14" t="s">
        <v>2137</v>
      </c>
    </row>
    <row r="604" spans="1:8">
      <c r="A604" s="15" t="s">
        <v>655</v>
      </c>
      <c r="B604" s="36" t="s">
        <v>441</v>
      </c>
      <c r="C604" s="13">
        <v>120</v>
      </c>
      <c r="D604" s="13">
        <v>3.5</v>
      </c>
      <c r="E604" s="14" t="s">
        <v>2426</v>
      </c>
      <c r="F604" s="14" t="s">
        <v>1124</v>
      </c>
      <c r="G604" s="14">
        <v>161</v>
      </c>
      <c r="H604" s="14" t="s">
        <v>2137</v>
      </c>
    </row>
    <row r="605" spans="1:8">
      <c r="A605" s="15" t="s">
        <v>656</v>
      </c>
      <c r="B605" s="36" t="s">
        <v>442</v>
      </c>
      <c r="C605" s="13">
        <v>100</v>
      </c>
      <c r="D605" s="13">
        <v>3.5</v>
      </c>
      <c r="E605" s="14" t="s">
        <v>2426</v>
      </c>
      <c r="F605" s="14" t="s">
        <v>1124</v>
      </c>
      <c r="G605" s="14">
        <v>161</v>
      </c>
      <c r="H605" s="14" t="s">
        <v>2137</v>
      </c>
    </row>
    <row r="606" spans="1:8">
      <c r="A606" s="15" t="s">
        <v>657</v>
      </c>
      <c r="B606" s="36" t="s">
        <v>443</v>
      </c>
      <c r="C606" s="13">
        <v>100</v>
      </c>
      <c r="D606" s="13">
        <v>3.5</v>
      </c>
      <c r="E606" s="14" t="s">
        <v>2426</v>
      </c>
      <c r="F606" s="14" t="s">
        <v>1124</v>
      </c>
      <c r="G606" s="14">
        <v>161</v>
      </c>
      <c r="H606" s="14" t="s">
        <v>2137</v>
      </c>
    </row>
    <row r="607" spans="1:8">
      <c r="A607" s="15" t="s">
        <v>658</v>
      </c>
      <c r="B607" s="16" t="s">
        <v>444</v>
      </c>
      <c r="C607" s="13">
        <v>250</v>
      </c>
      <c r="D607" s="13">
        <v>6</v>
      </c>
      <c r="E607" s="14" t="s">
        <v>2426</v>
      </c>
      <c r="F607" s="14" t="s">
        <v>1123</v>
      </c>
      <c r="G607" s="14">
        <v>161</v>
      </c>
      <c r="H607" s="14" t="s">
        <v>2137</v>
      </c>
    </row>
    <row r="608" spans="1:8">
      <c r="A608" s="15" t="s">
        <v>659</v>
      </c>
      <c r="B608" s="16" t="s">
        <v>444</v>
      </c>
      <c r="C608" s="13">
        <v>200</v>
      </c>
      <c r="D608" s="13">
        <v>6</v>
      </c>
      <c r="E608" s="14" t="s">
        <v>2426</v>
      </c>
      <c r="F608" s="14" t="s">
        <v>1123</v>
      </c>
      <c r="G608" s="14">
        <v>161</v>
      </c>
      <c r="H608" s="14" t="s">
        <v>2137</v>
      </c>
    </row>
    <row r="609" spans="1:8">
      <c r="A609" s="15" t="s">
        <v>660</v>
      </c>
      <c r="B609" s="36" t="s">
        <v>445</v>
      </c>
      <c r="C609" s="13">
        <v>400</v>
      </c>
      <c r="D609" s="13">
        <v>8</v>
      </c>
      <c r="E609" s="14" t="s">
        <v>2426</v>
      </c>
      <c r="F609" s="14" t="s">
        <v>1123</v>
      </c>
      <c r="G609" s="14">
        <v>161</v>
      </c>
      <c r="H609" s="14" t="s">
        <v>2137</v>
      </c>
    </row>
    <row r="610" spans="1:8">
      <c r="A610" s="15" t="s">
        <v>661</v>
      </c>
      <c r="B610" s="36" t="s">
        <v>446</v>
      </c>
      <c r="C610" s="13">
        <v>250</v>
      </c>
      <c r="D610" s="13">
        <v>6</v>
      </c>
      <c r="E610" s="14" t="s">
        <v>2426</v>
      </c>
      <c r="F610" s="14" t="s">
        <v>1123</v>
      </c>
      <c r="G610" s="14">
        <v>161</v>
      </c>
      <c r="H610" s="14" t="s">
        <v>2137</v>
      </c>
    </row>
    <row r="611" spans="1:8">
      <c r="A611" s="15" t="s">
        <v>662</v>
      </c>
      <c r="B611" s="16" t="s">
        <v>447</v>
      </c>
      <c r="C611" s="13">
        <v>300</v>
      </c>
      <c r="D611" s="13">
        <v>6</v>
      </c>
      <c r="E611" s="14" t="s">
        <v>2426</v>
      </c>
      <c r="F611" s="14" t="s">
        <v>1123</v>
      </c>
      <c r="G611" s="14">
        <v>161</v>
      </c>
      <c r="H611" s="14" t="s">
        <v>2137</v>
      </c>
    </row>
    <row r="612" spans="1:8">
      <c r="A612" s="15" t="s">
        <v>663</v>
      </c>
      <c r="B612" s="36" t="s">
        <v>448</v>
      </c>
      <c r="C612" s="13">
        <v>200</v>
      </c>
      <c r="D612" s="13">
        <v>6</v>
      </c>
      <c r="E612" s="14" t="s">
        <v>2426</v>
      </c>
      <c r="F612" s="14" t="s">
        <v>1123</v>
      </c>
      <c r="G612" s="14">
        <v>161</v>
      </c>
      <c r="H612" s="14" t="s">
        <v>2137</v>
      </c>
    </row>
    <row r="613" spans="1:8">
      <c r="A613" s="15" t="s">
        <v>664</v>
      </c>
      <c r="B613" s="37" t="s">
        <v>449</v>
      </c>
      <c r="C613" s="13">
        <v>100</v>
      </c>
      <c r="D613" s="13">
        <v>6</v>
      </c>
      <c r="E613" s="14" t="s">
        <v>2426</v>
      </c>
      <c r="F613" s="14" t="s">
        <v>1123</v>
      </c>
      <c r="G613" s="14">
        <v>161</v>
      </c>
      <c r="H613" s="14" t="s">
        <v>2137</v>
      </c>
    </row>
    <row r="614" spans="1:8">
      <c r="A614" s="15" t="s">
        <v>665</v>
      </c>
      <c r="B614" s="37" t="s">
        <v>450</v>
      </c>
      <c r="C614" s="13">
        <v>100</v>
      </c>
      <c r="D614" s="13">
        <v>5</v>
      </c>
      <c r="E614" s="14" t="s">
        <v>2426</v>
      </c>
      <c r="F614" s="14" t="s">
        <v>1123</v>
      </c>
      <c r="G614" s="14">
        <v>161</v>
      </c>
      <c r="H614" s="14" t="s">
        <v>2137</v>
      </c>
    </row>
    <row r="615" spans="1:8">
      <c r="A615" s="15" t="s">
        <v>666</v>
      </c>
      <c r="B615" s="16" t="s">
        <v>451</v>
      </c>
      <c r="C615" s="13">
        <v>200</v>
      </c>
      <c r="D615" s="13">
        <v>5</v>
      </c>
      <c r="E615" s="14" t="s">
        <v>2426</v>
      </c>
      <c r="F615" s="14" t="s">
        <v>1123</v>
      </c>
      <c r="G615" s="14">
        <v>161</v>
      </c>
      <c r="H615" s="14" t="s">
        <v>2137</v>
      </c>
    </row>
    <row r="616" spans="1:8">
      <c r="A616" s="15" t="s">
        <v>667</v>
      </c>
      <c r="B616" s="36" t="s">
        <v>452</v>
      </c>
      <c r="C616" s="13">
        <v>120</v>
      </c>
      <c r="D616" s="13">
        <v>5</v>
      </c>
      <c r="E616" s="14" t="s">
        <v>2426</v>
      </c>
      <c r="F616" s="14" t="s">
        <v>1123</v>
      </c>
      <c r="G616" s="14">
        <v>161</v>
      </c>
      <c r="H616" s="14" t="s">
        <v>2137</v>
      </c>
    </row>
    <row r="617" spans="1:8">
      <c r="A617" s="15" t="s">
        <v>668</v>
      </c>
      <c r="B617" s="36" t="s">
        <v>453</v>
      </c>
      <c r="C617" s="13">
        <v>250</v>
      </c>
      <c r="D617" s="13">
        <v>5.5</v>
      </c>
      <c r="E617" s="14" t="s">
        <v>2426</v>
      </c>
      <c r="F617" s="14" t="s">
        <v>1123</v>
      </c>
      <c r="G617" s="14">
        <v>161</v>
      </c>
      <c r="H617" s="14" t="s">
        <v>2137</v>
      </c>
    </row>
    <row r="618" spans="1:8">
      <c r="A618" s="15" t="s">
        <v>669</v>
      </c>
      <c r="B618" s="36" t="s">
        <v>454</v>
      </c>
      <c r="C618" s="13">
        <v>400</v>
      </c>
      <c r="D618" s="13">
        <v>5.5</v>
      </c>
      <c r="E618" s="14" t="s">
        <v>2426</v>
      </c>
      <c r="F618" s="14" t="s">
        <v>1123</v>
      </c>
      <c r="G618" s="14">
        <v>161</v>
      </c>
      <c r="H618" s="14" t="s">
        <v>2137</v>
      </c>
    </row>
    <row r="619" spans="1:8">
      <c r="A619" s="15" t="s">
        <v>670</v>
      </c>
      <c r="B619" s="36" t="s">
        <v>455</v>
      </c>
      <c r="C619" s="13">
        <v>100</v>
      </c>
      <c r="D619" s="13">
        <v>3.5</v>
      </c>
      <c r="E619" s="14" t="s">
        <v>2426</v>
      </c>
      <c r="F619" s="14" t="s">
        <v>1124</v>
      </c>
      <c r="G619" s="14">
        <v>161</v>
      </c>
      <c r="H619" s="14" t="s">
        <v>2137</v>
      </c>
    </row>
    <row r="620" spans="1:8">
      <c r="A620" s="15" t="s">
        <v>671</v>
      </c>
      <c r="B620" s="16" t="s">
        <v>456</v>
      </c>
      <c r="C620" s="13">
        <v>150</v>
      </c>
      <c r="D620" s="13">
        <v>3.5</v>
      </c>
      <c r="E620" s="14" t="s">
        <v>2426</v>
      </c>
      <c r="F620" s="14" t="s">
        <v>1124</v>
      </c>
      <c r="G620" s="14">
        <v>161</v>
      </c>
      <c r="H620" s="14" t="s">
        <v>2137</v>
      </c>
    </row>
    <row r="621" spans="1:8">
      <c r="A621" s="15" t="s">
        <v>672</v>
      </c>
      <c r="B621" s="36" t="s">
        <v>457</v>
      </c>
      <c r="C621" s="13">
        <v>200</v>
      </c>
      <c r="D621" s="13">
        <v>5.5</v>
      </c>
      <c r="E621" s="14" t="s">
        <v>2426</v>
      </c>
      <c r="F621" s="14" t="s">
        <v>1123</v>
      </c>
      <c r="G621" s="14">
        <v>161</v>
      </c>
      <c r="H621" s="14" t="s">
        <v>2137</v>
      </c>
    </row>
    <row r="622" spans="1:8">
      <c r="A622" s="15" t="s">
        <v>673</v>
      </c>
      <c r="B622" s="36" t="s">
        <v>458</v>
      </c>
      <c r="C622" s="13">
        <v>225</v>
      </c>
      <c r="D622" s="13">
        <v>5.5</v>
      </c>
      <c r="E622" s="14" t="s">
        <v>2426</v>
      </c>
      <c r="F622" s="14" t="s">
        <v>1123</v>
      </c>
      <c r="G622" s="14">
        <v>161</v>
      </c>
      <c r="H622" s="14" t="s">
        <v>2137</v>
      </c>
    </row>
    <row r="623" spans="1:8">
      <c r="A623" s="15" t="s">
        <v>674</v>
      </c>
      <c r="B623" s="36" t="s">
        <v>459</v>
      </c>
      <c r="C623" s="13">
        <v>200</v>
      </c>
      <c r="D623" s="13">
        <v>5.5</v>
      </c>
      <c r="E623" s="14" t="s">
        <v>2426</v>
      </c>
      <c r="F623" s="14" t="s">
        <v>1123</v>
      </c>
      <c r="G623" s="14">
        <v>161</v>
      </c>
      <c r="H623" s="14" t="s">
        <v>2137</v>
      </c>
    </row>
    <row r="624" spans="1:8">
      <c r="A624" s="15" t="s">
        <v>675</v>
      </c>
      <c r="B624" s="36" t="s">
        <v>460</v>
      </c>
      <c r="C624" s="13">
        <v>300</v>
      </c>
      <c r="D624" s="13">
        <v>5.5</v>
      </c>
      <c r="E624" s="14" t="s">
        <v>2426</v>
      </c>
      <c r="F624" s="14" t="s">
        <v>1123</v>
      </c>
      <c r="G624" s="14">
        <v>161</v>
      </c>
      <c r="H624" s="14" t="s">
        <v>2137</v>
      </c>
    </row>
    <row r="625" spans="1:8">
      <c r="A625" s="15" t="s">
        <v>676</v>
      </c>
      <c r="B625" s="16" t="s">
        <v>461</v>
      </c>
      <c r="C625" s="13">
        <v>200</v>
      </c>
      <c r="D625" s="13">
        <v>5.5</v>
      </c>
      <c r="E625" s="14" t="s">
        <v>2426</v>
      </c>
      <c r="F625" s="14" t="s">
        <v>1123</v>
      </c>
      <c r="G625" s="14">
        <v>161</v>
      </c>
      <c r="H625" s="14" t="s">
        <v>2137</v>
      </c>
    </row>
    <row r="626" spans="1:8">
      <c r="A626" s="15" t="s">
        <v>677</v>
      </c>
      <c r="B626" s="36" t="s">
        <v>462</v>
      </c>
      <c r="C626" s="13">
        <v>200</v>
      </c>
      <c r="D626" s="13">
        <v>5.5</v>
      </c>
      <c r="E626" s="14" t="s">
        <v>2426</v>
      </c>
      <c r="F626" s="14" t="s">
        <v>1123</v>
      </c>
      <c r="G626" s="14">
        <v>161</v>
      </c>
      <c r="H626" s="14" t="s">
        <v>2137</v>
      </c>
    </row>
    <row r="627" spans="1:8">
      <c r="A627" s="15" t="s">
        <v>678</v>
      </c>
      <c r="B627" s="36" t="s">
        <v>463</v>
      </c>
      <c r="C627" s="13">
        <v>200</v>
      </c>
      <c r="D627" s="13">
        <v>5</v>
      </c>
      <c r="E627" s="14" t="s">
        <v>2426</v>
      </c>
      <c r="F627" s="14" t="s">
        <v>1123</v>
      </c>
      <c r="G627" s="14">
        <v>161</v>
      </c>
      <c r="H627" s="14" t="s">
        <v>2137</v>
      </c>
    </row>
    <row r="628" spans="1:8">
      <c r="A628" s="15" t="s">
        <v>679</v>
      </c>
      <c r="B628" s="16" t="s">
        <v>464</v>
      </c>
      <c r="C628" s="13">
        <v>250</v>
      </c>
      <c r="D628" s="13">
        <v>5.5</v>
      </c>
      <c r="E628" s="14" t="s">
        <v>2426</v>
      </c>
      <c r="F628" s="14" t="s">
        <v>1123</v>
      </c>
      <c r="G628" s="14">
        <v>161</v>
      </c>
      <c r="H628" s="14" t="s">
        <v>2137</v>
      </c>
    </row>
    <row r="629" spans="1:8">
      <c r="A629" s="15" t="s">
        <v>680</v>
      </c>
      <c r="B629" s="36" t="s">
        <v>465</v>
      </c>
      <c r="C629" s="13">
        <v>150</v>
      </c>
      <c r="D629" s="13">
        <v>4</v>
      </c>
      <c r="E629" s="14" t="s">
        <v>2426</v>
      </c>
      <c r="F629" s="14" t="s">
        <v>1124</v>
      </c>
      <c r="G629" s="14">
        <v>161</v>
      </c>
      <c r="H629" s="14" t="s">
        <v>2137</v>
      </c>
    </row>
    <row r="630" spans="1:8">
      <c r="A630" s="15" t="s">
        <v>681</v>
      </c>
      <c r="B630" s="36" t="s">
        <v>466</v>
      </c>
      <c r="C630" s="13">
        <v>70</v>
      </c>
      <c r="D630" s="13">
        <v>3.5</v>
      </c>
      <c r="E630" s="14" t="s">
        <v>2426</v>
      </c>
      <c r="F630" s="14" t="s">
        <v>1124</v>
      </c>
      <c r="G630" s="14">
        <v>161</v>
      </c>
      <c r="H630" s="14" t="s">
        <v>2137</v>
      </c>
    </row>
    <row r="631" spans="1:8">
      <c r="A631" s="15" t="s">
        <v>682</v>
      </c>
      <c r="B631" s="36" t="s">
        <v>467</v>
      </c>
      <c r="C631" s="13">
        <v>100</v>
      </c>
      <c r="D631" s="13">
        <v>5</v>
      </c>
      <c r="E631" s="14" t="s">
        <v>2426</v>
      </c>
      <c r="F631" s="14" t="s">
        <v>1123</v>
      </c>
      <c r="G631" s="14">
        <v>161</v>
      </c>
      <c r="H631" s="14" t="s">
        <v>2137</v>
      </c>
    </row>
    <row r="632" spans="1:8">
      <c r="A632" s="15" t="s">
        <v>683</v>
      </c>
      <c r="B632" s="36" t="s">
        <v>468</v>
      </c>
      <c r="C632" s="13">
        <v>100</v>
      </c>
      <c r="D632" s="13">
        <v>5</v>
      </c>
      <c r="E632" s="14" t="s">
        <v>2426</v>
      </c>
      <c r="F632" s="14" t="s">
        <v>1123</v>
      </c>
      <c r="G632" s="14">
        <v>161</v>
      </c>
      <c r="H632" s="14" t="s">
        <v>2137</v>
      </c>
    </row>
    <row r="633" spans="1:8">
      <c r="A633" s="15" t="s">
        <v>684</v>
      </c>
      <c r="B633" s="36" t="s">
        <v>469</v>
      </c>
      <c r="C633" s="13">
        <v>100</v>
      </c>
      <c r="D633" s="13">
        <v>5.5</v>
      </c>
      <c r="E633" s="14" t="s">
        <v>2426</v>
      </c>
      <c r="F633" s="14" t="s">
        <v>1123</v>
      </c>
      <c r="G633" s="14">
        <v>161</v>
      </c>
      <c r="H633" s="14" t="s">
        <v>2137</v>
      </c>
    </row>
    <row r="634" spans="1:8">
      <c r="A634" s="15" t="s">
        <v>685</v>
      </c>
      <c r="B634" s="36" t="s">
        <v>470</v>
      </c>
      <c r="C634" s="13">
        <v>120</v>
      </c>
      <c r="D634" s="13">
        <v>3.5</v>
      </c>
      <c r="E634" s="14" t="s">
        <v>2426</v>
      </c>
      <c r="F634" s="14" t="s">
        <v>1124</v>
      </c>
      <c r="G634" s="14">
        <v>161</v>
      </c>
      <c r="H634" s="14" t="s">
        <v>2137</v>
      </c>
    </row>
    <row r="635" spans="1:8">
      <c r="A635" s="15" t="s">
        <v>686</v>
      </c>
      <c r="B635" s="36" t="s">
        <v>471</v>
      </c>
      <c r="C635" s="13">
        <v>200</v>
      </c>
      <c r="D635" s="13">
        <v>5.5</v>
      </c>
      <c r="E635" s="14" t="s">
        <v>2426</v>
      </c>
      <c r="F635" s="14" t="s">
        <v>1123</v>
      </c>
      <c r="G635" s="14">
        <v>161</v>
      </c>
      <c r="H635" s="14" t="s">
        <v>2137</v>
      </c>
    </row>
    <row r="636" spans="1:8">
      <c r="A636" s="15" t="s">
        <v>687</v>
      </c>
      <c r="B636" s="36" t="s">
        <v>472</v>
      </c>
      <c r="C636" s="13">
        <v>200</v>
      </c>
      <c r="D636" s="13">
        <v>4</v>
      </c>
      <c r="E636" s="14" t="s">
        <v>2426</v>
      </c>
      <c r="F636" s="14" t="s">
        <v>1123</v>
      </c>
      <c r="G636" s="14">
        <v>161</v>
      </c>
      <c r="H636" s="14" t="s">
        <v>2137</v>
      </c>
    </row>
    <row r="637" spans="1:8">
      <c r="A637" s="15" t="s">
        <v>688</v>
      </c>
      <c r="B637" s="16" t="s">
        <v>473</v>
      </c>
      <c r="C637" s="13">
        <v>150</v>
      </c>
      <c r="D637" s="13">
        <v>5</v>
      </c>
      <c r="E637" s="14" t="s">
        <v>2426</v>
      </c>
      <c r="F637" s="14" t="s">
        <v>1123</v>
      </c>
      <c r="G637" s="14">
        <v>161</v>
      </c>
      <c r="H637" s="14" t="s">
        <v>2137</v>
      </c>
    </row>
    <row r="638" spans="1:8">
      <c r="A638" s="15" t="s">
        <v>689</v>
      </c>
      <c r="B638" s="36" t="s">
        <v>472</v>
      </c>
      <c r="C638" s="13">
        <v>150</v>
      </c>
      <c r="D638" s="13">
        <v>5</v>
      </c>
      <c r="E638" s="14" t="s">
        <v>2426</v>
      </c>
      <c r="F638" s="14" t="s">
        <v>1123</v>
      </c>
      <c r="G638" s="14">
        <v>161</v>
      </c>
      <c r="H638" s="14" t="s">
        <v>2137</v>
      </c>
    </row>
    <row r="639" spans="1:8">
      <c r="A639" s="15" t="s">
        <v>690</v>
      </c>
      <c r="B639" s="16" t="s">
        <v>474</v>
      </c>
      <c r="C639" s="13">
        <v>150</v>
      </c>
      <c r="D639" s="13">
        <v>4</v>
      </c>
      <c r="E639" s="14" t="s">
        <v>2426</v>
      </c>
      <c r="F639" s="14" t="s">
        <v>1123</v>
      </c>
      <c r="G639" s="14">
        <v>161</v>
      </c>
      <c r="H639" s="14" t="s">
        <v>2137</v>
      </c>
    </row>
    <row r="640" spans="1:8">
      <c r="A640" s="15" t="s">
        <v>691</v>
      </c>
      <c r="B640" s="36" t="s">
        <v>475</v>
      </c>
      <c r="C640" s="13">
        <v>100</v>
      </c>
      <c r="D640" s="13">
        <v>3.5</v>
      </c>
      <c r="E640" s="14" t="s">
        <v>2426</v>
      </c>
      <c r="F640" s="14" t="s">
        <v>1124</v>
      </c>
      <c r="G640" s="14">
        <v>161</v>
      </c>
      <c r="H640" s="14" t="s">
        <v>2137</v>
      </c>
    </row>
    <row r="641" spans="1:8">
      <c r="A641" s="15" t="s">
        <v>692</v>
      </c>
      <c r="B641" s="36" t="s">
        <v>476</v>
      </c>
      <c r="C641" s="13">
        <v>100</v>
      </c>
      <c r="D641" s="13">
        <v>4</v>
      </c>
      <c r="E641" s="14" t="s">
        <v>2426</v>
      </c>
      <c r="F641" s="14" t="s">
        <v>1123</v>
      </c>
      <c r="G641" s="14">
        <v>161</v>
      </c>
      <c r="H641" s="14" t="s">
        <v>2137</v>
      </c>
    </row>
    <row r="642" spans="1:8">
      <c r="A642" s="15" t="s">
        <v>693</v>
      </c>
      <c r="B642" s="36" t="s">
        <v>477</v>
      </c>
      <c r="C642" s="13">
        <v>100</v>
      </c>
      <c r="D642" s="13">
        <v>4</v>
      </c>
      <c r="E642" s="14" t="s">
        <v>2426</v>
      </c>
      <c r="F642" s="14" t="s">
        <v>1123</v>
      </c>
      <c r="G642" s="14">
        <v>161</v>
      </c>
      <c r="H642" s="14" t="s">
        <v>2137</v>
      </c>
    </row>
    <row r="643" spans="1:8">
      <c r="A643" s="15" t="s">
        <v>694</v>
      </c>
      <c r="B643" s="36" t="s">
        <v>478</v>
      </c>
      <c r="C643" s="13">
        <v>100</v>
      </c>
      <c r="D643" s="13">
        <v>4</v>
      </c>
      <c r="E643" s="14" t="s">
        <v>2426</v>
      </c>
      <c r="F643" s="14" t="s">
        <v>1123</v>
      </c>
      <c r="G643" s="14">
        <v>161</v>
      </c>
      <c r="H643" s="14" t="s">
        <v>2137</v>
      </c>
    </row>
    <row r="644" spans="1:8">
      <c r="A644" s="15" t="s">
        <v>695</v>
      </c>
      <c r="B644" s="36" t="s">
        <v>479</v>
      </c>
      <c r="C644" s="13">
        <v>60</v>
      </c>
      <c r="D644" s="13">
        <v>4</v>
      </c>
      <c r="E644" s="14" t="s">
        <v>2426</v>
      </c>
      <c r="F644" s="14" t="s">
        <v>1123</v>
      </c>
      <c r="G644" s="14">
        <v>161</v>
      </c>
      <c r="H644" s="14" t="s">
        <v>2137</v>
      </c>
    </row>
    <row r="645" spans="1:8">
      <c r="A645" s="15" t="s">
        <v>696</v>
      </c>
      <c r="B645" s="36" t="s">
        <v>480</v>
      </c>
      <c r="C645" s="13">
        <v>200</v>
      </c>
      <c r="D645" s="13">
        <v>5.5</v>
      </c>
      <c r="E645" s="14" t="s">
        <v>2426</v>
      </c>
      <c r="F645" s="14" t="s">
        <v>1123</v>
      </c>
      <c r="G645" s="14">
        <v>161</v>
      </c>
      <c r="H645" s="14" t="s">
        <v>2137</v>
      </c>
    </row>
    <row r="646" spans="1:8">
      <c r="A646" s="15" t="s">
        <v>697</v>
      </c>
      <c r="B646" s="36" t="s">
        <v>481</v>
      </c>
      <c r="C646" s="13">
        <v>250</v>
      </c>
      <c r="D646" s="13">
        <v>5.5</v>
      </c>
      <c r="E646" s="14" t="s">
        <v>2426</v>
      </c>
      <c r="F646" s="14" t="s">
        <v>1123</v>
      </c>
      <c r="G646" s="14">
        <v>161</v>
      </c>
      <c r="H646" s="14" t="s">
        <v>2137</v>
      </c>
    </row>
    <row r="647" spans="1:8">
      <c r="A647" s="15" t="s">
        <v>698</v>
      </c>
      <c r="B647" s="36" t="s">
        <v>482</v>
      </c>
      <c r="C647" s="13">
        <v>300</v>
      </c>
      <c r="D647" s="13">
        <v>5.5</v>
      </c>
      <c r="E647" s="14" t="s">
        <v>2426</v>
      </c>
      <c r="F647" s="14" t="s">
        <v>1123</v>
      </c>
      <c r="G647" s="14">
        <v>161</v>
      </c>
      <c r="H647" s="14" t="s">
        <v>2137</v>
      </c>
    </row>
    <row r="648" spans="1:8">
      <c r="A648" s="15" t="s">
        <v>699</v>
      </c>
      <c r="B648" s="16" t="s">
        <v>483</v>
      </c>
      <c r="C648" s="13">
        <v>120</v>
      </c>
      <c r="D648" s="13">
        <v>5.5</v>
      </c>
      <c r="E648" s="14" t="s">
        <v>2426</v>
      </c>
      <c r="F648" s="14" t="s">
        <v>1123</v>
      </c>
      <c r="G648" s="14">
        <v>161</v>
      </c>
      <c r="H648" s="14" t="s">
        <v>2137</v>
      </c>
    </row>
    <row r="649" spans="1:8" ht="25.5">
      <c r="A649" s="15" t="s">
        <v>700</v>
      </c>
      <c r="B649" s="36" t="s">
        <v>484</v>
      </c>
      <c r="C649" s="13">
        <v>124</v>
      </c>
      <c r="D649" s="13">
        <v>4</v>
      </c>
      <c r="E649" s="14" t="s">
        <v>2426</v>
      </c>
      <c r="F649" s="14" t="s">
        <v>1123</v>
      </c>
      <c r="G649" s="14">
        <v>162</v>
      </c>
      <c r="H649" s="14" t="s">
        <v>994</v>
      </c>
    </row>
    <row r="650" spans="1:8" ht="25.5">
      <c r="A650" s="15" t="s">
        <v>701</v>
      </c>
      <c r="B650" s="36" t="s">
        <v>485</v>
      </c>
      <c r="C650" s="13">
        <v>71</v>
      </c>
      <c r="D650" s="13">
        <v>4.5</v>
      </c>
      <c r="E650" s="14" t="s">
        <v>2426</v>
      </c>
      <c r="F650" s="14" t="s">
        <v>1123</v>
      </c>
      <c r="G650" s="14">
        <v>162</v>
      </c>
      <c r="H650" s="14" t="s">
        <v>994</v>
      </c>
    </row>
    <row r="651" spans="1:8" ht="25.5">
      <c r="A651" s="15" t="s">
        <v>702</v>
      </c>
      <c r="B651" s="36" t="s">
        <v>486</v>
      </c>
      <c r="C651" s="13">
        <v>180</v>
      </c>
      <c r="D651" s="13">
        <v>4.5</v>
      </c>
      <c r="E651" s="14" t="s">
        <v>2426</v>
      </c>
      <c r="F651" s="14" t="s">
        <v>1123</v>
      </c>
      <c r="G651" s="14">
        <v>162</v>
      </c>
      <c r="H651" s="14" t="s">
        <v>994</v>
      </c>
    </row>
    <row r="652" spans="1:8" ht="25.5">
      <c r="A652" s="15" t="s">
        <v>703</v>
      </c>
      <c r="B652" s="36" t="s">
        <v>487</v>
      </c>
      <c r="C652" s="13">
        <v>264</v>
      </c>
      <c r="D652" s="13">
        <v>4.5</v>
      </c>
      <c r="E652" s="14" t="s">
        <v>2426</v>
      </c>
      <c r="F652" s="14" t="s">
        <v>1123</v>
      </c>
      <c r="G652" s="14">
        <v>162</v>
      </c>
      <c r="H652" s="14" t="s">
        <v>994</v>
      </c>
    </row>
    <row r="653" spans="1:8" ht="25.5">
      <c r="A653" s="15" t="s">
        <v>704</v>
      </c>
      <c r="B653" s="36" t="s">
        <v>488</v>
      </c>
      <c r="C653" s="13">
        <v>487</v>
      </c>
      <c r="D653" s="13">
        <v>6</v>
      </c>
      <c r="E653" s="14" t="s">
        <v>2426</v>
      </c>
      <c r="F653" s="14" t="s">
        <v>1123</v>
      </c>
      <c r="G653" s="14">
        <v>162</v>
      </c>
      <c r="H653" s="14" t="s">
        <v>994</v>
      </c>
    </row>
    <row r="654" spans="1:8" ht="25.5">
      <c r="A654" s="15" t="s">
        <v>705</v>
      </c>
      <c r="B654" s="36" t="s">
        <v>489</v>
      </c>
      <c r="C654" s="13">
        <v>191</v>
      </c>
      <c r="D654" s="13">
        <v>5</v>
      </c>
      <c r="E654" s="14" t="s">
        <v>2426</v>
      </c>
      <c r="F654" s="14" t="s">
        <v>1123</v>
      </c>
      <c r="G654" s="14">
        <v>162</v>
      </c>
      <c r="H654" s="14" t="s">
        <v>994</v>
      </c>
    </row>
    <row r="655" spans="1:8" ht="25.5">
      <c r="A655" s="15" t="s">
        <v>706</v>
      </c>
      <c r="B655" s="36" t="s">
        <v>490</v>
      </c>
      <c r="C655" s="13">
        <v>213</v>
      </c>
      <c r="D655" s="13">
        <v>8</v>
      </c>
      <c r="E655" s="14" t="s">
        <v>2426</v>
      </c>
      <c r="F655" s="14" t="s">
        <v>1123</v>
      </c>
      <c r="G655" s="14">
        <v>162</v>
      </c>
      <c r="H655" s="14" t="s">
        <v>994</v>
      </c>
    </row>
    <row r="656" spans="1:8" ht="25.5">
      <c r="A656" s="15" t="s">
        <v>707</v>
      </c>
      <c r="B656" s="36" t="s">
        <v>491</v>
      </c>
      <c r="C656" s="13">
        <v>269</v>
      </c>
      <c r="D656" s="13">
        <v>8</v>
      </c>
      <c r="E656" s="14" t="s">
        <v>2426</v>
      </c>
      <c r="F656" s="14" t="s">
        <v>1123</v>
      </c>
      <c r="G656" s="14">
        <v>162</v>
      </c>
      <c r="H656" s="14" t="s">
        <v>994</v>
      </c>
    </row>
    <row r="657" spans="1:8" ht="25.5">
      <c r="A657" s="15" t="s">
        <v>708</v>
      </c>
      <c r="B657" s="36" t="s">
        <v>492</v>
      </c>
      <c r="C657" s="13">
        <f>340-72</f>
        <v>268</v>
      </c>
      <c r="D657" s="13">
        <v>7</v>
      </c>
      <c r="E657" s="14" t="s">
        <v>2426</v>
      </c>
      <c r="F657" s="14" t="s">
        <v>1123</v>
      </c>
      <c r="G657" s="14">
        <v>162</v>
      </c>
      <c r="H657" s="14" t="s">
        <v>994</v>
      </c>
    </row>
    <row r="658" spans="1:8" ht="25.5">
      <c r="A658" s="15" t="s">
        <v>709</v>
      </c>
      <c r="B658" s="36" t="s">
        <v>493</v>
      </c>
      <c r="C658" s="13">
        <v>300</v>
      </c>
      <c r="D658" s="13">
        <v>7.5</v>
      </c>
      <c r="E658" s="14" t="s">
        <v>2426</v>
      </c>
      <c r="F658" s="14" t="s">
        <v>1123</v>
      </c>
      <c r="G658" s="14">
        <v>162</v>
      </c>
      <c r="H658" s="14" t="s">
        <v>994</v>
      </c>
    </row>
    <row r="659" spans="1:8" ht="25.5">
      <c r="A659" s="15" t="s">
        <v>710</v>
      </c>
      <c r="B659" s="36" t="s">
        <v>494</v>
      </c>
      <c r="C659" s="13">
        <v>80</v>
      </c>
      <c r="D659" s="13">
        <v>3.5</v>
      </c>
      <c r="E659" s="14" t="s">
        <v>2426</v>
      </c>
      <c r="F659" s="14" t="s">
        <v>1124</v>
      </c>
      <c r="G659" s="14">
        <v>162</v>
      </c>
      <c r="H659" s="14" t="s">
        <v>994</v>
      </c>
    </row>
    <row r="660" spans="1:8" ht="25.5">
      <c r="A660" s="15" t="s">
        <v>711</v>
      </c>
      <c r="B660" s="36" t="s">
        <v>495</v>
      </c>
      <c r="C660" s="13">
        <v>100</v>
      </c>
      <c r="D660" s="13">
        <v>4</v>
      </c>
      <c r="E660" s="14" t="s">
        <v>2426</v>
      </c>
      <c r="F660" s="14" t="s">
        <v>1123</v>
      </c>
      <c r="G660" s="14">
        <v>162</v>
      </c>
      <c r="H660" s="14" t="s">
        <v>994</v>
      </c>
    </row>
    <row r="661" spans="1:8" ht="25.5">
      <c r="A661" s="15" t="s">
        <v>712</v>
      </c>
      <c r="B661" s="36" t="s">
        <v>496</v>
      </c>
      <c r="C661" s="13">
        <v>65</v>
      </c>
      <c r="D661" s="13">
        <v>4</v>
      </c>
      <c r="E661" s="14" t="s">
        <v>2426</v>
      </c>
      <c r="F661" s="14" t="s">
        <v>1123</v>
      </c>
      <c r="G661" s="14">
        <v>162</v>
      </c>
      <c r="H661" s="14" t="s">
        <v>994</v>
      </c>
    </row>
    <row r="662" spans="1:8" ht="25.5">
      <c r="A662" s="15" t="s">
        <v>713</v>
      </c>
      <c r="B662" s="36" t="s">
        <v>497</v>
      </c>
      <c r="C662" s="13">
        <v>25</v>
      </c>
      <c r="D662" s="13">
        <v>4</v>
      </c>
      <c r="E662" s="14" t="s">
        <v>2426</v>
      </c>
      <c r="F662" s="14" t="s">
        <v>1123</v>
      </c>
      <c r="G662" s="14">
        <v>162</v>
      </c>
      <c r="H662" s="14" t="s">
        <v>994</v>
      </c>
    </row>
    <row r="663" spans="1:8" ht="25.5">
      <c r="A663" s="15" t="s">
        <v>714</v>
      </c>
      <c r="B663" s="36" t="s">
        <v>498</v>
      </c>
      <c r="C663" s="13">
        <v>81</v>
      </c>
      <c r="D663" s="13">
        <v>7</v>
      </c>
      <c r="E663" s="14" t="s">
        <v>2426</v>
      </c>
      <c r="F663" s="14" t="s">
        <v>1123</v>
      </c>
      <c r="G663" s="14">
        <v>162</v>
      </c>
      <c r="H663" s="14" t="s">
        <v>994</v>
      </c>
    </row>
    <row r="664" spans="1:8" ht="25.5">
      <c r="A664" s="15" t="s">
        <v>715</v>
      </c>
      <c r="B664" s="36" t="s">
        <v>499</v>
      </c>
      <c r="C664" s="13">
        <v>79</v>
      </c>
      <c r="D664" s="13">
        <v>5.5</v>
      </c>
      <c r="E664" s="14" t="s">
        <v>2426</v>
      </c>
      <c r="F664" s="14" t="s">
        <v>1123</v>
      </c>
      <c r="G664" s="14">
        <v>162</v>
      </c>
      <c r="H664" s="14" t="s">
        <v>994</v>
      </c>
    </row>
    <row r="665" spans="1:8" ht="25.5">
      <c r="A665" s="15" t="s">
        <v>716</v>
      </c>
      <c r="B665" s="36" t="s">
        <v>500</v>
      </c>
      <c r="C665" s="13">
        <v>78</v>
      </c>
      <c r="D665" s="13">
        <v>5.5</v>
      </c>
      <c r="E665" s="14" t="s">
        <v>2426</v>
      </c>
      <c r="F665" s="14" t="s">
        <v>1123</v>
      </c>
      <c r="G665" s="14">
        <v>162</v>
      </c>
      <c r="H665" s="14" t="s">
        <v>994</v>
      </c>
    </row>
    <row r="666" spans="1:8" ht="25.5">
      <c r="A666" s="15" t="s">
        <v>717</v>
      </c>
      <c r="B666" s="36" t="s">
        <v>501</v>
      </c>
      <c r="C666" s="13">
        <v>136</v>
      </c>
      <c r="D666" s="13">
        <v>6.5</v>
      </c>
      <c r="E666" s="14" t="s">
        <v>2426</v>
      </c>
      <c r="F666" s="14" t="s">
        <v>1123</v>
      </c>
      <c r="G666" s="14">
        <v>162</v>
      </c>
      <c r="H666" s="14" t="s">
        <v>994</v>
      </c>
    </row>
    <row r="667" spans="1:8" ht="25.5">
      <c r="A667" s="15" t="s">
        <v>718</v>
      </c>
      <c r="B667" s="36" t="s">
        <v>502</v>
      </c>
      <c r="C667" s="13">
        <f>27+66</f>
        <v>93</v>
      </c>
      <c r="D667" s="13">
        <v>7</v>
      </c>
      <c r="E667" s="14" t="s">
        <v>2426</v>
      </c>
      <c r="F667" s="14" t="s">
        <v>1123</v>
      </c>
      <c r="G667" s="14">
        <v>162</v>
      </c>
      <c r="H667" s="14" t="s">
        <v>994</v>
      </c>
    </row>
    <row r="668" spans="1:8" ht="25.5">
      <c r="A668" s="15" t="s">
        <v>719</v>
      </c>
      <c r="B668" s="36" t="s">
        <v>503</v>
      </c>
      <c r="C668" s="13">
        <v>87</v>
      </c>
      <c r="D668" s="13">
        <v>5.5</v>
      </c>
      <c r="E668" s="14" t="s">
        <v>2426</v>
      </c>
      <c r="F668" s="14" t="s">
        <v>1123</v>
      </c>
      <c r="G668" s="14">
        <v>162</v>
      </c>
      <c r="H668" s="14" t="s">
        <v>994</v>
      </c>
    </row>
    <row r="669" spans="1:8" ht="25.5">
      <c r="A669" s="15" t="s">
        <v>720</v>
      </c>
      <c r="B669" s="36" t="s">
        <v>504</v>
      </c>
      <c r="C669" s="13">
        <v>87</v>
      </c>
      <c r="D669" s="13">
        <v>7</v>
      </c>
      <c r="E669" s="14" t="s">
        <v>2426</v>
      </c>
      <c r="F669" s="14" t="s">
        <v>1123</v>
      </c>
      <c r="G669" s="14">
        <v>162</v>
      </c>
      <c r="H669" s="14" t="s">
        <v>994</v>
      </c>
    </row>
    <row r="670" spans="1:8" ht="25.5">
      <c r="A670" s="15" t="s">
        <v>721</v>
      </c>
      <c r="B670" s="36" t="s">
        <v>505</v>
      </c>
      <c r="C670" s="13">
        <v>59</v>
      </c>
      <c r="D670" s="13">
        <v>5.5</v>
      </c>
      <c r="E670" s="14" t="s">
        <v>2426</v>
      </c>
      <c r="F670" s="14" t="s">
        <v>1123</v>
      </c>
      <c r="G670" s="14">
        <v>162</v>
      </c>
      <c r="H670" s="14" t="s">
        <v>994</v>
      </c>
    </row>
    <row r="671" spans="1:8" ht="25.5">
      <c r="A671" s="15" t="s">
        <v>722</v>
      </c>
      <c r="B671" s="36" t="s">
        <v>506</v>
      </c>
      <c r="C671" s="13">
        <v>115</v>
      </c>
      <c r="D671" s="13">
        <v>7</v>
      </c>
      <c r="E671" s="14" t="s">
        <v>2426</v>
      </c>
      <c r="F671" s="14" t="s">
        <v>1123</v>
      </c>
      <c r="G671" s="14">
        <v>162</v>
      </c>
      <c r="H671" s="14" t="s">
        <v>994</v>
      </c>
    </row>
    <row r="672" spans="1:8" ht="25.5">
      <c r="A672" s="15" t="s">
        <v>723</v>
      </c>
      <c r="B672" s="36" t="s">
        <v>507</v>
      </c>
      <c r="C672" s="13">
        <v>211</v>
      </c>
      <c r="D672" s="13">
        <v>7</v>
      </c>
      <c r="E672" s="14" t="s">
        <v>2426</v>
      </c>
      <c r="F672" s="14" t="s">
        <v>1123</v>
      </c>
      <c r="G672" s="14">
        <v>162</v>
      </c>
      <c r="H672" s="14" t="s">
        <v>994</v>
      </c>
    </row>
    <row r="673" spans="1:8" ht="25.5">
      <c r="A673" s="15" t="s">
        <v>724</v>
      </c>
      <c r="B673" s="36" t="s">
        <v>508</v>
      </c>
      <c r="C673" s="13">
        <v>93</v>
      </c>
      <c r="D673" s="13">
        <v>7</v>
      </c>
      <c r="E673" s="14" t="s">
        <v>2426</v>
      </c>
      <c r="F673" s="14" t="s">
        <v>1123</v>
      </c>
      <c r="G673" s="14">
        <v>162</v>
      </c>
      <c r="H673" s="14" t="s">
        <v>994</v>
      </c>
    </row>
    <row r="674" spans="1:8" ht="25.5">
      <c r="A674" s="15" t="s">
        <v>725</v>
      </c>
      <c r="B674" s="36" t="s">
        <v>509</v>
      </c>
      <c r="C674" s="13">
        <v>79</v>
      </c>
      <c r="D674" s="13">
        <v>6</v>
      </c>
      <c r="E674" s="14" t="s">
        <v>2426</v>
      </c>
      <c r="F674" s="14" t="s">
        <v>1123</v>
      </c>
      <c r="G674" s="14">
        <v>162</v>
      </c>
      <c r="H674" s="14" t="s">
        <v>994</v>
      </c>
    </row>
    <row r="675" spans="1:8" ht="25.5">
      <c r="A675" s="15" t="s">
        <v>726</v>
      </c>
      <c r="B675" s="36" t="s">
        <v>510</v>
      </c>
      <c r="C675" s="13">
        <v>73</v>
      </c>
      <c r="D675" s="13">
        <v>5.5</v>
      </c>
      <c r="E675" s="14" t="s">
        <v>2426</v>
      </c>
      <c r="F675" s="14" t="s">
        <v>1123</v>
      </c>
      <c r="G675" s="14">
        <v>162</v>
      </c>
      <c r="H675" s="14" t="s">
        <v>994</v>
      </c>
    </row>
    <row r="676" spans="1:8" ht="25.5">
      <c r="A676" s="15" t="s">
        <v>727</v>
      </c>
      <c r="B676" s="36" t="s">
        <v>511</v>
      </c>
      <c r="C676" s="13">
        <v>75</v>
      </c>
      <c r="D676" s="13">
        <v>5</v>
      </c>
      <c r="E676" s="14" t="s">
        <v>2426</v>
      </c>
      <c r="F676" s="14" t="s">
        <v>1123</v>
      </c>
      <c r="G676" s="14">
        <v>162</v>
      </c>
      <c r="H676" s="14" t="s">
        <v>994</v>
      </c>
    </row>
    <row r="677" spans="1:8" ht="25.5">
      <c r="A677" s="15" t="s">
        <v>728</v>
      </c>
      <c r="B677" s="36" t="s">
        <v>512</v>
      </c>
      <c r="C677" s="13">
        <v>72</v>
      </c>
      <c r="D677" s="13">
        <v>5</v>
      </c>
      <c r="E677" s="14" t="s">
        <v>2426</v>
      </c>
      <c r="F677" s="14" t="s">
        <v>1123</v>
      </c>
      <c r="G677" s="14">
        <v>162</v>
      </c>
      <c r="H677" s="14" t="s">
        <v>994</v>
      </c>
    </row>
    <row r="678" spans="1:8" ht="25.5">
      <c r="A678" s="15" t="s">
        <v>729</v>
      </c>
      <c r="B678" s="36" t="s">
        <v>513</v>
      </c>
      <c r="C678" s="13">
        <v>49</v>
      </c>
      <c r="D678" s="13">
        <v>6</v>
      </c>
      <c r="E678" s="14" t="s">
        <v>2426</v>
      </c>
      <c r="F678" s="14" t="s">
        <v>1123</v>
      </c>
      <c r="G678" s="14">
        <v>162</v>
      </c>
      <c r="H678" s="14" t="s">
        <v>994</v>
      </c>
    </row>
    <row r="679" spans="1:8" ht="25.5">
      <c r="A679" s="15" t="s">
        <v>730</v>
      </c>
      <c r="B679" s="36" t="s">
        <v>514</v>
      </c>
      <c r="C679" s="13">
        <v>90</v>
      </c>
      <c r="D679" s="13">
        <v>4</v>
      </c>
      <c r="E679" s="14" t="s">
        <v>2426</v>
      </c>
      <c r="F679" s="14" t="s">
        <v>1123</v>
      </c>
      <c r="G679" s="14">
        <v>162</v>
      </c>
      <c r="H679" s="14" t="s">
        <v>994</v>
      </c>
    </row>
    <row r="680" spans="1:8" ht="25.5">
      <c r="A680" s="15" t="s">
        <v>731</v>
      </c>
      <c r="B680" s="16" t="s">
        <v>515</v>
      </c>
      <c r="C680" s="13">
        <v>464</v>
      </c>
      <c r="D680" s="13">
        <v>12</v>
      </c>
      <c r="E680" s="14" t="s">
        <v>2506</v>
      </c>
      <c r="F680" s="14" t="s">
        <v>1123</v>
      </c>
      <c r="G680" s="14">
        <v>162</v>
      </c>
      <c r="H680" s="14" t="s">
        <v>994</v>
      </c>
    </row>
    <row r="681" spans="1:8" ht="25.5">
      <c r="A681" s="15" t="s">
        <v>732</v>
      </c>
      <c r="B681" s="16" t="s">
        <v>516</v>
      </c>
      <c r="C681" s="13">
        <v>253</v>
      </c>
      <c r="D681" s="13">
        <v>12</v>
      </c>
      <c r="E681" s="14" t="s">
        <v>2506</v>
      </c>
      <c r="F681" s="14" t="s">
        <v>1123</v>
      </c>
      <c r="G681" s="14">
        <v>162</v>
      </c>
      <c r="H681" s="14" t="s">
        <v>994</v>
      </c>
    </row>
    <row r="682" spans="1:8" ht="25.5">
      <c r="A682" s="15" t="s">
        <v>733</v>
      </c>
      <c r="B682" s="16" t="s">
        <v>517</v>
      </c>
      <c r="C682" s="13">
        <v>258</v>
      </c>
      <c r="D682" s="13">
        <v>9</v>
      </c>
      <c r="E682" s="14" t="s">
        <v>2426</v>
      </c>
      <c r="F682" s="14" t="s">
        <v>1123</v>
      </c>
      <c r="G682" s="14">
        <v>162</v>
      </c>
      <c r="H682" s="14" t="s">
        <v>994</v>
      </c>
    </row>
    <row r="683" spans="1:8" ht="25.5">
      <c r="A683" s="15" t="s">
        <v>734</v>
      </c>
      <c r="B683" s="36" t="s">
        <v>518</v>
      </c>
      <c r="C683" s="13">
        <v>313</v>
      </c>
      <c r="D683" s="13">
        <v>6</v>
      </c>
      <c r="E683" s="14" t="s">
        <v>2426</v>
      </c>
      <c r="F683" s="14" t="s">
        <v>1123</v>
      </c>
      <c r="G683" s="14">
        <v>162</v>
      </c>
      <c r="H683" s="14" t="s">
        <v>994</v>
      </c>
    </row>
    <row r="684" spans="1:8" ht="25.5">
      <c r="A684" s="15" t="s">
        <v>735</v>
      </c>
      <c r="B684" s="36" t="s">
        <v>519</v>
      </c>
      <c r="C684" s="13">
        <v>234</v>
      </c>
      <c r="D684" s="13">
        <v>5</v>
      </c>
      <c r="E684" s="14" t="s">
        <v>2426</v>
      </c>
      <c r="F684" s="14" t="s">
        <v>1123</v>
      </c>
      <c r="G684" s="14">
        <v>162</v>
      </c>
      <c r="H684" s="14" t="s">
        <v>994</v>
      </c>
    </row>
    <row r="685" spans="1:8" ht="25.5">
      <c r="A685" s="15" t="s">
        <v>736</v>
      </c>
      <c r="B685" s="36" t="s">
        <v>520</v>
      </c>
      <c r="C685" s="13">
        <v>422</v>
      </c>
      <c r="D685" s="13">
        <v>3.5</v>
      </c>
      <c r="E685" s="14" t="s">
        <v>2426</v>
      </c>
      <c r="F685" s="14" t="s">
        <v>1124</v>
      </c>
      <c r="G685" s="14">
        <v>162</v>
      </c>
      <c r="H685" s="14" t="s">
        <v>994</v>
      </c>
    </row>
    <row r="686" spans="1:8" ht="25.5">
      <c r="A686" s="15" t="s">
        <v>737</v>
      </c>
      <c r="B686" s="37" t="s">
        <v>521</v>
      </c>
      <c r="C686" s="13">
        <v>130</v>
      </c>
      <c r="D686" s="13">
        <v>3.5</v>
      </c>
      <c r="E686" s="14" t="s">
        <v>2426</v>
      </c>
      <c r="F686" s="14" t="s">
        <v>1124</v>
      </c>
      <c r="G686" s="14">
        <v>162</v>
      </c>
      <c r="H686" s="14" t="s">
        <v>994</v>
      </c>
    </row>
    <row r="687" spans="1:8" ht="25.5">
      <c r="A687" s="15" t="s">
        <v>738</v>
      </c>
      <c r="B687" s="16" t="s">
        <v>522</v>
      </c>
      <c r="C687" s="13">
        <v>288</v>
      </c>
      <c r="D687" s="13">
        <v>4.5</v>
      </c>
      <c r="E687" s="14" t="s">
        <v>2426</v>
      </c>
      <c r="F687" s="14" t="s">
        <v>1123</v>
      </c>
      <c r="G687" s="14">
        <v>162</v>
      </c>
      <c r="H687" s="14" t="s">
        <v>994</v>
      </c>
    </row>
    <row r="688" spans="1:8" ht="25.5">
      <c r="A688" s="15" t="s">
        <v>739</v>
      </c>
      <c r="B688" s="16" t="s">
        <v>522</v>
      </c>
      <c r="C688" s="13">
        <v>276</v>
      </c>
      <c r="D688" s="13">
        <v>4</v>
      </c>
      <c r="E688" s="14" t="s">
        <v>2426</v>
      </c>
      <c r="F688" s="14" t="s">
        <v>1123</v>
      </c>
      <c r="G688" s="14">
        <v>162</v>
      </c>
      <c r="H688" s="14" t="s">
        <v>994</v>
      </c>
    </row>
    <row r="689" spans="1:8" ht="25.5">
      <c r="A689" s="15" t="s">
        <v>740</v>
      </c>
      <c r="B689" s="16" t="s">
        <v>523</v>
      </c>
      <c r="C689" s="13">
        <v>148</v>
      </c>
      <c r="D689" s="13">
        <v>5.2</v>
      </c>
      <c r="E689" s="14" t="s">
        <v>2426</v>
      </c>
      <c r="F689" s="14" t="s">
        <v>1123</v>
      </c>
      <c r="G689" s="14">
        <v>162</v>
      </c>
      <c r="H689" s="14" t="s">
        <v>994</v>
      </c>
    </row>
    <row r="690" spans="1:8" ht="25.5">
      <c r="A690" s="15" t="s">
        <v>741</v>
      </c>
      <c r="B690" s="16" t="s">
        <v>524</v>
      </c>
      <c r="C690" s="13">
        <v>295</v>
      </c>
      <c r="D690" s="13">
        <v>3</v>
      </c>
      <c r="E690" s="14" t="s">
        <v>2426</v>
      </c>
      <c r="F690" s="14" t="s">
        <v>1124</v>
      </c>
      <c r="G690" s="14">
        <v>162</v>
      </c>
      <c r="H690" s="14" t="s">
        <v>994</v>
      </c>
    </row>
    <row r="691" spans="1:8" ht="25.5">
      <c r="A691" s="15" t="s">
        <v>742</v>
      </c>
      <c r="B691" s="36" t="s">
        <v>525</v>
      </c>
      <c r="C691" s="13">
        <v>85</v>
      </c>
      <c r="D691" s="13">
        <v>4</v>
      </c>
      <c r="E691" s="14" t="s">
        <v>2426</v>
      </c>
      <c r="F691" s="14" t="s">
        <v>1123</v>
      </c>
      <c r="G691" s="14">
        <v>162</v>
      </c>
      <c r="H691" s="14" t="s">
        <v>994</v>
      </c>
    </row>
    <row r="692" spans="1:8" ht="25.5">
      <c r="A692" s="15" t="s">
        <v>743</v>
      </c>
      <c r="B692" s="36" t="s">
        <v>526</v>
      </c>
      <c r="C692" s="13">
        <f>497+43</f>
        <v>540</v>
      </c>
      <c r="D692" s="13">
        <v>4.5</v>
      </c>
      <c r="E692" s="14" t="s">
        <v>2426</v>
      </c>
      <c r="F692" s="14" t="s">
        <v>1123</v>
      </c>
      <c r="G692" s="14">
        <v>162</v>
      </c>
      <c r="H692" s="14" t="s">
        <v>994</v>
      </c>
    </row>
    <row r="693" spans="1:8" ht="25.5">
      <c r="A693" s="15" t="s">
        <v>744</v>
      </c>
      <c r="B693" s="36" t="s">
        <v>527</v>
      </c>
      <c r="C693" s="13">
        <v>271</v>
      </c>
      <c r="D693" s="13">
        <v>4</v>
      </c>
      <c r="E693" s="14" t="s">
        <v>2426</v>
      </c>
      <c r="F693" s="14" t="s">
        <v>1123</v>
      </c>
      <c r="G693" s="14">
        <v>162</v>
      </c>
      <c r="H693" s="14" t="s">
        <v>994</v>
      </c>
    </row>
    <row r="694" spans="1:8" ht="25.5">
      <c r="A694" s="15" t="s">
        <v>745</v>
      </c>
      <c r="B694" s="36" t="s">
        <v>528</v>
      </c>
      <c r="C694" s="13">
        <v>145</v>
      </c>
      <c r="D694" s="13">
        <v>5</v>
      </c>
      <c r="E694" s="14" t="s">
        <v>2426</v>
      </c>
      <c r="F694" s="14" t="s">
        <v>1123</v>
      </c>
      <c r="G694" s="14">
        <v>162</v>
      </c>
      <c r="H694" s="14" t="s">
        <v>994</v>
      </c>
    </row>
    <row r="695" spans="1:8" ht="25.5">
      <c r="A695" s="15" t="s">
        <v>746</v>
      </c>
      <c r="B695" s="36" t="s">
        <v>529</v>
      </c>
      <c r="C695" s="13">
        <v>130</v>
      </c>
      <c r="D695" s="13">
        <v>4.5</v>
      </c>
      <c r="E695" s="14" t="s">
        <v>2426</v>
      </c>
      <c r="F695" s="14" t="s">
        <v>1123</v>
      </c>
      <c r="G695" s="14">
        <v>162</v>
      </c>
      <c r="H695" s="14" t="s">
        <v>994</v>
      </c>
    </row>
    <row r="696" spans="1:8" ht="25.5">
      <c r="A696" s="15" t="s">
        <v>747</v>
      </c>
      <c r="B696" s="36" t="s">
        <v>530</v>
      </c>
      <c r="C696" s="13">
        <v>106</v>
      </c>
      <c r="D696" s="13">
        <v>5</v>
      </c>
      <c r="E696" s="14" t="s">
        <v>2426</v>
      </c>
      <c r="F696" s="14" t="s">
        <v>1123</v>
      </c>
      <c r="G696" s="14">
        <v>162</v>
      </c>
      <c r="H696" s="14" t="s">
        <v>994</v>
      </c>
    </row>
    <row r="697" spans="1:8" ht="25.5">
      <c r="A697" s="15" t="s">
        <v>748</v>
      </c>
      <c r="B697" s="36" t="s">
        <v>531</v>
      </c>
      <c r="C697" s="13">
        <v>102</v>
      </c>
      <c r="D697" s="13">
        <v>5</v>
      </c>
      <c r="E697" s="14" t="s">
        <v>2426</v>
      </c>
      <c r="F697" s="14" t="s">
        <v>1123</v>
      </c>
      <c r="G697" s="14">
        <v>162</v>
      </c>
      <c r="H697" s="14" t="s">
        <v>994</v>
      </c>
    </row>
    <row r="698" spans="1:8" ht="25.5">
      <c r="A698" s="15" t="s">
        <v>749</v>
      </c>
      <c r="B698" s="36" t="s">
        <v>532</v>
      </c>
      <c r="C698" s="13">
        <v>103</v>
      </c>
      <c r="D698" s="38">
        <v>5</v>
      </c>
      <c r="E698" s="14" t="s">
        <v>2426</v>
      </c>
      <c r="F698" s="14" t="s">
        <v>1123</v>
      </c>
      <c r="G698" s="14">
        <v>162</v>
      </c>
      <c r="H698" s="14" t="s">
        <v>994</v>
      </c>
    </row>
    <row r="699" spans="1:8" ht="25.5">
      <c r="A699" s="15" t="s">
        <v>750</v>
      </c>
      <c r="B699" s="36" t="s">
        <v>533</v>
      </c>
      <c r="C699" s="13">
        <v>80</v>
      </c>
      <c r="D699" s="38">
        <v>4.2</v>
      </c>
      <c r="E699" s="14" t="s">
        <v>2426</v>
      </c>
      <c r="F699" s="14" t="s">
        <v>1123</v>
      </c>
      <c r="G699" s="14">
        <v>162</v>
      </c>
      <c r="H699" s="14" t="s">
        <v>994</v>
      </c>
    </row>
    <row r="700" spans="1:8" ht="25.5">
      <c r="A700" s="15" t="s">
        <v>751</v>
      </c>
      <c r="B700" s="36" t="s">
        <v>534</v>
      </c>
      <c r="C700" s="13">
        <v>61</v>
      </c>
      <c r="D700" s="38">
        <v>4.2</v>
      </c>
      <c r="E700" s="14" t="s">
        <v>2426</v>
      </c>
      <c r="F700" s="14" t="s">
        <v>1123</v>
      </c>
      <c r="G700" s="14">
        <v>162</v>
      </c>
      <c r="H700" s="14" t="s">
        <v>994</v>
      </c>
    </row>
    <row r="701" spans="1:8" ht="25.5">
      <c r="A701" s="15" t="s">
        <v>752</v>
      </c>
      <c r="B701" s="36" t="s">
        <v>535</v>
      </c>
      <c r="C701" s="13">
        <v>169</v>
      </c>
      <c r="D701" s="38">
        <v>6</v>
      </c>
      <c r="E701" s="14" t="s">
        <v>2426</v>
      </c>
      <c r="F701" s="14" t="s">
        <v>1123</v>
      </c>
      <c r="G701" s="14">
        <v>162</v>
      </c>
      <c r="H701" s="14" t="s">
        <v>994</v>
      </c>
    </row>
    <row r="702" spans="1:8" ht="25.5">
      <c r="A702" s="15" t="s">
        <v>753</v>
      </c>
      <c r="B702" s="36" t="s">
        <v>536</v>
      </c>
      <c r="C702" s="13">
        <v>128</v>
      </c>
      <c r="D702" s="38">
        <v>6</v>
      </c>
      <c r="E702" s="14" t="s">
        <v>2426</v>
      </c>
      <c r="F702" s="14" t="s">
        <v>1123</v>
      </c>
      <c r="G702" s="14">
        <v>162</v>
      </c>
      <c r="H702" s="14" t="s">
        <v>994</v>
      </c>
    </row>
    <row r="703" spans="1:8" ht="25.5">
      <c r="A703" s="15" t="s">
        <v>754</v>
      </c>
      <c r="B703" s="36" t="s">
        <v>537</v>
      </c>
      <c r="C703" s="13">
        <v>126</v>
      </c>
      <c r="D703" s="38">
        <v>6</v>
      </c>
      <c r="E703" s="14" t="s">
        <v>2426</v>
      </c>
      <c r="F703" s="14" t="s">
        <v>1123</v>
      </c>
      <c r="G703" s="14">
        <v>162</v>
      </c>
      <c r="H703" s="14" t="s">
        <v>994</v>
      </c>
    </row>
    <row r="704" spans="1:8" ht="25.5">
      <c r="A704" s="15" t="s">
        <v>755</v>
      </c>
      <c r="B704" s="36" t="s">
        <v>538</v>
      </c>
      <c r="C704" s="13">
        <v>27</v>
      </c>
      <c r="D704" s="38">
        <v>5</v>
      </c>
      <c r="E704" s="14" t="s">
        <v>2426</v>
      </c>
      <c r="F704" s="14" t="s">
        <v>1123</v>
      </c>
      <c r="G704" s="14">
        <v>162</v>
      </c>
      <c r="H704" s="14" t="s">
        <v>994</v>
      </c>
    </row>
    <row r="705" spans="1:8" ht="25.5">
      <c r="A705" s="15" t="s">
        <v>756</v>
      </c>
      <c r="B705" s="36" t="s">
        <v>539</v>
      </c>
      <c r="C705" s="13">
        <v>323</v>
      </c>
      <c r="D705" s="38">
        <v>6</v>
      </c>
      <c r="E705" s="14" t="s">
        <v>2426</v>
      </c>
      <c r="F705" s="14" t="s">
        <v>1123</v>
      </c>
      <c r="G705" s="14">
        <v>162</v>
      </c>
      <c r="H705" s="14" t="s">
        <v>994</v>
      </c>
    </row>
    <row r="706" spans="1:8" ht="25.5">
      <c r="A706" s="15" t="s">
        <v>757</v>
      </c>
      <c r="B706" s="36" t="s">
        <v>540</v>
      </c>
      <c r="C706" s="13">
        <v>225</v>
      </c>
      <c r="D706" s="38">
        <v>6</v>
      </c>
      <c r="E706" s="14" t="s">
        <v>2426</v>
      </c>
      <c r="F706" s="14" t="s">
        <v>1123</v>
      </c>
      <c r="G706" s="14">
        <v>162</v>
      </c>
      <c r="H706" s="14" t="s">
        <v>994</v>
      </c>
    </row>
    <row r="707" spans="1:8" ht="25.5">
      <c r="A707" s="15" t="s">
        <v>758</v>
      </c>
      <c r="B707" s="36" t="s">
        <v>541</v>
      </c>
      <c r="C707" s="13">
        <v>99</v>
      </c>
      <c r="D707" s="38">
        <v>5</v>
      </c>
      <c r="E707" s="14" t="s">
        <v>2426</v>
      </c>
      <c r="F707" s="14" t="s">
        <v>1123</v>
      </c>
      <c r="G707" s="14">
        <v>162</v>
      </c>
      <c r="H707" s="14" t="s">
        <v>994</v>
      </c>
    </row>
    <row r="708" spans="1:8" ht="25.5">
      <c r="A708" s="15" t="s">
        <v>759</v>
      </c>
      <c r="B708" s="36" t="s">
        <v>542</v>
      </c>
      <c r="C708" s="13">
        <v>135</v>
      </c>
      <c r="D708" s="38">
        <v>5</v>
      </c>
      <c r="E708" s="14" t="s">
        <v>2426</v>
      </c>
      <c r="F708" s="14" t="s">
        <v>1123</v>
      </c>
      <c r="G708" s="14">
        <v>162</v>
      </c>
      <c r="H708" s="14" t="s">
        <v>994</v>
      </c>
    </row>
    <row r="709" spans="1:8" ht="25.5">
      <c r="A709" s="15" t="s">
        <v>760</v>
      </c>
      <c r="B709" s="16" t="s">
        <v>543</v>
      </c>
      <c r="C709" s="13">
        <v>170</v>
      </c>
      <c r="D709" s="38">
        <v>6</v>
      </c>
      <c r="E709" s="14" t="s">
        <v>2426</v>
      </c>
      <c r="F709" s="14" t="s">
        <v>1123</v>
      </c>
      <c r="G709" s="14">
        <v>162</v>
      </c>
      <c r="H709" s="14" t="s">
        <v>994</v>
      </c>
    </row>
    <row r="710" spans="1:8" ht="25.5">
      <c r="A710" s="15" t="s">
        <v>761</v>
      </c>
      <c r="B710" s="37" t="s">
        <v>544</v>
      </c>
      <c r="C710" s="13">
        <f>91+59</f>
        <v>150</v>
      </c>
      <c r="D710" s="38">
        <v>5</v>
      </c>
      <c r="E710" s="14" t="s">
        <v>2426</v>
      </c>
      <c r="F710" s="14" t="s">
        <v>1123</v>
      </c>
      <c r="G710" s="14">
        <v>162</v>
      </c>
      <c r="H710" s="14" t="s">
        <v>994</v>
      </c>
    </row>
    <row r="711" spans="1:8" ht="25.5">
      <c r="A711" s="15" t="s">
        <v>762</v>
      </c>
      <c r="B711" s="37" t="s">
        <v>545</v>
      </c>
      <c r="C711" s="13">
        <v>192</v>
      </c>
      <c r="D711" s="38">
        <v>5</v>
      </c>
      <c r="E711" s="14" t="s">
        <v>2426</v>
      </c>
      <c r="F711" s="14" t="s">
        <v>1123</v>
      </c>
      <c r="G711" s="14">
        <v>162</v>
      </c>
      <c r="H711" s="14" t="s">
        <v>994</v>
      </c>
    </row>
    <row r="712" spans="1:8" ht="25.5">
      <c r="A712" s="15" t="s">
        <v>763</v>
      </c>
      <c r="B712" s="39" t="s">
        <v>546</v>
      </c>
      <c r="C712" s="13">
        <v>146</v>
      </c>
      <c r="D712" s="38">
        <v>5</v>
      </c>
      <c r="E712" s="14" t="s">
        <v>2426</v>
      </c>
      <c r="F712" s="14" t="s">
        <v>1123</v>
      </c>
      <c r="G712" s="14">
        <v>162</v>
      </c>
      <c r="H712" s="14" t="s">
        <v>994</v>
      </c>
    </row>
    <row r="713" spans="1:8" ht="25.5">
      <c r="A713" s="15" t="s">
        <v>764</v>
      </c>
      <c r="B713" s="39" t="s">
        <v>547</v>
      </c>
      <c r="C713" s="13">
        <v>503</v>
      </c>
      <c r="D713" s="38">
        <v>5</v>
      </c>
      <c r="E713" s="14" t="s">
        <v>2426</v>
      </c>
      <c r="F713" s="14" t="s">
        <v>1123</v>
      </c>
      <c r="G713" s="14">
        <v>162</v>
      </c>
      <c r="H713" s="14" t="s">
        <v>994</v>
      </c>
    </row>
    <row r="714" spans="1:8" ht="25.5">
      <c r="A714" s="15" t="s">
        <v>765</v>
      </c>
      <c r="B714" s="36" t="s">
        <v>548</v>
      </c>
      <c r="C714" s="13">
        <v>169</v>
      </c>
      <c r="D714" s="38">
        <v>4.5</v>
      </c>
      <c r="E714" s="14" t="s">
        <v>2426</v>
      </c>
      <c r="F714" s="14" t="s">
        <v>1123</v>
      </c>
      <c r="G714" s="14">
        <v>162</v>
      </c>
      <c r="H714" s="14" t="s">
        <v>994</v>
      </c>
    </row>
    <row r="715" spans="1:8" ht="25.5">
      <c r="A715" s="15" t="s">
        <v>766</v>
      </c>
      <c r="B715" s="36" t="s">
        <v>549</v>
      </c>
      <c r="C715" s="13">
        <v>138</v>
      </c>
      <c r="D715" s="38">
        <v>5.5</v>
      </c>
      <c r="E715" s="14" t="s">
        <v>2426</v>
      </c>
      <c r="F715" s="14" t="s">
        <v>1123</v>
      </c>
      <c r="G715" s="14">
        <v>162</v>
      </c>
      <c r="H715" s="14" t="s">
        <v>994</v>
      </c>
    </row>
    <row r="716" spans="1:8" ht="25.5">
      <c r="A716" s="15" t="s">
        <v>767</v>
      </c>
      <c r="B716" s="36" t="s">
        <v>550</v>
      </c>
      <c r="C716" s="13">
        <v>84</v>
      </c>
      <c r="D716" s="38">
        <v>5</v>
      </c>
      <c r="E716" s="14" t="s">
        <v>2426</v>
      </c>
      <c r="F716" s="14" t="s">
        <v>1123</v>
      </c>
      <c r="G716" s="14">
        <v>162</v>
      </c>
      <c r="H716" s="14" t="s">
        <v>994</v>
      </c>
    </row>
    <row r="717" spans="1:8" ht="25.5">
      <c r="A717" s="15" t="s">
        <v>768</v>
      </c>
      <c r="B717" s="36" t="s">
        <v>551</v>
      </c>
      <c r="C717" s="13">
        <v>213</v>
      </c>
      <c r="D717" s="38">
        <v>7</v>
      </c>
      <c r="E717" s="14" t="s">
        <v>2426</v>
      </c>
      <c r="F717" s="14" t="s">
        <v>1123</v>
      </c>
      <c r="G717" s="14">
        <v>162</v>
      </c>
      <c r="H717" s="14" t="s">
        <v>994</v>
      </c>
    </row>
    <row r="718" spans="1:8" ht="25.5">
      <c r="A718" s="15" t="s">
        <v>769</v>
      </c>
      <c r="B718" s="36" t="s">
        <v>552</v>
      </c>
      <c r="C718" s="13">
        <v>122</v>
      </c>
      <c r="D718" s="38">
        <v>5</v>
      </c>
      <c r="E718" s="14" t="s">
        <v>2426</v>
      </c>
      <c r="F718" s="14" t="s">
        <v>1123</v>
      </c>
      <c r="G718" s="14">
        <v>162</v>
      </c>
      <c r="H718" s="14" t="s">
        <v>994</v>
      </c>
    </row>
    <row r="719" spans="1:8" ht="25.5">
      <c r="A719" s="15" t="s">
        <v>770</v>
      </c>
      <c r="B719" s="36" t="s">
        <v>553</v>
      </c>
      <c r="C719" s="13">
        <v>142</v>
      </c>
      <c r="D719" s="38">
        <v>5.5</v>
      </c>
      <c r="E719" s="14" t="s">
        <v>2426</v>
      </c>
      <c r="F719" s="14" t="s">
        <v>1123</v>
      </c>
      <c r="G719" s="14">
        <v>162</v>
      </c>
      <c r="H719" s="14" t="s">
        <v>994</v>
      </c>
    </row>
    <row r="720" spans="1:8" ht="25.5">
      <c r="A720" s="15" t="s">
        <v>771</v>
      </c>
      <c r="B720" s="36" t="s">
        <v>554</v>
      </c>
      <c r="C720" s="13">
        <v>95</v>
      </c>
      <c r="D720" s="38">
        <v>5.5</v>
      </c>
      <c r="E720" s="14" t="s">
        <v>2426</v>
      </c>
      <c r="F720" s="14" t="s">
        <v>1123</v>
      </c>
      <c r="G720" s="14">
        <v>162</v>
      </c>
      <c r="H720" s="14" t="s">
        <v>994</v>
      </c>
    </row>
    <row r="721" spans="1:8" ht="25.5">
      <c r="A721" s="15" t="s">
        <v>772</v>
      </c>
      <c r="B721" s="36" t="s">
        <v>555</v>
      </c>
      <c r="C721" s="13">
        <v>127</v>
      </c>
      <c r="D721" s="38">
        <v>5.5</v>
      </c>
      <c r="E721" s="14" t="s">
        <v>2426</v>
      </c>
      <c r="F721" s="14" t="s">
        <v>1123</v>
      </c>
      <c r="G721" s="14">
        <v>162</v>
      </c>
      <c r="H721" s="14" t="s">
        <v>994</v>
      </c>
    </row>
    <row r="722" spans="1:8" ht="25.5">
      <c r="A722" s="15" t="s">
        <v>773</v>
      </c>
      <c r="B722" s="36" t="s">
        <v>556</v>
      </c>
      <c r="C722" s="13">
        <v>137</v>
      </c>
      <c r="D722" s="38">
        <v>5</v>
      </c>
      <c r="E722" s="14" t="s">
        <v>2426</v>
      </c>
      <c r="F722" s="14" t="s">
        <v>1123</v>
      </c>
      <c r="G722" s="14">
        <v>162</v>
      </c>
      <c r="H722" s="14" t="s">
        <v>994</v>
      </c>
    </row>
    <row r="723" spans="1:8" ht="25.5">
      <c r="A723" s="15" t="s">
        <v>774</v>
      </c>
      <c r="B723" s="36" t="s">
        <v>557</v>
      </c>
      <c r="C723" s="13">
        <v>351</v>
      </c>
      <c r="D723" s="38">
        <v>6</v>
      </c>
      <c r="E723" s="14" t="s">
        <v>2426</v>
      </c>
      <c r="F723" s="14" t="s">
        <v>1123</v>
      </c>
      <c r="G723" s="14">
        <v>162</v>
      </c>
      <c r="H723" s="14" t="s">
        <v>994</v>
      </c>
    </row>
    <row r="724" spans="1:8" ht="25.5">
      <c r="A724" s="15" t="s">
        <v>775</v>
      </c>
      <c r="B724" s="36" t="s">
        <v>558</v>
      </c>
      <c r="C724" s="13">
        <v>334</v>
      </c>
      <c r="D724" s="38">
        <v>5</v>
      </c>
      <c r="E724" s="14" t="s">
        <v>2426</v>
      </c>
      <c r="F724" s="14" t="s">
        <v>1123</v>
      </c>
      <c r="G724" s="14">
        <v>162</v>
      </c>
      <c r="H724" s="14" t="s">
        <v>994</v>
      </c>
    </row>
    <row r="725" spans="1:8" ht="25.5">
      <c r="A725" s="15" t="s">
        <v>776</v>
      </c>
      <c r="B725" s="36" t="s">
        <v>559</v>
      </c>
      <c r="C725" s="13">
        <v>253</v>
      </c>
      <c r="D725" s="38">
        <v>4.5</v>
      </c>
      <c r="E725" s="14" t="s">
        <v>2426</v>
      </c>
      <c r="F725" s="14" t="s">
        <v>1123</v>
      </c>
      <c r="G725" s="14">
        <v>162</v>
      </c>
      <c r="H725" s="14" t="s">
        <v>994</v>
      </c>
    </row>
    <row r="726" spans="1:8" ht="25.5">
      <c r="A726" s="15" t="s">
        <v>777</v>
      </c>
      <c r="B726" s="36" t="s">
        <v>560</v>
      </c>
      <c r="C726" s="13">
        <v>100</v>
      </c>
      <c r="D726" s="38">
        <v>4.5</v>
      </c>
      <c r="E726" s="14" t="s">
        <v>2426</v>
      </c>
      <c r="F726" s="14" t="s">
        <v>1123</v>
      </c>
      <c r="G726" s="14">
        <v>162</v>
      </c>
      <c r="H726" s="14" t="s">
        <v>994</v>
      </c>
    </row>
    <row r="727" spans="1:8" ht="25.5">
      <c r="A727" s="15" t="s">
        <v>778</v>
      </c>
      <c r="B727" s="16" t="s">
        <v>561</v>
      </c>
      <c r="C727" s="13">
        <v>236</v>
      </c>
      <c r="D727" s="38">
        <v>4</v>
      </c>
      <c r="E727" s="14" t="s">
        <v>2426</v>
      </c>
      <c r="F727" s="14" t="s">
        <v>1123</v>
      </c>
      <c r="G727" s="14">
        <v>162</v>
      </c>
      <c r="H727" s="14" t="s">
        <v>994</v>
      </c>
    </row>
    <row r="728" spans="1:8" ht="25.5">
      <c r="A728" s="15" t="s">
        <v>779</v>
      </c>
      <c r="B728" s="36" t="s">
        <v>562</v>
      </c>
      <c r="C728" s="13">
        <v>191</v>
      </c>
      <c r="D728" s="38">
        <v>4.5</v>
      </c>
      <c r="E728" s="14" t="s">
        <v>2426</v>
      </c>
      <c r="F728" s="14" t="s">
        <v>1123</v>
      </c>
      <c r="G728" s="14">
        <v>162</v>
      </c>
      <c r="H728" s="14" t="s">
        <v>994</v>
      </c>
    </row>
    <row r="729" spans="1:8" ht="25.5">
      <c r="A729" s="15" t="s">
        <v>780</v>
      </c>
      <c r="B729" s="16" t="s">
        <v>563</v>
      </c>
      <c r="C729" s="13">
        <v>324</v>
      </c>
      <c r="D729" s="38">
        <v>3.5</v>
      </c>
      <c r="E729" s="14" t="s">
        <v>2426</v>
      </c>
      <c r="F729" s="14" t="s">
        <v>1124</v>
      </c>
      <c r="G729" s="14">
        <v>162</v>
      </c>
      <c r="H729" s="14" t="s">
        <v>994</v>
      </c>
    </row>
    <row r="730" spans="1:8" ht="25.5">
      <c r="A730" s="15" t="s">
        <v>781</v>
      </c>
      <c r="B730" s="36" t="s">
        <v>564</v>
      </c>
      <c r="C730" s="13">
        <v>344</v>
      </c>
      <c r="D730" s="38">
        <v>3.5</v>
      </c>
      <c r="E730" s="14" t="s">
        <v>2426</v>
      </c>
      <c r="F730" s="14" t="s">
        <v>1124</v>
      </c>
      <c r="G730" s="14">
        <v>162</v>
      </c>
      <c r="H730" s="14" t="s">
        <v>994</v>
      </c>
    </row>
    <row r="731" spans="1:8" ht="25.5">
      <c r="A731" s="15" t="s">
        <v>782</v>
      </c>
      <c r="B731" s="36" t="s">
        <v>565</v>
      </c>
      <c r="C731" s="13">
        <v>109</v>
      </c>
      <c r="D731" s="38">
        <v>5.3</v>
      </c>
      <c r="E731" s="14" t="s">
        <v>2426</v>
      </c>
      <c r="F731" s="14" t="s">
        <v>1123</v>
      </c>
      <c r="G731" s="14">
        <v>162</v>
      </c>
      <c r="H731" s="14" t="s">
        <v>994</v>
      </c>
    </row>
    <row r="732" spans="1:8" ht="25.5">
      <c r="A732" s="15" t="s">
        <v>783</v>
      </c>
      <c r="B732" s="36" t="s">
        <v>566</v>
      </c>
      <c r="C732" s="13">
        <v>139</v>
      </c>
      <c r="D732" s="38">
        <v>4.4000000000000004</v>
      </c>
      <c r="E732" s="14" t="s">
        <v>2426</v>
      </c>
      <c r="F732" s="14" t="s">
        <v>1123</v>
      </c>
      <c r="G732" s="14">
        <v>162</v>
      </c>
      <c r="H732" s="14" t="s">
        <v>994</v>
      </c>
    </row>
    <row r="733" spans="1:8" ht="25.5">
      <c r="A733" s="15" t="s">
        <v>784</v>
      </c>
      <c r="B733" s="36" t="s">
        <v>567</v>
      </c>
      <c r="C733" s="13">
        <v>78</v>
      </c>
      <c r="D733" s="38">
        <v>3.5</v>
      </c>
      <c r="E733" s="14" t="s">
        <v>2426</v>
      </c>
      <c r="F733" s="14" t="s">
        <v>1124</v>
      </c>
      <c r="G733" s="14">
        <v>162</v>
      </c>
      <c r="H733" s="14" t="s">
        <v>994</v>
      </c>
    </row>
    <row r="734" spans="1:8" ht="25.5">
      <c r="A734" s="15" t="s">
        <v>785</v>
      </c>
      <c r="B734" s="36" t="s">
        <v>568</v>
      </c>
      <c r="C734" s="13">
        <v>197</v>
      </c>
      <c r="D734" s="38">
        <v>3.5</v>
      </c>
      <c r="E734" s="14" t="s">
        <v>2426</v>
      </c>
      <c r="F734" s="14" t="s">
        <v>1124</v>
      </c>
      <c r="G734" s="14">
        <v>162</v>
      </c>
      <c r="H734" s="14" t="s">
        <v>994</v>
      </c>
    </row>
    <row r="735" spans="1:8" ht="25.5">
      <c r="A735" s="15" t="s">
        <v>786</v>
      </c>
      <c r="B735" s="37" t="s">
        <v>569</v>
      </c>
      <c r="C735" s="13">
        <v>162</v>
      </c>
      <c r="D735" s="38">
        <v>5.5</v>
      </c>
      <c r="E735" s="14" t="s">
        <v>2426</v>
      </c>
      <c r="F735" s="14" t="s">
        <v>1123</v>
      </c>
      <c r="G735" s="14">
        <v>162</v>
      </c>
      <c r="H735" s="14" t="s">
        <v>994</v>
      </c>
    </row>
    <row r="736" spans="1:8" ht="25.5">
      <c r="A736" s="15" t="s">
        <v>787</v>
      </c>
      <c r="B736" s="39" t="s">
        <v>570</v>
      </c>
      <c r="C736" s="13">
        <v>209</v>
      </c>
      <c r="D736" s="38">
        <v>4</v>
      </c>
      <c r="E736" s="14" t="s">
        <v>2426</v>
      </c>
      <c r="F736" s="14" t="s">
        <v>1124</v>
      </c>
      <c r="G736" s="14">
        <v>162</v>
      </c>
      <c r="H736" s="14" t="s">
        <v>994</v>
      </c>
    </row>
    <row r="737" spans="1:8" ht="25.5">
      <c r="A737" s="15" t="s">
        <v>788</v>
      </c>
      <c r="B737" s="36" t="s">
        <v>571</v>
      </c>
      <c r="C737" s="13">
        <v>196</v>
      </c>
      <c r="D737" s="38">
        <v>4.5</v>
      </c>
      <c r="E737" s="14" t="s">
        <v>2426</v>
      </c>
      <c r="F737" s="14" t="s">
        <v>1123</v>
      </c>
      <c r="G737" s="14">
        <v>162</v>
      </c>
      <c r="H737" s="14" t="s">
        <v>994</v>
      </c>
    </row>
    <row r="738" spans="1:8" ht="25.5">
      <c r="A738" s="15" t="s">
        <v>789</v>
      </c>
      <c r="B738" s="36" t="s">
        <v>572</v>
      </c>
      <c r="C738" s="13">
        <v>55</v>
      </c>
      <c r="D738" s="38">
        <v>4</v>
      </c>
      <c r="E738" s="14" t="s">
        <v>2426</v>
      </c>
      <c r="F738" s="14" t="s">
        <v>1123</v>
      </c>
      <c r="G738" s="14">
        <v>162</v>
      </c>
      <c r="H738" s="14" t="s">
        <v>994</v>
      </c>
    </row>
    <row r="739" spans="1:8" ht="25.5">
      <c r="A739" s="15" t="s">
        <v>790</v>
      </c>
      <c r="B739" s="36" t="s">
        <v>573</v>
      </c>
      <c r="C739" s="13">
        <v>120</v>
      </c>
      <c r="D739" s="38">
        <v>3.8</v>
      </c>
      <c r="E739" s="14" t="s">
        <v>2426</v>
      </c>
      <c r="F739" s="14" t="s">
        <v>1124</v>
      </c>
      <c r="G739" s="14">
        <v>162</v>
      </c>
      <c r="H739" s="14" t="s">
        <v>994</v>
      </c>
    </row>
    <row r="740" spans="1:8" ht="25.5">
      <c r="A740" s="15" t="s">
        <v>791</v>
      </c>
      <c r="B740" s="36" t="s">
        <v>574</v>
      </c>
      <c r="C740" s="13">
        <v>180</v>
      </c>
      <c r="D740" s="38">
        <v>4</v>
      </c>
      <c r="E740" s="14" t="s">
        <v>2426</v>
      </c>
      <c r="F740" s="14" t="s">
        <v>1123</v>
      </c>
      <c r="G740" s="14">
        <v>162</v>
      </c>
      <c r="H740" s="14" t="s">
        <v>994</v>
      </c>
    </row>
    <row r="741" spans="1:8" ht="25.5">
      <c r="A741" s="15" t="s">
        <v>792</v>
      </c>
      <c r="B741" s="36" t="s">
        <v>575</v>
      </c>
      <c r="C741" s="13">
        <v>150</v>
      </c>
      <c r="D741" s="38">
        <v>4</v>
      </c>
      <c r="E741" s="14" t="s">
        <v>2426</v>
      </c>
      <c r="F741" s="14" t="s">
        <v>1123</v>
      </c>
      <c r="G741" s="14">
        <v>162</v>
      </c>
      <c r="H741" s="14" t="s">
        <v>994</v>
      </c>
    </row>
    <row r="742" spans="1:8" ht="25.5">
      <c r="A742" s="15" t="s">
        <v>793</v>
      </c>
      <c r="B742" s="36" t="s">
        <v>576</v>
      </c>
      <c r="C742" s="13">
        <v>250</v>
      </c>
      <c r="D742" s="38">
        <v>4</v>
      </c>
      <c r="E742" s="14" t="s">
        <v>2426</v>
      </c>
      <c r="F742" s="14" t="s">
        <v>1123</v>
      </c>
      <c r="G742" s="14">
        <v>162</v>
      </c>
      <c r="H742" s="14" t="s">
        <v>994</v>
      </c>
    </row>
    <row r="743" spans="1:8" ht="25.5">
      <c r="A743" s="15" t="s">
        <v>794</v>
      </c>
      <c r="B743" s="36" t="s">
        <v>577</v>
      </c>
      <c r="C743" s="13">
        <v>100</v>
      </c>
      <c r="D743" s="38">
        <v>3.5</v>
      </c>
      <c r="E743" s="14" t="s">
        <v>2426</v>
      </c>
      <c r="F743" s="14" t="s">
        <v>1124</v>
      </c>
      <c r="G743" s="14">
        <v>162</v>
      </c>
      <c r="H743" s="14" t="s">
        <v>994</v>
      </c>
    </row>
    <row r="744" spans="1:8" ht="25.5">
      <c r="A744" s="15" t="s">
        <v>795</v>
      </c>
      <c r="B744" s="36" t="s">
        <v>578</v>
      </c>
      <c r="C744" s="13">
        <v>250</v>
      </c>
      <c r="D744" s="38">
        <v>4</v>
      </c>
      <c r="E744" s="14" t="s">
        <v>2426</v>
      </c>
      <c r="F744" s="14" t="s">
        <v>1123</v>
      </c>
      <c r="G744" s="14">
        <v>162</v>
      </c>
      <c r="H744" s="14" t="s">
        <v>994</v>
      </c>
    </row>
    <row r="745" spans="1:8" ht="25.5">
      <c r="A745" s="15" t="s">
        <v>796</v>
      </c>
      <c r="B745" s="36" t="s">
        <v>579</v>
      </c>
      <c r="C745" s="13">
        <v>213</v>
      </c>
      <c r="D745" s="38">
        <v>4.5</v>
      </c>
      <c r="E745" s="14" t="s">
        <v>2426</v>
      </c>
      <c r="F745" s="14" t="s">
        <v>1123</v>
      </c>
      <c r="G745" s="14">
        <v>162</v>
      </c>
      <c r="H745" s="14" t="s">
        <v>994</v>
      </c>
    </row>
    <row r="746" spans="1:8" ht="25.5">
      <c r="A746" s="15" t="s">
        <v>797</v>
      </c>
      <c r="B746" s="36" t="s">
        <v>580</v>
      </c>
      <c r="C746" s="13">
        <v>241</v>
      </c>
      <c r="D746" s="38">
        <v>3.5</v>
      </c>
      <c r="E746" s="14" t="s">
        <v>2426</v>
      </c>
      <c r="F746" s="14" t="s">
        <v>1124</v>
      </c>
      <c r="G746" s="14">
        <v>162</v>
      </c>
      <c r="H746" s="14" t="s">
        <v>994</v>
      </c>
    </row>
    <row r="747" spans="1:8" ht="25.5">
      <c r="A747" s="15" t="s">
        <v>798</v>
      </c>
      <c r="B747" s="36" t="s">
        <v>581</v>
      </c>
      <c r="C747" s="13">
        <v>139</v>
      </c>
      <c r="D747" s="38">
        <v>3.5</v>
      </c>
      <c r="E747" s="14" t="s">
        <v>2426</v>
      </c>
      <c r="F747" s="14" t="s">
        <v>1124</v>
      </c>
      <c r="G747" s="14">
        <v>162</v>
      </c>
      <c r="H747" s="14" t="s">
        <v>994</v>
      </c>
    </row>
    <row r="748" spans="1:8">
      <c r="A748" s="15" t="s">
        <v>848</v>
      </c>
      <c r="B748" s="16" t="s">
        <v>799</v>
      </c>
      <c r="C748" s="13">
        <v>380</v>
      </c>
      <c r="D748" s="13">
        <v>5</v>
      </c>
      <c r="E748" s="14" t="s">
        <v>847</v>
      </c>
      <c r="F748" s="14" t="s">
        <v>1123</v>
      </c>
      <c r="G748" s="14">
        <v>163</v>
      </c>
      <c r="H748" s="14" t="s">
        <v>2137</v>
      </c>
    </row>
    <row r="749" spans="1:8">
      <c r="A749" s="15" t="s">
        <v>849</v>
      </c>
      <c r="B749" s="36" t="s">
        <v>800</v>
      </c>
      <c r="C749" s="13">
        <v>150</v>
      </c>
      <c r="D749" s="13">
        <v>5</v>
      </c>
      <c r="E749" s="14" t="s">
        <v>847</v>
      </c>
      <c r="F749" s="14" t="s">
        <v>1123</v>
      </c>
      <c r="G749" s="14">
        <v>163</v>
      </c>
      <c r="H749" s="14" t="s">
        <v>2137</v>
      </c>
    </row>
    <row r="750" spans="1:8">
      <c r="A750" s="15" t="s">
        <v>850</v>
      </c>
      <c r="B750" s="36" t="s">
        <v>801</v>
      </c>
      <c r="C750" s="13">
        <v>120</v>
      </c>
      <c r="D750" s="13">
        <v>5</v>
      </c>
      <c r="E750" s="14" t="s">
        <v>847</v>
      </c>
      <c r="F750" s="14" t="s">
        <v>1123</v>
      </c>
      <c r="G750" s="14">
        <v>163</v>
      </c>
      <c r="H750" s="14" t="s">
        <v>2137</v>
      </c>
    </row>
    <row r="751" spans="1:8">
      <c r="A751" s="15" t="s">
        <v>851</v>
      </c>
      <c r="B751" s="37" t="s">
        <v>802</v>
      </c>
      <c r="C751" s="13">
        <v>167</v>
      </c>
      <c r="D751" s="13">
        <v>5</v>
      </c>
      <c r="E751" s="14" t="s">
        <v>847</v>
      </c>
      <c r="F751" s="14" t="s">
        <v>1123</v>
      </c>
      <c r="G751" s="14">
        <v>163</v>
      </c>
      <c r="H751" s="14" t="s">
        <v>2137</v>
      </c>
    </row>
    <row r="752" spans="1:8">
      <c r="A752" s="15" t="s">
        <v>852</v>
      </c>
      <c r="B752" s="16" t="s">
        <v>803</v>
      </c>
      <c r="C752" s="13">
        <v>160</v>
      </c>
      <c r="D752" s="13">
        <v>6</v>
      </c>
      <c r="E752" s="14" t="s">
        <v>847</v>
      </c>
      <c r="F752" s="14" t="s">
        <v>1123</v>
      </c>
      <c r="G752" s="14">
        <v>163</v>
      </c>
      <c r="H752" s="14" t="s">
        <v>2137</v>
      </c>
    </row>
    <row r="753" spans="1:8">
      <c r="A753" s="15" t="s">
        <v>853</v>
      </c>
      <c r="B753" s="36" t="s">
        <v>804</v>
      </c>
      <c r="C753" s="13">
        <v>80</v>
      </c>
      <c r="D753" s="13">
        <v>5</v>
      </c>
      <c r="E753" s="14" t="s">
        <v>847</v>
      </c>
      <c r="F753" s="14" t="s">
        <v>1123</v>
      </c>
      <c r="G753" s="14">
        <v>163</v>
      </c>
      <c r="H753" s="14" t="s">
        <v>2137</v>
      </c>
    </row>
    <row r="754" spans="1:8">
      <c r="A754" s="15" t="s">
        <v>854</v>
      </c>
      <c r="B754" s="36" t="s">
        <v>805</v>
      </c>
      <c r="C754" s="13">
        <v>40</v>
      </c>
      <c r="D754" s="13">
        <v>5</v>
      </c>
      <c r="E754" s="14" t="s">
        <v>847</v>
      </c>
      <c r="F754" s="14" t="s">
        <v>1123</v>
      </c>
      <c r="G754" s="14">
        <v>163</v>
      </c>
      <c r="H754" s="14" t="s">
        <v>2137</v>
      </c>
    </row>
    <row r="755" spans="1:8">
      <c r="A755" s="15" t="s">
        <v>855</v>
      </c>
      <c r="B755" s="36" t="s">
        <v>806</v>
      </c>
      <c r="C755" s="13">
        <v>60</v>
      </c>
      <c r="D755" s="13">
        <v>5</v>
      </c>
      <c r="E755" s="14" t="s">
        <v>847</v>
      </c>
      <c r="F755" s="14" t="s">
        <v>1123</v>
      </c>
      <c r="G755" s="14">
        <v>163</v>
      </c>
      <c r="H755" s="14" t="s">
        <v>2137</v>
      </c>
    </row>
    <row r="756" spans="1:8">
      <c r="A756" s="15" t="s">
        <v>856</v>
      </c>
      <c r="B756" s="36" t="s">
        <v>807</v>
      </c>
      <c r="C756" s="13">
        <v>60</v>
      </c>
      <c r="D756" s="13">
        <v>5</v>
      </c>
      <c r="E756" s="14" t="s">
        <v>847</v>
      </c>
      <c r="F756" s="14" t="s">
        <v>1123</v>
      </c>
      <c r="G756" s="14">
        <v>163</v>
      </c>
      <c r="H756" s="14" t="s">
        <v>2137</v>
      </c>
    </row>
    <row r="757" spans="1:8">
      <c r="A757" s="15" t="s">
        <v>857</v>
      </c>
      <c r="B757" s="36" t="s">
        <v>808</v>
      </c>
      <c r="C757" s="13">
        <v>100</v>
      </c>
      <c r="D757" s="13">
        <v>5</v>
      </c>
      <c r="E757" s="14" t="s">
        <v>847</v>
      </c>
      <c r="F757" s="14" t="s">
        <v>1123</v>
      </c>
      <c r="G757" s="14">
        <v>163</v>
      </c>
      <c r="H757" s="14" t="s">
        <v>2137</v>
      </c>
    </row>
    <row r="758" spans="1:8">
      <c r="A758" s="15" t="s">
        <v>858</v>
      </c>
      <c r="B758" s="36" t="s">
        <v>809</v>
      </c>
      <c r="C758" s="13">
        <v>120</v>
      </c>
      <c r="D758" s="13">
        <v>5</v>
      </c>
      <c r="E758" s="14" t="s">
        <v>847</v>
      </c>
      <c r="F758" s="14" t="s">
        <v>1123</v>
      </c>
      <c r="G758" s="14">
        <v>163</v>
      </c>
      <c r="H758" s="14" t="s">
        <v>2137</v>
      </c>
    </row>
    <row r="759" spans="1:8">
      <c r="A759" s="15" t="s">
        <v>859</v>
      </c>
      <c r="B759" s="36" t="s">
        <v>810</v>
      </c>
      <c r="C759" s="13">
        <v>120</v>
      </c>
      <c r="D759" s="13">
        <v>5</v>
      </c>
      <c r="E759" s="14" t="s">
        <v>847</v>
      </c>
      <c r="F759" s="14" t="s">
        <v>1123</v>
      </c>
      <c r="G759" s="14">
        <v>163</v>
      </c>
      <c r="H759" s="14" t="s">
        <v>2137</v>
      </c>
    </row>
    <row r="760" spans="1:8">
      <c r="A760" s="15" t="s">
        <v>860</v>
      </c>
      <c r="B760" s="36" t="s">
        <v>811</v>
      </c>
      <c r="C760" s="13">
        <v>120</v>
      </c>
      <c r="D760" s="13">
        <v>5</v>
      </c>
      <c r="E760" s="14" t="s">
        <v>847</v>
      </c>
      <c r="F760" s="14" t="s">
        <v>1123</v>
      </c>
      <c r="G760" s="14">
        <v>163</v>
      </c>
      <c r="H760" s="14" t="s">
        <v>2137</v>
      </c>
    </row>
    <row r="761" spans="1:8">
      <c r="A761" s="15" t="s">
        <v>861</v>
      </c>
      <c r="B761" s="36" t="s">
        <v>437</v>
      </c>
      <c r="C761" s="13">
        <v>100</v>
      </c>
      <c r="D761" s="13">
        <v>8</v>
      </c>
      <c r="E761" s="14" t="s">
        <v>847</v>
      </c>
      <c r="F761" s="14" t="s">
        <v>1123</v>
      </c>
      <c r="G761" s="14">
        <v>163</v>
      </c>
      <c r="H761" s="14" t="s">
        <v>2137</v>
      </c>
    </row>
    <row r="762" spans="1:8">
      <c r="A762" s="15" t="s">
        <v>862</v>
      </c>
      <c r="B762" s="16" t="s">
        <v>812</v>
      </c>
      <c r="C762" s="13">
        <v>40</v>
      </c>
      <c r="D762" s="13">
        <v>6</v>
      </c>
      <c r="E762" s="14" t="s">
        <v>847</v>
      </c>
      <c r="F762" s="14" t="s">
        <v>1123</v>
      </c>
      <c r="G762" s="14">
        <v>163</v>
      </c>
      <c r="H762" s="14" t="s">
        <v>2137</v>
      </c>
    </row>
    <row r="763" spans="1:8">
      <c r="A763" s="15" t="s">
        <v>863</v>
      </c>
      <c r="B763" s="16" t="s">
        <v>813</v>
      </c>
      <c r="C763" s="13">
        <v>265</v>
      </c>
      <c r="D763" s="13">
        <v>7</v>
      </c>
      <c r="E763" s="14" t="s">
        <v>847</v>
      </c>
      <c r="F763" s="14" t="s">
        <v>1123</v>
      </c>
      <c r="G763" s="14">
        <v>163</v>
      </c>
      <c r="H763" s="14" t="s">
        <v>2137</v>
      </c>
    </row>
    <row r="764" spans="1:8">
      <c r="A764" s="15" t="s">
        <v>864</v>
      </c>
      <c r="B764" s="36" t="s">
        <v>814</v>
      </c>
      <c r="C764" s="13">
        <v>200</v>
      </c>
      <c r="D764" s="13">
        <v>7</v>
      </c>
      <c r="E764" s="14" t="s">
        <v>847</v>
      </c>
      <c r="F764" s="14" t="s">
        <v>1123</v>
      </c>
      <c r="G764" s="14">
        <v>163</v>
      </c>
      <c r="H764" s="14" t="s">
        <v>2137</v>
      </c>
    </row>
    <row r="765" spans="1:8">
      <c r="A765" s="15" t="s">
        <v>865</v>
      </c>
      <c r="B765" s="16" t="s">
        <v>815</v>
      </c>
      <c r="C765" s="13">
        <v>200</v>
      </c>
      <c r="D765" s="13">
        <v>7</v>
      </c>
      <c r="E765" s="14" t="s">
        <v>847</v>
      </c>
      <c r="F765" s="14" t="s">
        <v>1123</v>
      </c>
      <c r="G765" s="14">
        <v>163</v>
      </c>
      <c r="H765" s="14" t="s">
        <v>2137</v>
      </c>
    </row>
    <row r="766" spans="1:8">
      <c r="A766" s="15" t="s">
        <v>866</v>
      </c>
      <c r="B766" s="36" t="s">
        <v>816</v>
      </c>
      <c r="C766" s="13">
        <v>100</v>
      </c>
      <c r="D766" s="13">
        <v>7</v>
      </c>
      <c r="E766" s="14" t="s">
        <v>847</v>
      </c>
      <c r="F766" s="14" t="s">
        <v>1123</v>
      </c>
      <c r="G766" s="14">
        <v>163</v>
      </c>
      <c r="H766" s="14" t="s">
        <v>2137</v>
      </c>
    </row>
    <row r="767" spans="1:8">
      <c r="A767" s="15" t="s">
        <v>867</v>
      </c>
      <c r="B767" s="36" t="s">
        <v>817</v>
      </c>
      <c r="C767" s="13">
        <v>120</v>
      </c>
      <c r="D767" s="13">
        <v>9</v>
      </c>
      <c r="E767" s="14" t="s">
        <v>847</v>
      </c>
      <c r="F767" s="14" t="s">
        <v>1123</v>
      </c>
      <c r="G767" s="14">
        <v>163</v>
      </c>
      <c r="H767" s="14" t="s">
        <v>2137</v>
      </c>
    </row>
    <row r="768" spans="1:8">
      <c r="A768" s="15" t="s">
        <v>868</v>
      </c>
      <c r="B768" s="36" t="s">
        <v>818</v>
      </c>
      <c r="C768" s="13">
        <v>200</v>
      </c>
      <c r="D768" s="13">
        <v>6</v>
      </c>
      <c r="E768" s="14" t="s">
        <v>847</v>
      </c>
      <c r="F768" s="14" t="s">
        <v>1123</v>
      </c>
      <c r="G768" s="14">
        <v>163</v>
      </c>
      <c r="H768" s="14" t="s">
        <v>2137</v>
      </c>
    </row>
    <row r="769" spans="1:8">
      <c r="A769" s="15" t="s">
        <v>869</v>
      </c>
      <c r="B769" s="36" t="s">
        <v>819</v>
      </c>
      <c r="C769" s="13">
        <v>220</v>
      </c>
      <c r="D769" s="13">
        <v>5</v>
      </c>
      <c r="E769" s="14" t="s">
        <v>847</v>
      </c>
      <c r="F769" s="14" t="s">
        <v>1123</v>
      </c>
      <c r="G769" s="14">
        <v>163</v>
      </c>
      <c r="H769" s="14" t="s">
        <v>2137</v>
      </c>
    </row>
    <row r="770" spans="1:8">
      <c r="A770" s="15" t="s">
        <v>870</v>
      </c>
      <c r="B770" s="16" t="s">
        <v>820</v>
      </c>
      <c r="C770" s="13">
        <v>320</v>
      </c>
      <c r="D770" s="13">
        <v>7</v>
      </c>
      <c r="E770" s="14" t="s">
        <v>847</v>
      </c>
      <c r="F770" s="14" t="s">
        <v>1123</v>
      </c>
      <c r="G770" s="14">
        <v>163</v>
      </c>
      <c r="H770" s="14" t="s">
        <v>2137</v>
      </c>
    </row>
    <row r="771" spans="1:8">
      <c r="A771" s="15" t="s">
        <v>871</v>
      </c>
      <c r="B771" s="36" t="s">
        <v>2238</v>
      </c>
      <c r="C771" s="13">
        <v>160</v>
      </c>
      <c r="D771" s="13">
        <v>6</v>
      </c>
      <c r="E771" s="14" t="s">
        <v>847</v>
      </c>
      <c r="F771" s="14" t="s">
        <v>1123</v>
      </c>
      <c r="G771" s="14">
        <v>163</v>
      </c>
      <c r="H771" s="14" t="s">
        <v>2137</v>
      </c>
    </row>
    <row r="772" spans="1:8">
      <c r="A772" s="15" t="s">
        <v>872</v>
      </c>
      <c r="B772" s="36" t="s">
        <v>821</v>
      </c>
      <c r="C772" s="13">
        <v>600</v>
      </c>
      <c r="D772" s="13">
        <v>5</v>
      </c>
      <c r="E772" s="14" t="s">
        <v>847</v>
      </c>
      <c r="F772" s="14" t="s">
        <v>1123</v>
      </c>
      <c r="G772" s="14">
        <v>163</v>
      </c>
      <c r="H772" s="14" t="s">
        <v>2137</v>
      </c>
    </row>
    <row r="773" spans="1:8">
      <c r="A773" s="15" t="s">
        <v>873</v>
      </c>
      <c r="B773" s="36" t="s">
        <v>822</v>
      </c>
      <c r="C773" s="13">
        <v>370</v>
      </c>
      <c r="D773" s="13">
        <v>7</v>
      </c>
      <c r="E773" s="14" t="s">
        <v>847</v>
      </c>
      <c r="F773" s="14" t="s">
        <v>1123</v>
      </c>
      <c r="G773" s="14">
        <v>163</v>
      </c>
      <c r="H773" s="14" t="s">
        <v>2137</v>
      </c>
    </row>
    <row r="774" spans="1:8">
      <c r="A774" s="15" t="s">
        <v>874</v>
      </c>
      <c r="B774" s="36" t="s">
        <v>823</v>
      </c>
      <c r="C774" s="13">
        <v>170</v>
      </c>
      <c r="D774" s="13">
        <v>7</v>
      </c>
      <c r="E774" s="14" t="s">
        <v>847</v>
      </c>
      <c r="F774" s="14" t="s">
        <v>1123</v>
      </c>
      <c r="G774" s="14">
        <v>163</v>
      </c>
      <c r="H774" s="14" t="s">
        <v>2137</v>
      </c>
    </row>
    <row r="775" spans="1:8">
      <c r="A775" s="15" t="s">
        <v>875</v>
      </c>
      <c r="B775" s="36" t="s">
        <v>824</v>
      </c>
      <c r="C775" s="13">
        <v>110</v>
      </c>
      <c r="D775" s="13">
        <v>7</v>
      </c>
      <c r="E775" s="14" t="s">
        <v>847</v>
      </c>
      <c r="F775" s="14" t="s">
        <v>1123</v>
      </c>
      <c r="G775" s="14">
        <v>163</v>
      </c>
      <c r="H775" s="14" t="s">
        <v>2137</v>
      </c>
    </row>
    <row r="776" spans="1:8">
      <c r="A776" s="15" t="s">
        <v>876</v>
      </c>
      <c r="B776" s="36" t="s">
        <v>825</v>
      </c>
      <c r="C776" s="13">
        <v>100</v>
      </c>
      <c r="D776" s="13">
        <v>7</v>
      </c>
      <c r="E776" s="14" t="s">
        <v>847</v>
      </c>
      <c r="F776" s="14" t="s">
        <v>1123</v>
      </c>
      <c r="G776" s="14">
        <v>163</v>
      </c>
      <c r="H776" s="14" t="s">
        <v>2137</v>
      </c>
    </row>
    <row r="777" spans="1:8">
      <c r="A777" s="15" t="s">
        <v>877</v>
      </c>
      <c r="B777" s="36" t="s">
        <v>826</v>
      </c>
      <c r="C777" s="13">
        <v>150</v>
      </c>
      <c r="D777" s="13">
        <v>7</v>
      </c>
      <c r="E777" s="14" t="s">
        <v>847</v>
      </c>
      <c r="F777" s="14" t="s">
        <v>1123</v>
      </c>
      <c r="G777" s="14">
        <v>163</v>
      </c>
      <c r="H777" s="14" t="s">
        <v>2137</v>
      </c>
    </row>
    <row r="778" spans="1:8">
      <c r="A778" s="15" t="s">
        <v>878</v>
      </c>
      <c r="B778" s="36" t="s">
        <v>827</v>
      </c>
      <c r="C778" s="13">
        <v>150</v>
      </c>
      <c r="D778" s="13">
        <v>7</v>
      </c>
      <c r="E778" s="14" t="s">
        <v>847</v>
      </c>
      <c r="F778" s="14" t="s">
        <v>1123</v>
      </c>
      <c r="G778" s="14">
        <v>163</v>
      </c>
      <c r="H778" s="14" t="s">
        <v>2137</v>
      </c>
    </row>
    <row r="779" spans="1:8">
      <c r="A779" s="15" t="s">
        <v>879</v>
      </c>
      <c r="B779" s="36" t="s">
        <v>828</v>
      </c>
      <c r="C779" s="13">
        <v>120</v>
      </c>
      <c r="D779" s="13">
        <v>7</v>
      </c>
      <c r="E779" s="14" t="s">
        <v>847</v>
      </c>
      <c r="F779" s="14" t="s">
        <v>1123</v>
      </c>
      <c r="G779" s="14">
        <v>163</v>
      </c>
      <c r="H779" s="14" t="s">
        <v>2137</v>
      </c>
    </row>
    <row r="780" spans="1:8">
      <c r="A780" s="15" t="s">
        <v>880</v>
      </c>
      <c r="B780" s="36" t="s">
        <v>829</v>
      </c>
      <c r="C780" s="13">
        <v>80</v>
      </c>
      <c r="D780" s="13">
        <v>5</v>
      </c>
      <c r="E780" s="14" t="s">
        <v>847</v>
      </c>
      <c r="F780" s="14" t="s">
        <v>1123</v>
      </c>
      <c r="G780" s="14">
        <v>163</v>
      </c>
      <c r="H780" s="14" t="s">
        <v>2137</v>
      </c>
    </row>
    <row r="781" spans="1:8">
      <c r="A781" s="15" t="s">
        <v>881</v>
      </c>
      <c r="B781" s="36" t="s">
        <v>830</v>
      </c>
      <c r="C781" s="13">
        <v>80</v>
      </c>
      <c r="D781" s="13">
        <v>5</v>
      </c>
      <c r="E781" s="14" t="s">
        <v>847</v>
      </c>
      <c r="F781" s="14" t="s">
        <v>1123</v>
      </c>
      <c r="G781" s="14">
        <v>163</v>
      </c>
      <c r="H781" s="14" t="s">
        <v>2137</v>
      </c>
    </row>
    <row r="782" spans="1:8">
      <c r="A782" s="15" t="s">
        <v>882</v>
      </c>
      <c r="B782" s="36" t="s">
        <v>831</v>
      </c>
      <c r="C782" s="13">
        <v>120</v>
      </c>
      <c r="D782" s="13">
        <v>4</v>
      </c>
      <c r="E782" s="14" t="s">
        <v>847</v>
      </c>
      <c r="F782" s="14" t="s">
        <v>1123</v>
      </c>
      <c r="G782" s="14">
        <v>163</v>
      </c>
      <c r="H782" s="14" t="s">
        <v>2137</v>
      </c>
    </row>
    <row r="783" spans="1:8">
      <c r="A783" s="15" t="s">
        <v>883</v>
      </c>
      <c r="B783" s="36" t="s">
        <v>832</v>
      </c>
      <c r="C783" s="13">
        <v>100</v>
      </c>
      <c r="D783" s="13">
        <v>5</v>
      </c>
      <c r="E783" s="14" t="s">
        <v>847</v>
      </c>
      <c r="F783" s="14" t="s">
        <v>1123</v>
      </c>
      <c r="G783" s="14">
        <v>163</v>
      </c>
      <c r="H783" s="14" t="s">
        <v>2137</v>
      </c>
    </row>
    <row r="784" spans="1:8">
      <c r="A784" s="15" t="s">
        <v>884</v>
      </c>
      <c r="B784" s="36" t="s">
        <v>833</v>
      </c>
      <c r="C784" s="13">
        <v>120</v>
      </c>
      <c r="D784" s="13">
        <v>7</v>
      </c>
      <c r="E784" s="14" t="s">
        <v>847</v>
      </c>
      <c r="F784" s="14" t="s">
        <v>1123</v>
      </c>
      <c r="G784" s="14">
        <v>163</v>
      </c>
      <c r="H784" s="14" t="s">
        <v>2137</v>
      </c>
    </row>
    <row r="785" spans="1:8">
      <c r="A785" s="15" t="s">
        <v>885</v>
      </c>
      <c r="B785" s="36" t="s">
        <v>834</v>
      </c>
      <c r="C785" s="13">
        <v>120</v>
      </c>
      <c r="D785" s="13">
        <v>7</v>
      </c>
      <c r="E785" s="14" t="s">
        <v>847</v>
      </c>
      <c r="F785" s="14" t="s">
        <v>1123</v>
      </c>
      <c r="G785" s="14">
        <v>163</v>
      </c>
      <c r="H785" s="14" t="s">
        <v>2137</v>
      </c>
    </row>
    <row r="786" spans="1:8">
      <c r="A786" s="15" t="s">
        <v>886</v>
      </c>
      <c r="B786" s="36" t="s">
        <v>835</v>
      </c>
      <c r="C786" s="13">
        <v>100</v>
      </c>
      <c r="D786" s="13">
        <v>6</v>
      </c>
      <c r="E786" s="14" t="s">
        <v>847</v>
      </c>
      <c r="F786" s="14" t="s">
        <v>1123</v>
      </c>
      <c r="G786" s="14">
        <v>163</v>
      </c>
      <c r="H786" s="14" t="s">
        <v>2137</v>
      </c>
    </row>
    <row r="787" spans="1:8">
      <c r="A787" s="15" t="s">
        <v>887</v>
      </c>
      <c r="B787" s="36" t="s">
        <v>836</v>
      </c>
      <c r="C787" s="13">
        <v>150</v>
      </c>
      <c r="D787" s="13">
        <v>6</v>
      </c>
      <c r="E787" s="14" t="s">
        <v>847</v>
      </c>
      <c r="F787" s="14" t="s">
        <v>1123</v>
      </c>
      <c r="G787" s="14">
        <v>163</v>
      </c>
      <c r="H787" s="14" t="s">
        <v>2137</v>
      </c>
    </row>
    <row r="788" spans="1:8">
      <c r="A788" s="15" t="s">
        <v>888</v>
      </c>
      <c r="B788" s="36" t="s">
        <v>837</v>
      </c>
      <c r="C788" s="13">
        <v>180</v>
      </c>
      <c r="D788" s="13">
        <v>6</v>
      </c>
      <c r="E788" s="14" t="s">
        <v>847</v>
      </c>
      <c r="F788" s="14" t="s">
        <v>1123</v>
      </c>
      <c r="G788" s="14">
        <v>163</v>
      </c>
      <c r="H788" s="14" t="s">
        <v>2137</v>
      </c>
    </row>
    <row r="789" spans="1:8">
      <c r="A789" s="15" t="s">
        <v>889</v>
      </c>
      <c r="B789" s="36" t="s">
        <v>838</v>
      </c>
      <c r="C789" s="13">
        <v>200</v>
      </c>
      <c r="D789" s="13">
        <v>7</v>
      </c>
      <c r="E789" s="14" t="s">
        <v>847</v>
      </c>
      <c r="F789" s="14" t="s">
        <v>1123</v>
      </c>
      <c r="G789" s="14">
        <v>163</v>
      </c>
      <c r="H789" s="14" t="s">
        <v>2137</v>
      </c>
    </row>
    <row r="790" spans="1:8">
      <c r="A790" s="15" t="s">
        <v>890</v>
      </c>
      <c r="B790" s="36" t="s">
        <v>839</v>
      </c>
      <c r="C790" s="13">
        <v>120</v>
      </c>
      <c r="D790" s="13">
        <v>7</v>
      </c>
      <c r="E790" s="14" t="s">
        <v>847</v>
      </c>
      <c r="F790" s="14" t="s">
        <v>1123</v>
      </c>
      <c r="G790" s="14">
        <v>163</v>
      </c>
      <c r="H790" s="14" t="s">
        <v>2137</v>
      </c>
    </row>
    <row r="791" spans="1:8">
      <c r="A791" s="15" t="s">
        <v>891</v>
      </c>
      <c r="B791" s="36" t="s">
        <v>840</v>
      </c>
      <c r="C791" s="13">
        <v>130</v>
      </c>
      <c r="D791" s="13">
        <v>7</v>
      </c>
      <c r="E791" s="14" t="s">
        <v>847</v>
      </c>
      <c r="F791" s="14" t="s">
        <v>1123</v>
      </c>
      <c r="G791" s="14">
        <v>163</v>
      </c>
      <c r="H791" s="14" t="s">
        <v>2137</v>
      </c>
    </row>
    <row r="792" spans="1:8">
      <c r="A792" s="15" t="s">
        <v>892</v>
      </c>
      <c r="B792" s="36" t="s">
        <v>841</v>
      </c>
      <c r="C792" s="13">
        <v>130</v>
      </c>
      <c r="D792" s="13">
        <v>7</v>
      </c>
      <c r="E792" s="14" t="s">
        <v>847</v>
      </c>
      <c r="F792" s="14" t="s">
        <v>1123</v>
      </c>
      <c r="G792" s="14">
        <v>163</v>
      </c>
      <c r="H792" s="14" t="s">
        <v>2137</v>
      </c>
    </row>
    <row r="793" spans="1:8">
      <c r="A793" s="15" t="s">
        <v>893</v>
      </c>
      <c r="B793" s="36" t="s">
        <v>842</v>
      </c>
      <c r="C793" s="13">
        <v>60</v>
      </c>
      <c r="D793" s="13">
        <v>4</v>
      </c>
      <c r="E793" s="14" t="s">
        <v>847</v>
      </c>
      <c r="F793" s="14" t="s">
        <v>1123</v>
      </c>
      <c r="G793" s="14">
        <v>163</v>
      </c>
      <c r="H793" s="14" t="s">
        <v>2137</v>
      </c>
    </row>
    <row r="794" spans="1:8">
      <c r="A794" s="15" t="s">
        <v>894</v>
      </c>
      <c r="B794" s="36" t="s">
        <v>843</v>
      </c>
      <c r="C794" s="13">
        <v>50</v>
      </c>
      <c r="D794" s="13">
        <v>4</v>
      </c>
      <c r="E794" s="14" t="s">
        <v>847</v>
      </c>
      <c r="F794" s="14" t="s">
        <v>1123</v>
      </c>
      <c r="G794" s="14">
        <v>163</v>
      </c>
      <c r="H794" s="14" t="s">
        <v>2137</v>
      </c>
    </row>
    <row r="795" spans="1:8">
      <c r="A795" s="15" t="s">
        <v>895</v>
      </c>
      <c r="B795" s="36" t="s">
        <v>844</v>
      </c>
      <c r="C795" s="13">
        <v>120</v>
      </c>
      <c r="D795" s="13">
        <v>9</v>
      </c>
      <c r="E795" s="14" t="s">
        <v>847</v>
      </c>
      <c r="F795" s="14" t="s">
        <v>1123</v>
      </c>
      <c r="G795" s="14">
        <v>163</v>
      </c>
      <c r="H795" s="14" t="s">
        <v>2137</v>
      </c>
    </row>
    <row r="796" spans="1:8">
      <c r="A796" s="15" t="s">
        <v>896</v>
      </c>
      <c r="B796" s="36" t="s">
        <v>845</v>
      </c>
      <c r="C796" s="13">
        <v>180</v>
      </c>
      <c r="D796" s="13">
        <v>8</v>
      </c>
      <c r="E796" s="14" t="s">
        <v>847</v>
      </c>
      <c r="F796" s="14" t="s">
        <v>1123</v>
      </c>
      <c r="G796" s="14">
        <v>163</v>
      </c>
      <c r="H796" s="14" t="s">
        <v>2137</v>
      </c>
    </row>
    <row r="797" spans="1:8">
      <c r="A797" s="15" t="s">
        <v>897</v>
      </c>
      <c r="B797" s="36" t="s">
        <v>846</v>
      </c>
      <c r="C797" s="13">
        <v>40</v>
      </c>
      <c r="D797" s="13">
        <v>4</v>
      </c>
      <c r="E797" s="14" t="s">
        <v>847</v>
      </c>
      <c r="F797" s="14" t="s">
        <v>1123</v>
      </c>
      <c r="G797" s="14">
        <v>163</v>
      </c>
      <c r="H797" s="14" t="s">
        <v>2137</v>
      </c>
    </row>
    <row r="798" spans="1:8">
      <c r="A798" s="15" t="s">
        <v>1539</v>
      </c>
      <c r="B798" s="36" t="s">
        <v>898</v>
      </c>
      <c r="C798" s="13">
        <v>50</v>
      </c>
      <c r="D798" s="38">
        <v>5</v>
      </c>
      <c r="E798" s="14" t="s">
        <v>847</v>
      </c>
      <c r="F798" s="14" t="s">
        <v>1123</v>
      </c>
      <c r="G798" s="14">
        <v>164</v>
      </c>
      <c r="H798" s="14" t="s">
        <v>2128</v>
      </c>
    </row>
    <row r="799" spans="1:8">
      <c r="A799" s="15" t="s">
        <v>1540</v>
      </c>
      <c r="B799" s="36" t="s">
        <v>899</v>
      </c>
      <c r="C799" s="13">
        <v>61</v>
      </c>
      <c r="D799" s="38">
        <v>3.2</v>
      </c>
      <c r="E799" s="14" t="s">
        <v>847</v>
      </c>
      <c r="F799" s="14" t="s">
        <v>1124</v>
      </c>
      <c r="G799" s="14">
        <v>164</v>
      </c>
      <c r="H799" s="14" t="s">
        <v>2128</v>
      </c>
    </row>
    <row r="800" spans="1:8">
      <c r="A800" s="15" t="s">
        <v>1541</v>
      </c>
      <c r="B800" s="36" t="s">
        <v>900</v>
      </c>
      <c r="C800" s="13">
        <v>124</v>
      </c>
      <c r="D800" s="38">
        <v>3.2</v>
      </c>
      <c r="E800" s="14" t="s">
        <v>847</v>
      </c>
      <c r="F800" s="14" t="s">
        <v>1124</v>
      </c>
      <c r="G800" s="14">
        <v>164</v>
      </c>
      <c r="H800" s="14" t="s">
        <v>2128</v>
      </c>
    </row>
    <row r="801" spans="1:8">
      <c r="A801" s="15" t="s">
        <v>1542</v>
      </c>
      <c r="B801" s="36" t="s">
        <v>901</v>
      </c>
      <c r="C801" s="13">
        <v>40</v>
      </c>
      <c r="D801" s="38">
        <v>3</v>
      </c>
      <c r="E801" s="14" t="s">
        <v>847</v>
      </c>
      <c r="F801" s="14" t="s">
        <v>1124</v>
      </c>
      <c r="G801" s="14">
        <v>164</v>
      </c>
      <c r="H801" s="14" t="s">
        <v>2128</v>
      </c>
    </row>
    <row r="802" spans="1:8">
      <c r="A802" s="15" t="s">
        <v>1543</v>
      </c>
      <c r="B802" s="36" t="s">
        <v>902</v>
      </c>
      <c r="C802" s="13">
        <v>220</v>
      </c>
      <c r="D802" s="38">
        <v>8</v>
      </c>
      <c r="E802" s="14" t="s">
        <v>847</v>
      </c>
      <c r="F802" s="14" t="s">
        <v>1123</v>
      </c>
      <c r="G802" s="14">
        <v>164</v>
      </c>
      <c r="H802" s="14" t="s">
        <v>2128</v>
      </c>
    </row>
    <row r="803" spans="1:8">
      <c r="A803" s="15" t="s">
        <v>1544</v>
      </c>
      <c r="B803" s="36" t="s">
        <v>903</v>
      </c>
      <c r="C803" s="13">
        <v>49</v>
      </c>
      <c r="D803" s="38">
        <v>3.2</v>
      </c>
      <c r="E803" s="14" t="s">
        <v>847</v>
      </c>
      <c r="F803" s="14" t="s">
        <v>1124</v>
      </c>
      <c r="G803" s="14">
        <v>164</v>
      </c>
      <c r="H803" s="14" t="s">
        <v>2128</v>
      </c>
    </row>
    <row r="804" spans="1:8">
      <c r="A804" s="15" t="s">
        <v>1545</v>
      </c>
      <c r="B804" s="36" t="s">
        <v>904</v>
      </c>
      <c r="C804" s="13">
        <v>114</v>
      </c>
      <c r="D804" s="38">
        <v>3</v>
      </c>
      <c r="E804" s="14" t="s">
        <v>847</v>
      </c>
      <c r="F804" s="14" t="s">
        <v>1124</v>
      </c>
      <c r="G804" s="14">
        <v>164</v>
      </c>
      <c r="H804" s="14" t="s">
        <v>2128</v>
      </c>
    </row>
    <row r="805" spans="1:8">
      <c r="A805" s="15" t="s">
        <v>1546</v>
      </c>
      <c r="B805" s="36" t="s">
        <v>905</v>
      </c>
      <c r="C805" s="13">
        <v>60</v>
      </c>
      <c r="D805" s="38">
        <v>5</v>
      </c>
      <c r="E805" s="14" t="s">
        <v>847</v>
      </c>
      <c r="F805" s="14" t="s">
        <v>1123</v>
      </c>
      <c r="G805" s="14">
        <v>164</v>
      </c>
      <c r="H805" s="14" t="s">
        <v>2128</v>
      </c>
    </row>
    <row r="806" spans="1:8">
      <c r="A806" s="15" t="s">
        <v>1547</v>
      </c>
      <c r="B806" s="36" t="s">
        <v>906</v>
      </c>
      <c r="C806" s="13">
        <v>30</v>
      </c>
      <c r="D806" s="38">
        <v>5</v>
      </c>
      <c r="E806" s="14" t="s">
        <v>847</v>
      </c>
      <c r="F806" s="14" t="s">
        <v>1123</v>
      </c>
      <c r="G806" s="14">
        <v>164</v>
      </c>
      <c r="H806" s="14" t="s">
        <v>2128</v>
      </c>
    </row>
    <row r="807" spans="1:8">
      <c r="A807" s="15" t="s">
        <v>1548</v>
      </c>
      <c r="B807" s="36" t="s">
        <v>907</v>
      </c>
      <c r="C807" s="13">
        <v>32</v>
      </c>
      <c r="D807" s="38">
        <v>5.0999999999999996</v>
      </c>
      <c r="E807" s="14" t="s">
        <v>847</v>
      </c>
      <c r="F807" s="14" t="s">
        <v>1123</v>
      </c>
      <c r="G807" s="14">
        <v>164</v>
      </c>
      <c r="H807" s="14" t="s">
        <v>2128</v>
      </c>
    </row>
    <row r="808" spans="1:8">
      <c r="A808" s="15" t="s">
        <v>1549</v>
      </c>
      <c r="B808" s="36" t="s">
        <v>908</v>
      </c>
      <c r="C808" s="13">
        <v>21</v>
      </c>
      <c r="D808" s="38">
        <v>4.8</v>
      </c>
      <c r="E808" s="14" t="s">
        <v>847</v>
      </c>
      <c r="F808" s="14" t="s">
        <v>1123</v>
      </c>
      <c r="G808" s="14">
        <v>164</v>
      </c>
      <c r="H808" s="14" t="s">
        <v>2128</v>
      </c>
    </row>
    <row r="809" spans="1:8">
      <c r="A809" s="15" t="s">
        <v>1550</v>
      </c>
      <c r="B809" s="37" t="s">
        <v>909</v>
      </c>
      <c r="C809" s="13">
        <f>28+70</f>
        <v>98</v>
      </c>
      <c r="D809" s="38">
        <v>3.2</v>
      </c>
      <c r="E809" s="14" t="s">
        <v>847</v>
      </c>
      <c r="F809" s="14" t="s">
        <v>1124</v>
      </c>
      <c r="G809" s="14">
        <v>164</v>
      </c>
      <c r="H809" s="14" t="s">
        <v>2128</v>
      </c>
    </row>
    <row r="810" spans="1:8">
      <c r="A810" s="15" t="s">
        <v>1551</v>
      </c>
      <c r="B810" s="36" t="s">
        <v>910</v>
      </c>
      <c r="C810" s="13">
        <v>159</v>
      </c>
      <c r="D810" s="38">
        <v>2.9</v>
      </c>
      <c r="E810" s="14" t="s">
        <v>847</v>
      </c>
      <c r="F810" s="14" t="s">
        <v>1124</v>
      </c>
      <c r="G810" s="14">
        <v>164</v>
      </c>
      <c r="H810" s="14" t="s">
        <v>2128</v>
      </c>
    </row>
    <row r="811" spans="1:8">
      <c r="A811" s="15" t="s">
        <v>1552</v>
      </c>
      <c r="B811" s="16" t="s">
        <v>911</v>
      </c>
      <c r="C811" s="13">
        <v>380</v>
      </c>
      <c r="D811" s="38">
        <v>5.9</v>
      </c>
      <c r="E811" s="14" t="s">
        <v>847</v>
      </c>
      <c r="F811" s="14" t="s">
        <v>1123</v>
      </c>
      <c r="G811" s="14">
        <v>164</v>
      </c>
      <c r="H811" s="14" t="s">
        <v>2128</v>
      </c>
    </row>
    <row r="812" spans="1:8">
      <c r="A812" s="15" t="s">
        <v>1553</v>
      </c>
      <c r="B812" s="16" t="s">
        <v>912</v>
      </c>
      <c r="C812" s="13">
        <v>40</v>
      </c>
      <c r="D812" s="38">
        <v>3</v>
      </c>
      <c r="E812" s="14" t="s">
        <v>847</v>
      </c>
      <c r="F812" s="14" t="s">
        <v>1124</v>
      </c>
      <c r="G812" s="14">
        <v>164</v>
      </c>
      <c r="H812" s="14" t="s">
        <v>2128</v>
      </c>
    </row>
    <row r="813" spans="1:8">
      <c r="A813" s="15" t="s">
        <v>1554</v>
      </c>
      <c r="B813" s="16" t="s">
        <v>913</v>
      </c>
      <c r="C813" s="13">
        <v>397</v>
      </c>
      <c r="D813" s="38">
        <v>4.9000000000000004</v>
      </c>
      <c r="E813" s="14" t="s">
        <v>847</v>
      </c>
      <c r="F813" s="14" t="s">
        <v>1123</v>
      </c>
      <c r="G813" s="14">
        <v>164</v>
      </c>
      <c r="H813" s="14" t="s">
        <v>2128</v>
      </c>
    </row>
    <row r="814" spans="1:8">
      <c r="A814" s="15" t="s">
        <v>1555</v>
      </c>
      <c r="B814" s="36" t="s">
        <v>914</v>
      </c>
      <c r="C814" s="13">
        <v>39</v>
      </c>
      <c r="D814" s="38">
        <v>4.5</v>
      </c>
      <c r="E814" s="14" t="s">
        <v>847</v>
      </c>
      <c r="F814" s="14" t="s">
        <v>1123</v>
      </c>
      <c r="G814" s="14">
        <v>164</v>
      </c>
      <c r="H814" s="14" t="s">
        <v>2128</v>
      </c>
    </row>
    <row r="815" spans="1:8">
      <c r="A815" s="15" t="s">
        <v>1556</v>
      </c>
      <c r="B815" s="36" t="s">
        <v>915</v>
      </c>
      <c r="C815" s="13">
        <v>245</v>
      </c>
      <c r="D815" s="38">
        <v>4.5</v>
      </c>
      <c r="E815" s="14" t="s">
        <v>847</v>
      </c>
      <c r="F815" s="14" t="s">
        <v>1123</v>
      </c>
      <c r="G815" s="14">
        <v>164</v>
      </c>
      <c r="H815" s="14" t="s">
        <v>2128</v>
      </c>
    </row>
    <row r="816" spans="1:8">
      <c r="A816" s="15" t="s">
        <v>1557</v>
      </c>
      <c r="B816" s="36" t="s">
        <v>916</v>
      </c>
      <c r="C816" s="13">
        <v>245</v>
      </c>
      <c r="D816" s="38">
        <v>4.3</v>
      </c>
      <c r="E816" s="14" t="s">
        <v>847</v>
      </c>
      <c r="F816" s="14" t="s">
        <v>1123</v>
      </c>
      <c r="G816" s="14">
        <v>164</v>
      </c>
      <c r="H816" s="14" t="s">
        <v>2128</v>
      </c>
    </row>
    <row r="817" spans="1:8">
      <c r="A817" s="15" t="s">
        <v>1558</v>
      </c>
      <c r="B817" s="36" t="s">
        <v>917</v>
      </c>
      <c r="C817" s="13">
        <v>432</v>
      </c>
      <c r="D817" s="38">
        <v>4</v>
      </c>
      <c r="E817" s="14" t="s">
        <v>847</v>
      </c>
      <c r="F817" s="14" t="s">
        <v>1123</v>
      </c>
      <c r="G817" s="14">
        <v>164</v>
      </c>
      <c r="H817" s="14" t="s">
        <v>2128</v>
      </c>
    </row>
    <row r="818" spans="1:8">
      <c r="A818" s="15" t="s">
        <v>1559</v>
      </c>
      <c r="B818" s="36" t="s">
        <v>918</v>
      </c>
      <c r="C818" s="13">
        <v>62</v>
      </c>
      <c r="D818" s="38">
        <v>3</v>
      </c>
      <c r="E818" s="14" t="s">
        <v>847</v>
      </c>
      <c r="F818" s="14" t="s">
        <v>1124</v>
      </c>
      <c r="G818" s="14">
        <v>164</v>
      </c>
      <c r="H818" s="14" t="s">
        <v>2128</v>
      </c>
    </row>
    <row r="819" spans="1:8">
      <c r="A819" s="15" t="s">
        <v>1560</v>
      </c>
      <c r="B819" s="37" t="s">
        <v>919</v>
      </c>
      <c r="C819" s="13">
        <v>68</v>
      </c>
      <c r="D819" s="38">
        <v>4.9000000000000004</v>
      </c>
      <c r="E819" s="14" t="s">
        <v>847</v>
      </c>
      <c r="F819" s="14" t="s">
        <v>1123</v>
      </c>
      <c r="G819" s="14">
        <v>164</v>
      </c>
      <c r="H819" s="14" t="s">
        <v>2128</v>
      </c>
    </row>
    <row r="820" spans="1:8">
      <c r="A820" s="15" t="s">
        <v>1561</v>
      </c>
      <c r="B820" s="37" t="s">
        <v>920</v>
      </c>
      <c r="C820" s="13">
        <v>36</v>
      </c>
      <c r="D820" s="38">
        <v>4.9000000000000004</v>
      </c>
      <c r="E820" s="14" t="s">
        <v>847</v>
      </c>
      <c r="F820" s="14" t="s">
        <v>1123</v>
      </c>
      <c r="G820" s="14">
        <v>164</v>
      </c>
      <c r="H820" s="14" t="s">
        <v>2128</v>
      </c>
    </row>
    <row r="821" spans="1:8">
      <c r="A821" s="15" t="s">
        <v>1562</v>
      </c>
      <c r="B821" s="16" t="s">
        <v>921</v>
      </c>
      <c r="C821" s="13">
        <v>189</v>
      </c>
      <c r="D821" s="38">
        <v>3.5</v>
      </c>
      <c r="E821" s="14" t="s">
        <v>847</v>
      </c>
      <c r="F821" s="14" t="s">
        <v>1124</v>
      </c>
      <c r="G821" s="14">
        <v>164</v>
      </c>
      <c r="H821" s="14" t="s">
        <v>2128</v>
      </c>
    </row>
    <row r="822" spans="1:8">
      <c r="A822" s="15" t="s">
        <v>1563</v>
      </c>
      <c r="B822" s="16" t="s">
        <v>922</v>
      </c>
      <c r="C822" s="13">
        <v>65</v>
      </c>
      <c r="D822" s="38">
        <v>6.2</v>
      </c>
      <c r="E822" s="14" t="s">
        <v>847</v>
      </c>
      <c r="F822" s="14" t="s">
        <v>1123</v>
      </c>
      <c r="G822" s="14">
        <v>164</v>
      </c>
      <c r="H822" s="14" t="s">
        <v>2128</v>
      </c>
    </row>
    <row r="823" spans="1:8">
      <c r="A823" s="15" t="s">
        <v>1564</v>
      </c>
      <c r="B823" s="36" t="s">
        <v>923</v>
      </c>
      <c r="C823" s="13">
        <v>101</v>
      </c>
      <c r="D823" s="38">
        <v>3.9</v>
      </c>
      <c r="E823" s="14" t="s">
        <v>847</v>
      </c>
      <c r="F823" s="14" t="s">
        <v>1124</v>
      </c>
      <c r="G823" s="14">
        <v>164</v>
      </c>
      <c r="H823" s="14" t="s">
        <v>2128</v>
      </c>
    </row>
    <row r="824" spans="1:8">
      <c r="A824" s="15" t="s">
        <v>1565</v>
      </c>
      <c r="B824" s="36" t="s">
        <v>924</v>
      </c>
      <c r="C824" s="13">
        <v>59</v>
      </c>
      <c r="D824" s="38">
        <v>3.4</v>
      </c>
      <c r="E824" s="14" t="s">
        <v>847</v>
      </c>
      <c r="F824" s="14" t="s">
        <v>1124</v>
      </c>
      <c r="G824" s="14">
        <v>164</v>
      </c>
      <c r="H824" s="14" t="s">
        <v>2128</v>
      </c>
    </row>
    <row r="825" spans="1:8">
      <c r="A825" s="15" t="s">
        <v>1566</v>
      </c>
      <c r="B825" s="36" t="s">
        <v>925</v>
      </c>
      <c r="C825" s="13">
        <v>52</v>
      </c>
      <c r="D825" s="38">
        <v>5</v>
      </c>
      <c r="E825" s="14" t="s">
        <v>847</v>
      </c>
      <c r="F825" s="14" t="s">
        <v>1123</v>
      </c>
      <c r="G825" s="14">
        <v>164</v>
      </c>
      <c r="H825" s="14" t="s">
        <v>2128</v>
      </c>
    </row>
    <row r="826" spans="1:8">
      <c r="A826" s="15" t="s">
        <v>1567</v>
      </c>
      <c r="B826" s="36" t="s">
        <v>926</v>
      </c>
      <c r="C826" s="13">
        <v>101</v>
      </c>
      <c r="D826" s="38">
        <v>4.3</v>
      </c>
      <c r="E826" s="14" t="s">
        <v>847</v>
      </c>
      <c r="F826" s="14" t="s">
        <v>1123</v>
      </c>
      <c r="G826" s="14">
        <v>164</v>
      </c>
      <c r="H826" s="14" t="s">
        <v>2128</v>
      </c>
    </row>
    <row r="827" spans="1:8">
      <c r="A827" s="15" t="s">
        <v>1568</v>
      </c>
      <c r="B827" s="16" t="s">
        <v>927</v>
      </c>
      <c r="C827" s="13">
        <v>94</v>
      </c>
      <c r="D827" s="38">
        <v>4.3</v>
      </c>
      <c r="E827" s="14" t="s">
        <v>847</v>
      </c>
      <c r="F827" s="14" t="s">
        <v>1123</v>
      </c>
      <c r="G827" s="14">
        <v>164</v>
      </c>
      <c r="H827" s="14" t="s">
        <v>2128</v>
      </c>
    </row>
    <row r="828" spans="1:8">
      <c r="A828" s="15" t="s">
        <v>1569</v>
      </c>
      <c r="B828" s="36" t="s">
        <v>928</v>
      </c>
      <c r="C828" s="13">
        <v>41</v>
      </c>
      <c r="D828" s="38">
        <v>3.5</v>
      </c>
      <c r="E828" s="14" t="s">
        <v>847</v>
      </c>
      <c r="F828" s="14" t="s">
        <v>1124</v>
      </c>
      <c r="G828" s="14">
        <v>164</v>
      </c>
      <c r="H828" s="14" t="s">
        <v>2128</v>
      </c>
    </row>
    <row r="829" spans="1:8">
      <c r="A829" s="15" t="s">
        <v>1570</v>
      </c>
      <c r="B829" s="36" t="s">
        <v>929</v>
      </c>
      <c r="C829" s="13">
        <v>56</v>
      </c>
      <c r="D829" s="38">
        <v>4.5</v>
      </c>
      <c r="E829" s="14" t="s">
        <v>847</v>
      </c>
      <c r="F829" s="14" t="s">
        <v>1123</v>
      </c>
      <c r="G829" s="14">
        <v>164</v>
      </c>
      <c r="H829" s="14" t="s">
        <v>2128</v>
      </c>
    </row>
    <row r="830" spans="1:8">
      <c r="A830" s="15" t="s">
        <v>1571</v>
      </c>
      <c r="B830" s="36" t="s">
        <v>930</v>
      </c>
      <c r="C830" s="13">
        <v>143</v>
      </c>
      <c r="D830" s="38">
        <v>4.8</v>
      </c>
      <c r="E830" s="14" t="s">
        <v>847</v>
      </c>
      <c r="F830" s="14" t="s">
        <v>1123</v>
      </c>
      <c r="G830" s="14">
        <v>164</v>
      </c>
      <c r="H830" s="14" t="s">
        <v>2128</v>
      </c>
    </row>
    <row r="831" spans="1:8">
      <c r="A831" s="15" t="s">
        <v>1572</v>
      </c>
      <c r="B831" s="36" t="s">
        <v>931</v>
      </c>
      <c r="C831" s="13">
        <v>120</v>
      </c>
      <c r="D831" s="38">
        <v>4</v>
      </c>
      <c r="E831" s="14" t="s">
        <v>847</v>
      </c>
      <c r="F831" s="14" t="s">
        <v>1123</v>
      </c>
      <c r="G831" s="14">
        <v>164</v>
      </c>
      <c r="H831" s="14" t="s">
        <v>2128</v>
      </c>
    </row>
    <row r="832" spans="1:8">
      <c r="A832" s="15" t="s">
        <v>1573</v>
      </c>
      <c r="B832" s="16" t="s">
        <v>932</v>
      </c>
      <c r="C832" s="13">
        <v>120</v>
      </c>
      <c r="D832" s="38">
        <v>3.5</v>
      </c>
      <c r="E832" s="14" t="s">
        <v>847</v>
      </c>
      <c r="F832" s="14" t="s">
        <v>1124</v>
      </c>
      <c r="G832" s="14">
        <v>164</v>
      </c>
      <c r="H832" s="14" t="s">
        <v>2128</v>
      </c>
    </row>
    <row r="833" spans="1:8">
      <c r="A833" s="15" t="s">
        <v>1574</v>
      </c>
      <c r="B833" s="16" t="s">
        <v>933</v>
      </c>
      <c r="C833" s="13">
        <v>121</v>
      </c>
      <c r="D833" s="38">
        <v>4.5</v>
      </c>
      <c r="E833" s="14" t="s">
        <v>847</v>
      </c>
      <c r="F833" s="14" t="s">
        <v>1124</v>
      </c>
      <c r="G833" s="14">
        <v>164</v>
      </c>
      <c r="H833" s="14" t="s">
        <v>2128</v>
      </c>
    </row>
    <row r="834" spans="1:8">
      <c r="A834" s="15" t="s">
        <v>1575</v>
      </c>
      <c r="B834" s="36" t="s">
        <v>934</v>
      </c>
      <c r="C834" s="13">
        <v>86</v>
      </c>
      <c r="D834" s="38">
        <v>5.3</v>
      </c>
      <c r="E834" s="14" t="s">
        <v>847</v>
      </c>
      <c r="F834" s="14" t="s">
        <v>1123</v>
      </c>
      <c r="G834" s="14">
        <v>164</v>
      </c>
      <c r="H834" s="14" t="s">
        <v>2128</v>
      </c>
    </row>
    <row r="835" spans="1:8">
      <c r="A835" s="15" t="s">
        <v>1576</v>
      </c>
      <c r="B835" s="36" t="s">
        <v>935</v>
      </c>
      <c r="C835" s="13">
        <v>120</v>
      </c>
      <c r="D835" s="38">
        <v>5.7</v>
      </c>
      <c r="E835" s="14" t="s">
        <v>847</v>
      </c>
      <c r="F835" s="14" t="s">
        <v>1123</v>
      </c>
      <c r="G835" s="14">
        <v>164</v>
      </c>
      <c r="H835" s="14" t="s">
        <v>2128</v>
      </c>
    </row>
    <row r="836" spans="1:8">
      <c r="A836" s="15" t="s">
        <v>1577</v>
      </c>
      <c r="B836" s="36" t="s">
        <v>936</v>
      </c>
      <c r="C836" s="13">
        <v>110</v>
      </c>
      <c r="D836" s="38">
        <v>5</v>
      </c>
      <c r="E836" s="14" t="s">
        <v>847</v>
      </c>
      <c r="F836" s="14" t="s">
        <v>1123</v>
      </c>
      <c r="G836" s="14">
        <v>164</v>
      </c>
      <c r="H836" s="14" t="s">
        <v>2128</v>
      </c>
    </row>
    <row r="837" spans="1:8">
      <c r="A837" s="15" t="s">
        <v>1578</v>
      </c>
      <c r="B837" s="36" t="s">
        <v>937</v>
      </c>
      <c r="C837" s="13">
        <v>170</v>
      </c>
      <c r="D837" s="38">
        <v>5</v>
      </c>
      <c r="E837" s="14" t="s">
        <v>847</v>
      </c>
      <c r="F837" s="14" t="s">
        <v>1123</v>
      </c>
      <c r="G837" s="14">
        <v>164</v>
      </c>
      <c r="H837" s="14" t="s">
        <v>2128</v>
      </c>
    </row>
    <row r="838" spans="1:8">
      <c r="A838" s="15" t="s">
        <v>1579</v>
      </c>
      <c r="B838" s="36" t="s">
        <v>938</v>
      </c>
      <c r="C838" s="13">
        <v>300</v>
      </c>
      <c r="D838" s="38">
        <v>5.2</v>
      </c>
      <c r="E838" s="14" t="s">
        <v>847</v>
      </c>
      <c r="F838" s="14" t="s">
        <v>1123</v>
      </c>
      <c r="G838" s="14">
        <v>164</v>
      </c>
      <c r="H838" s="14" t="s">
        <v>2128</v>
      </c>
    </row>
    <row r="839" spans="1:8">
      <c r="A839" s="15" t="s">
        <v>1580</v>
      </c>
      <c r="B839" s="36" t="s">
        <v>939</v>
      </c>
      <c r="C839" s="13">
        <v>720</v>
      </c>
      <c r="D839" s="38">
        <v>6.5</v>
      </c>
      <c r="E839" s="14" t="s">
        <v>847</v>
      </c>
      <c r="F839" s="14" t="s">
        <v>1123</v>
      </c>
      <c r="G839" s="14">
        <v>164</v>
      </c>
      <c r="H839" s="14" t="s">
        <v>2128</v>
      </c>
    </row>
    <row r="840" spans="1:8">
      <c r="A840" s="15" t="s">
        <v>1581</v>
      </c>
      <c r="B840" s="36" t="s">
        <v>940</v>
      </c>
      <c r="C840" s="13">
        <v>30</v>
      </c>
      <c r="D840" s="38">
        <v>2.5</v>
      </c>
      <c r="E840" s="14" t="s">
        <v>847</v>
      </c>
      <c r="F840" s="14" t="s">
        <v>1124</v>
      </c>
      <c r="G840" s="14">
        <v>164</v>
      </c>
      <c r="H840" s="14" t="s">
        <v>2128</v>
      </c>
    </row>
    <row r="841" spans="1:8">
      <c r="A841" s="15" t="s">
        <v>1582</v>
      </c>
      <c r="B841" s="36" t="s">
        <v>941</v>
      </c>
      <c r="C841" s="13">
        <v>120</v>
      </c>
      <c r="D841" s="38">
        <v>5</v>
      </c>
      <c r="E841" s="14" t="s">
        <v>847</v>
      </c>
      <c r="F841" s="14" t="s">
        <v>1123</v>
      </c>
      <c r="G841" s="14">
        <v>164</v>
      </c>
      <c r="H841" s="14" t="s">
        <v>2128</v>
      </c>
    </row>
    <row r="842" spans="1:8">
      <c r="A842" s="15" t="s">
        <v>1583</v>
      </c>
      <c r="B842" s="36" t="s">
        <v>942</v>
      </c>
      <c r="C842" s="13">
        <v>170</v>
      </c>
      <c r="D842" s="38">
        <v>5</v>
      </c>
      <c r="E842" s="14" t="s">
        <v>847</v>
      </c>
      <c r="F842" s="14" t="s">
        <v>1123</v>
      </c>
      <c r="G842" s="14">
        <v>164</v>
      </c>
      <c r="H842" s="14" t="s">
        <v>2128</v>
      </c>
    </row>
    <row r="843" spans="1:8">
      <c r="A843" s="15" t="s">
        <v>1584</v>
      </c>
      <c r="B843" s="16" t="s">
        <v>943</v>
      </c>
      <c r="C843" s="13">
        <v>260</v>
      </c>
      <c r="D843" s="38">
        <v>4</v>
      </c>
      <c r="E843" s="14" t="s">
        <v>847</v>
      </c>
      <c r="F843" s="14" t="s">
        <v>1123</v>
      </c>
      <c r="G843" s="14">
        <v>164</v>
      </c>
      <c r="H843" s="14" t="s">
        <v>2128</v>
      </c>
    </row>
    <row r="844" spans="1:8">
      <c r="A844" s="15" t="s">
        <v>1585</v>
      </c>
      <c r="B844" s="36" t="s">
        <v>944</v>
      </c>
      <c r="C844" s="13">
        <v>120</v>
      </c>
      <c r="D844" s="38">
        <v>4.5</v>
      </c>
      <c r="E844" s="14" t="s">
        <v>847</v>
      </c>
      <c r="F844" s="14" t="s">
        <v>1123</v>
      </c>
      <c r="G844" s="14">
        <v>164</v>
      </c>
      <c r="H844" s="14" t="s">
        <v>2128</v>
      </c>
    </row>
    <row r="845" spans="1:8">
      <c r="A845" s="15" t="s">
        <v>1586</v>
      </c>
      <c r="B845" s="36" t="s">
        <v>945</v>
      </c>
      <c r="C845" s="13">
        <v>120</v>
      </c>
      <c r="D845" s="38">
        <v>4.3</v>
      </c>
      <c r="E845" s="14" t="s">
        <v>847</v>
      </c>
      <c r="F845" s="14" t="s">
        <v>1123</v>
      </c>
      <c r="G845" s="14">
        <v>164</v>
      </c>
      <c r="H845" s="14" t="s">
        <v>2128</v>
      </c>
    </row>
    <row r="846" spans="1:8">
      <c r="A846" s="15" t="s">
        <v>1587</v>
      </c>
      <c r="B846" s="36" t="s">
        <v>946</v>
      </c>
      <c r="C846" s="13">
        <v>98</v>
      </c>
      <c r="D846" s="38">
        <v>5.2</v>
      </c>
      <c r="E846" s="14" t="s">
        <v>847</v>
      </c>
      <c r="F846" s="14" t="s">
        <v>1123</v>
      </c>
      <c r="G846" s="14">
        <v>164</v>
      </c>
      <c r="H846" s="14" t="s">
        <v>2128</v>
      </c>
    </row>
    <row r="847" spans="1:8">
      <c r="A847" s="15" t="s">
        <v>1588</v>
      </c>
      <c r="B847" s="36" t="s">
        <v>947</v>
      </c>
      <c r="C847" s="13">
        <v>270</v>
      </c>
      <c r="D847" s="38">
        <v>6.3</v>
      </c>
      <c r="E847" s="14" t="s">
        <v>847</v>
      </c>
      <c r="F847" s="14" t="s">
        <v>1123</v>
      </c>
      <c r="G847" s="14">
        <v>164</v>
      </c>
      <c r="H847" s="14" t="s">
        <v>2128</v>
      </c>
    </row>
    <row r="848" spans="1:8">
      <c r="A848" s="15" t="s">
        <v>1589</v>
      </c>
      <c r="B848" s="36" t="s">
        <v>948</v>
      </c>
      <c r="C848" s="13">
        <v>250</v>
      </c>
      <c r="D848" s="38">
        <v>5.6</v>
      </c>
      <c r="E848" s="14" t="s">
        <v>847</v>
      </c>
      <c r="F848" s="14" t="s">
        <v>1123</v>
      </c>
      <c r="G848" s="14">
        <v>164</v>
      </c>
      <c r="H848" s="14" t="s">
        <v>2128</v>
      </c>
    </row>
    <row r="849" spans="1:8">
      <c r="A849" s="15" t="s">
        <v>1590</v>
      </c>
      <c r="B849" s="36" t="s">
        <v>949</v>
      </c>
      <c r="C849" s="13">
        <v>79</v>
      </c>
      <c r="D849" s="38">
        <v>4.5</v>
      </c>
      <c r="E849" s="14" t="s">
        <v>847</v>
      </c>
      <c r="F849" s="14" t="s">
        <v>1123</v>
      </c>
      <c r="G849" s="14">
        <v>164</v>
      </c>
      <c r="H849" s="14" t="s">
        <v>2128</v>
      </c>
    </row>
    <row r="850" spans="1:8">
      <c r="A850" s="15" t="s">
        <v>1591</v>
      </c>
      <c r="B850" s="36" t="s">
        <v>950</v>
      </c>
      <c r="C850" s="13">
        <v>150</v>
      </c>
      <c r="D850" s="38">
        <v>4.5</v>
      </c>
      <c r="E850" s="14" t="s">
        <v>847</v>
      </c>
      <c r="F850" s="14" t="s">
        <v>1123</v>
      </c>
      <c r="G850" s="14">
        <v>164</v>
      </c>
      <c r="H850" s="14" t="s">
        <v>2128</v>
      </c>
    </row>
    <row r="851" spans="1:8">
      <c r="A851" s="15" t="s">
        <v>1592</v>
      </c>
      <c r="B851" s="36" t="s">
        <v>951</v>
      </c>
      <c r="C851" s="13">
        <v>100</v>
      </c>
      <c r="D851" s="38">
        <v>4.2</v>
      </c>
      <c r="E851" s="14" t="s">
        <v>847</v>
      </c>
      <c r="F851" s="14" t="s">
        <v>1123</v>
      </c>
      <c r="G851" s="14">
        <v>164</v>
      </c>
      <c r="H851" s="14" t="s">
        <v>2128</v>
      </c>
    </row>
    <row r="852" spans="1:8">
      <c r="A852" s="15" t="s">
        <v>1593</v>
      </c>
      <c r="B852" s="16" t="s">
        <v>952</v>
      </c>
      <c r="C852" s="13">
        <v>200</v>
      </c>
      <c r="D852" s="38">
        <v>4.5999999999999996</v>
      </c>
      <c r="E852" s="14" t="s">
        <v>847</v>
      </c>
      <c r="F852" s="14" t="s">
        <v>1123</v>
      </c>
      <c r="G852" s="14">
        <v>164</v>
      </c>
      <c r="H852" s="14" t="s">
        <v>2128</v>
      </c>
    </row>
    <row r="853" spans="1:8">
      <c r="A853" s="15" t="s">
        <v>1594</v>
      </c>
      <c r="B853" s="36" t="s">
        <v>953</v>
      </c>
      <c r="C853" s="13">
        <v>120</v>
      </c>
      <c r="D853" s="38">
        <v>4.5</v>
      </c>
      <c r="E853" s="14" t="s">
        <v>847</v>
      </c>
      <c r="F853" s="14" t="s">
        <v>1123</v>
      </c>
      <c r="G853" s="14">
        <v>164</v>
      </c>
      <c r="H853" s="14" t="s">
        <v>2128</v>
      </c>
    </row>
    <row r="854" spans="1:8">
      <c r="A854" s="15" t="s">
        <v>1595</v>
      </c>
      <c r="B854" s="36" t="s">
        <v>954</v>
      </c>
      <c r="C854" s="13">
        <v>120</v>
      </c>
      <c r="D854" s="38">
        <v>4.5</v>
      </c>
      <c r="E854" s="14" t="s">
        <v>847</v>
      </c>
      <c r="F854" s="14" t="s">
        <v>1123</v>
      </c>
      <c r="G854" s="14">
        <v>164</v>
      </c>
      <c r="H854" s="14" t="s">
        <v>2128</v>
      </c>
    </row>
    <row r="855" spans="1:8">
      <c r="A855" s="15" t="s">
        <v>1596</v>
      </c>
      <c r="B855" s="36" t="s">
        <v>955</v>
      </c>
      <c r="C855" s="13">
        <v>120</v>
      </c>
      <c r="D855" s="38">
        <v>3.8</v>
      </c>
      <c r="E855" s="14" t="s">
        <v>847</v>
      </c>
      <c r="F855" s="14" t="s">
        <v>1124</v>
      </c>
      <c r="G855" s="14">
        <v>164</v>
      </c>
      <c r="H855" s="14" t="s">
        <v>2128</v>
      </c>
    </row>
    <row r="856" spans="1:8">
      <c r="A856" s="15" t="s">
        <v>1597</v>
      </c>
      <c r="B856" s="36" t="s">
        <v>956</v>
      </c>
      <c r="C856" s="13">
        <v>129</v>
      </c>
      <c r="D856" s="38">
        <v>4.5</v>
      </c>
      <c r="E856" s="14" t="s">
        <v>847</v>
      </c>
      <c r="F856" s="14" t="s">
        <v>1123</v>
      </c>
      <c r="G856" s="14">
        <v>164</v>
      </c>
      <c r="H856" s="14" t="s">
        <v>2128</v>
      </c>
    </row>
    <row r="857" spans="1:8">
      <c r="A857" s="15" t="s">
        <v>1598</v>
      </c>
      <c r="B857" s="36" t="s">
        <v>957</v>
      </c>
      <c r="C857" s="13">
        <v>131</v>
      </c>
      <c r="D857" s="38">
        <v>4.45</v>
      </c>
      <c r="E857" s="14" t="s">
        <v>847</v>
      </c>
      <c r="F857" s="14" t="s">
        <v>1123</v>
      </c>
      <c r="G857" s="14">
        <v>164</v>
      </c>
      <c r="H857" s="14" t="s">
        <v>2128</v>
      </c>
    </row>
    <row r="858" spans="1:8">
      <c r="A858" s="15" t="s">
        <v>1599</v>
      </c>
      <c r="B858" s="36" t="s">
        <v>958</v>
      </c>
      <c r="C858" s="13">
        <v>121</v>
      </c>
      <c r="D858" s="38">
        <v>4.5999999999999996</v>
      </c>
      <c r="E858" s="14" t="s">
        <v>847</v>
      </c>
      <c r="F858" s="14" t="s">
        <v>1123</v>
      </c>
      <c r="G858" s="14">
        <v>164</v>
      </c>
      <c r="H858" s="14" t="s">
        <v>2128</v>
      </c>
    </row>
    <row r="859" spans="1:8">
      <c r="A859" s="15" t="s">
        <v>1600</v>
      </c>
      <c r="B859" s="36" t="s">
        <v>959</v>
      </c>
      <c r="C859" s="13">
        <v>625</v>
      </c>
      <c r="D859" s="38">
        <v>5.5</v>
      </c>
      <c r="E859" s="14" t="s">
        <v>847</v>
      </c>
      <c r="F859" s="14" t="s">
        <v>1123</v>
      </c>
      <c r="G859" s="14">
        <v>164</v>
      </c>
      <c r="H859" s="14" t="s">
        <v>2128</v>
      </c>
    </row>
    <row r="860" spans="1:8">
      <c r="A860" s="15" t="s">
        <v>1601</v>
      </c>
      <c r="B860" s="36" t="s">
        <v>960</v>
      </c>
      <c r="C860" s="13">
        <v>61</v>
      </c>
      <c r="D860" s="38">
        <v>4.9000000000000004</v>
      </c>
      <c r="E860" s="14" t="s">
        <v>847</v>
      </c>
      <c r="F860" s="14" t="s">
        <v>1123</v>
      </c>
      <c r="G860" s="14">
        <v>164</v>
      </c>
      <c r="H860" s="14" t="s">
        <v>2128</v>
      </c>
    </row>
    <row r="861" spans="1:8">
      <c r="A861" s="15" t="s">
        <v>1602</v>
      </c>
      <c r="B861" s="36" t="s">
        <v>961</v>
      </c>
      <c r="C861" s="13">
        <v>58</v>
      </c>
      <c r="D861" s="38">
        <v>3.7</v>
      </c>
      <c r="E861" s="14" t="s">
        <v>847</v>
      </c>
      <c r="F861" s="14" t="s">
        <v>1124</v>
      </c>
      <c r="G861" s="14">
        <v>164</v>
      </c>
      <c r="H861" s="14" t="s">
        <v>2128</v>
      </c>
    </row>
    <row r="862" spans="1:8">
      <c r="A862" s="15" t="s">
        <v>1603</v>
      </c>
      <c r="B862" s="36" t="s">
        <v>962</v>
      </c>
      <c r="C862" s="13">
        <v>80</v>
      </c>
      <c r="D862" s="38">
        <v>3.8</v>
      </c>
      <c r="E862" s="14" t="s">
        <v>847</v>
      </c>
      <c r="F862" s="14" t="s">
        <v>1124</v>
      </c>
      <c r="G862" s="14">
        <v>164</v>
      </c>
      <c r="H862" s="14" t="s">
        <v>2128</v>
      </c>
    </row>
    <row r="863" spans="1:8">
      <c r="A863" s="15" t="s">
        <v>1604</v>
      </c>
      <c r="B863" s="36" t="s">
        <v>963</v>
      </c>
      <c r="C863" s="13">
        <v>115</v>
      </c>
      <c r="D863" s="38">
        <v>2.9</v>
      </c>
      <c r="E863" s="14" t="s">
        <v>847</v>
      </c>
      <c r="F863" s="14" t="s">
        <v>1124</v>
      </c>
      <c r="G863" s="14">
        <v>164</v>
      </c>
      <c r="H863" s="14" t="s">
        <v>2128</v>
      </c>
    </row>
    <row r="864" spans="1:8">
      <c r="A864" s="15" t="s">
        <v>1605</v>
      </c>
      <c r="B864" s="36" t="s">
        <v>964</v>
      </c>
      <c r="C864" s="13">
        <v>152</v>
      </c>
      <c r="D864" s="38">
        <v>3.6</v>
      </c>
      <c r="E864" s="14" t="s">
        <v>847</v>
      </c>
      <c r="F864" s="14" t="s">
        <v>1124</v>
      </c>
      <c r="G864" s="14">
        <v>164</v>
      </c>
      <c r="H864" s="14" t="s">
        <v>2128</v>
      </c>
    </row>
    <row r="865" spans="1:8">
      <c r="A865" s="15" t="s">
        <v>1606</v>
      </c>
      <c r="B865" s="36" t="s">
        <v>965</v>
      </c>
      <c r="C865" s="13">
        <v>185</v>
      </c>
      <c r="D865" s="38">
        <v>4.5999999999999996</v>
      </c>
      <c r="E865" s="14" t="s">
        <v>847</v>
      </c>
      <c r="F865" s="14" t="s">
        <v>1123</v>
      </c>
      <c r="G865" s="14">
        <v>164</v>
      </c>
      <c r="H865" s="14" t="s">
        <v>2128</v>
      </c>
    </row>
    <row r="866" spans="1:8">
      <c r="A866" s="15" t="s">
        <v>1607</v>
      </c>
      <c r="B866" s="36" t="s">
        <v>966</v>
      </c>
      <c r="C866" s="13">
        <v>186</v>
      </c>
      <c r="D866" s="38">
        <v>3.6</v>
      </c>
      <c r="E866" s="14" t="s">
        <v>847</v>
      </c>
      <c r="F866" s="14" t="s">
        <v>1124</v>
      </c>
      <c r="G866" s="14">
        <v>164</v>
      </c>
      <c r="H866" s="14" t="s">
        <v>2128</v>
      </c>
    </row>
    <row r="867" spans="1:8">
      <c r="A867" s="15" t="s">
        <v>1608</v>
      </c>
      <c r="B867" s="36" t="s">
        <v>967</v>
      </c>
      <c r="C867" s="13">
        <v>184</v>
      </c>
      <c r="D867" s="38">
        <v>3.4</v>
      </c>
      <c r="E867" s="14" t="s">
        <v>847</v>
      </c>
      <c r="F867" s="14" t="s">
        <v>1124</v>
      </c>
      <c r="G867" s="14">
        <v>164</v>
      </c>
      <c r="H867" s="14" t="s">
        <v>2128</v>
      </c>
    </row>
    <row r="868" spans="1:8">
      <c r="A868" s="15" t="s">
        <v>1609</v>
      </c>
      <c r="B868" s="36" t="s">
        <v>968</v>
      </c>
      <c r="C868" s="13">
        <v>182</v>
      </c>
      <c r="D868" s="38">
        <v>3.6</v>
      </c>
      <c r="E868" s="14" t="s">
        <v>847</v>
      </c>
      <c r="F868" s="14" t="s">
        <v>1124</v>
      </c>
      <c r="G868" s="14">
        <v>164</v>
      </c>
      <c r="H868" s="14" t="s">
        <v>2128</v>
      </c>
    </row>
    <row r="869" spans="1:8">
      <c r="A869" s="15" t="s">
        <v>1610</v>
      </c>
      <c r="B869" s="36" t="s">
        <v>969</v>
      </c>
      <c r="C869" s="13">
        <v>179</v>
      </c>
      <c r="D869" s="38">
        <v>3.8</v>
      </c>
      <c r="E869" s="14" t="s">
        <v>847</v>
      </c>
      <c r="F869" s="14" t="s">
        <v>1124</v>
      </c>
      <c r="G869" s="14">
        <v>164</v>
      </c>
      <c r="H869" s="14" t="s">
        <v>2128</v>
      </c>
    </row>
    <row r="870" spans="1:8">
      <c r="A870" s="15" t="s">
        <v>1611</v>
      </c>
      <c r="B870" s="36" t="s">
        <v>970</v>
      </c>
      <c r="C870" s="13">
        <v>178</v>
      </c>
      <c r="D870" s="38">
        <v>3.9</v>
      </c>
      <c r="E870" s="14" t="s">
        <v>847</v>
      </c>
      <c r="F870" s="14" t="s">
        <v>1124</v>
      </c>
      <c r="G870" s="14">
        <v>164</v>
      </c>
      <c r="H870" s="14" t="s">
        <v>2128</v>
      </c>
    </row>
    <row r="871" spans="1:8">
      <c r="A871" s="15" t="s">
        <v>1612</v>
      </c>
      <c r="B871" s="36" t="s">
        <v>971</v>
      </c>
      <c r="C871" s="13">
        <v>175</v>
      </c>
      <c r="D871" s="38">
        <v>4</v>
      </c>
      <c r="E871" s="14" t="s">
        <v>847</v>
      </c>
      <c r="F871" s="14" t="s">
        <v>1123</v>
      </c>
      <c r="G871" s="14">
        <v>164</v>
      </c>
      <c r="H871" s="14" t="s">
        <v>2128</v>
      </c>
    </row>
    <row r="872" spans="1:8">
      <c r="A872" s="15" t="s">
        <v>1613</v>
      </c>
      <c r="B872" s="36" t="s">
        <v>972</v>
      </c>
      <c r="C872" s="13">
        <v>181</v>
      </c>
      <c r="D872" s="38">
        <v>4.5999999999999996</v>
      </c>
      <c r="E872" s="14" t="s">
        <v>847</v>
      </c>
      <c r="F872" s="14" t="s">
        <v>1123</v>
      </c>
      <c r="G872" s="14">
        <v>164</v>
      </c>
      <c r="H872" s="14" t="s">
        <v>2128</v>
      </c>
    </row>
    <row r="873" spans="1:8">
      <c r="A873" s="15" t="s">
        <v>1614</v>
      </c>
      <c r="B873" s="36" t="s">
        <v>973</v>
      </c>
      <c r="C873" s="13">
        <v>150</v>
      </c>
      <c r="D873" s="38">
        <v>3.8</v>
      </c>
      <c r="E873" s="14" t="s">
        <v>847</v>
      </c>
      <c r="F873" s="14" t="s">
        <v>1124</v>
      </c>
      <c r="G873" s="14">
        <v>164</v>
      </c>
      <c r="H873" s="14" t="s">
        <v>2128</v>
      </c>
    </row>
    <row r="874" spans="1:8">
      <c r="A874" s="15" t="s">
        <v>1615</v>
      </c>
      <c r="B874" s="36" t="s">
        <v>974</v>
      </c>
      <c r="C874" s="13">
        <v>138</v>
      </c>
      <c r="D874" s="38">
        <v>3.8</v>
      </c>
      <c r="E874" s="14" t="s">
        <v>847</v>
      </c>
      <c r="F874" s="14" t="s">
        <v>1124</v>
      </c>
      <c r="G874" s="14">
        <v>164</v>
      </c>
      <c r="H874" s="14" t="s">
        <v>2128</v>
      </c>
    </row>
    <row r="875" spans="1:8">
      <c r="A875" s="15" t="s">
        <v>1616</v>
      </c>
      <c r="B875" s="36" t="s">
        <v>975</v>
      </c>
      <c r="C875" s="13">
        <v>119</v>
      </c>
      <c r="D875" s="38">
        <v>3.8</v>
      </c>
      <c r="E875" s="14" t="s">
        <v>847</v>
      </c>
      <c r="F875" s="14" t="s">
        <v>1124</v>
      </c>
      <c r="G875" s="14">
        <v>164</v>
      </c>
      <c r="H875" s="14" t="s">
        <v>2128</v>
      </c>
    </row>
    <row r="876" spans="1:8">
      <c r="A876" s="15" t="s">
        <v>1617</v>
      </c>
      <c r="B876" s="36" t="s">
        <v>976</v>
      </c>
      <c r="C876" s="13">
        <v>98</v>
      </c>
      <c r="D876" s="38">
        <v>3</v>
      </c>
      <c r="E876" s="14" t="s">
        <v>847</v>
      </c>
      <c r="F876" s="14" t="s">
        <v>1124</v>
      </c>
      <c r="G876" s="14">
        <v>164</v>
      </c>
      <c r="H876" s="14" t="s">
        <v>2128</v>
      </c>
    </row>
    <row r="877" spans="1:8">
      <c r="A877" s="15" t="s">
        <v>1618</v>
      </c>
      <c r="B877" s="36" t="s">
        <v>2189</v>
      </c>
      <c r="C877" s="13">
        <v>550</v>
      </c>
      <c r="D877" s="38">
        <v>6.2</v>
      </c>
      <c r="E877" s="14" t="s">
        <v>847</v>
      </c>
      <c r="F877" s="14" t="s">
        <v>1123</v>
      </c>
      <c r="G877" s="14">
        <v>164</v>
      </c>
      <c r="H877" s="14" t="s">
        <v>2128</v>
      </c>
    </row>
    <row r="878" spans="1:8">
      <c r="A878" s="15" t="s">
        <v>1619</v>
      </c>
      <c r="B878" s="36" t="s">
        <v>2585</v>
      </c>
      <c r="C878" s="13">
        <v>225</v>
      </c>
      <c r="D878" s="38">
        <v>2</v>
      </c>
      <c r="E878" s="14" t="s">
        <v>847</v>
      </c>
      <c r="F878" s="14" t="s">
        <v>1124</v>
      </c>
      <c r="G878" s="14">
        <v>164</v>
      </c>
      <c r="H878" s="14" t="s">
        <v>2128</v>
      </c>
    </row>
    <row r="879" spans="1:8">
      <c r="A879" s="15" t="s">
        <v>1620</v>
      </c>
      <c r="B879" s="36" t="s">
        <v>977</v>
      </c>
      <c r="C879" s="13">
        <v>60</v>
      </c>
      <c r="D879" s="38">
        <v>3.1</v>
      </c>
      <c r="E879" s="14" t="s">
        <v>847</v>
      </c>
      <c r="F879" s="14" t="s">
        <v>1124</v>
      </c>
      <c r="G879" s="14">
        <v>164</v>
      </c>
      <c r="H879" s="14" t="s">
        <v>2128</v>
      </c>
    </row>
    <row r="880" spans="1:8">
      <c r="A880" s="15" t="s">
        <v>1621</v>
      </c>
      <c r="B880" s="36" t="s">
        <v>978</v>
      </c>
      <c r="C880" s="13">
        <v>62</v>
      </c>
      <c r="D880" s="38">
        <v>2.6</v>
      </c>
      <c r="E880" s="14" t="s">
        <v>847</v>
      </c>
      <c r="F880" s="14" t="s">
        <v>1124</v>
      </c>
      <c r="G880" s="14">
        <v>164</v>
      </c>
      <c r="H880" s="14" t="s">
        <v>2128</v>
      </c>
    </row>
    <row r="881" spans="1:8">
      <c r="A881" s="15" t="s">
        <v>1622</v>
      </c>
      <c r="B881" s="36" t="s">
        <v>979</v>
      </c>
      <c r="C881" s="13">
        <v>51</v>
      </c>
      <c r="D881" s="38">
        <v>2.8</v>
      </c>
      <c r="E881" s="14" t="s">
        <v>847</v>
      </c>
      <c r="F881" s="14" t="s">
        <v>1124</v>
      </c>
      <c r="G881" s="14">
        <v>164</v>
      </c>
      <c r="H881" s="14" t="s">
        <v>2128</v>
      </c>
    </row>
    <row r="882" spans="1:8">
      <c r="A882" s="15" t="s">
        <v>1623</v>
      </c>
      <c r="B882" s="36" t="s">
        <v>980</v>
      </c>
      <c r="C882" s="13">
        <v>53</v>
      </c>
      <c r="D882" s="38">
        <v>3.1</v>
      </c>
      <c r="E882" s="14" t="s">
        <v>847</v>
      </c>
      <c r="F882" s="14" t="s">
        <v>1124</v>
      </c>
      <c r="G882" s="14">
        <v>164</v>
      </c>
      <c r="H882" s="14" t="s">
        <v>2128</v>
      </c>
    </row>
    <row r="883" spans="1:8">
      <c r="A883" s="15" t="s">
        <v>1624</v>
      </c>
      <c r="B883" s="36" t="s">
        <v>981</v>
      </c>
      <c r="C883" s="13">
        <v>45</v>
      </c>
      <c r="D883" s="38">
        <v>3.5</v>
      </c>
      <c r="E883" s="14" t="s">
        <v>847</v>
      </c>
      <c r="F883" s="14" t="s">
        <v>1124</v>
      </c>
      <c r="G883" s="14">
        <v>164</v>
      </c>
      <c r="H883" s="14" t="s">
        <v>2128</v>
      </c>
    </row>
    <row r="884" spans="1:8">
      <c r="A884" s="15" t="s">
        <v>1625</v>
      </c>
      <c r="B884" s="36" t="s">
        <v>982</v>
      </c>
      <c r="C884" s="13">
        <v>42</v>
      </c>
      <c r="D884" s="38">
        <v>3.8</v>
      </c>
      <c r="E884" s="14" t="s">
        <v>847</v>
      </c>
      <c r="F884" s="14" t="s">
        <v>1124</v>
      </c>
      <c r="G884" s="14">
        <v>164</v>
      </c>
      <c r="H884" s="14" t="s">
        <v>2128</v>
      </c>
    </row>
    <row r="885" spans="1:8">
      <c r="A885" s="15" t="s">
        <v>1626</v>
      </c>
      <c r="B885" s="36" t="s">
        <v>333</v>
      </c>
      <c r="C885" s="13">
        <v>68</v>
      </c>
      <c r="D885" s="38">
        <v>2.5</v>
      </c>
      <c r="E885" s="14" t="s">
        <v>847</v>
      </c>
      <c r="F885" s="14" t="s">
        <v>1124</v>
      </c>
      <c r="G885" s="14">
        <v>164</v>
      </c>
      <c r="H885" s="14" t="s">
        <v>2128</v>
      </c>
    </row>
    <row r="886" spans="1:8">
      <c r="A886" s="15" t="s">
        <v>1627</v>
      </c>
      <c r="B886" s="36" t="s">
        <v>983</v>
      </c>
      <c r="C886" s="13">
        <v>600</v>
      </c>
      <c r="D886" s="38">
        <v>5.0999999999999996</v>
      </c>
      <c r="E886" s="14" t="s">
        <v>847</v>
      </c>
      <c r="F886" s="14" t="s">
        <v>1123</v>
      </c>
      <c r="G886" s="14">
        <v>164</v>
      </c>
      <c r="H886" s="14" t="s">
        <v>2128</v>
      </c>
    </row>
    <row r="887" spans="1:8">
      <c r="A887" s="15" t="s">
        <v>1628</v>
      </c>
      <c r="B887" s="36" t="s">
        <v>984</v>
      </c>
      <c r="C887" s="13">
        <v>30</v>
      </c>
      <c r="D887" s="38">
        <v>3.1</v>
      </c>
      <c r="E887" s="14" t="s">
        <v>847</v>
      </c>
      <c r="F887" s="14" t="s">
        <v>1124</v>
      </c>
      <c r="G887" s="14">
        <v>164</v>
      </c>
      <c r="H887" s="14" t="s">
        <v>2128</v>
      </c>
    </row>
    <row r="888" spans="1:8">
      <c r="A888" s="15" t="s">
        <v>1629</v>
      </c>
      <c r="B888" s="36" t="s">
        <v>985</v>
      </c>
      <c r="C888" s="13">
        <v>60</v>
      </c>
      <c r="D888" s="38">
        <v>3.2</v>
      </c>
      <c r="E888" s="14" t="s">
        <v>847</v>
      </c>
      <c r="F888" s="14" t="s">
        <v>1124</v>
      </c>
      <c r="G888" s="14">
        <v>164</v>
      </c>
      <c r="H888" s="14" t="s">
        <v>2128</v>
      </c>
    </row>
    <row r="889" spans="1:8">
      <c r="A889" s="15" t="s">
        <v>1630</v>
      </c>
      <c r="B889" s="39" t="s">
        <v>986</v>
      </c>
      <c r="C889" s="13">
        <v>720</v>
      </c>
      <c r="D889" s="38">
        <v>4.5</v>
      </c>
      <c r="E889" s="14" t="s">
        <v>847</v>
      </c>
      <c r="F889" s="14" t="s">
        <v>1123</v>
      </c>
      <c r="G889" s="14">
        <v>164</v>
      </c>
      <c r="H889" s="14" t="s">
        <v>2128</v>
      </c>
    </row>
    <row r="890" spans="1:8">
      <c r="A890" s="15" t="s">
        <v>1631</v>
      </c>
      <c r="B890" s="39" t="s">
        <v>987</v>
      </c>
      <c r="C890" s="13">
        <v>242</v>
      </c>
      <c r="D890" s="38">
        <v>3.5</v>
      </c>
      <c r="E890" s="14" t="s">
        <v>847</v>
      </c>
      <c r="F890" s="14" t="s">
        <v>1124</v>
      </c>
      <c r="G890" s="14">
        <v>164</v>
      </c>
      <c r="H890" s="14" t="s">
        <v>2128</v>
      </c>
    </row>
    <row r="891" spans="1:8">
      <c r="A891" s="15" t="s">
        <v>1632</v>
      </c>
      <c r="B891" s="36" t="s">
        <v>2189</v>
      </c>
      <c r="C891" s="13">
        <v>550</v>
      </c>
      <c r="D891" s="38">
        <v>6.2</v>
      </c>
      <c r="E891" s="14" t="s">
        <v>847</v>
      </c>
      <c r="F891" s="14" t="s">
        <v>1123</v>
      </c>
      <c r="G891" s="14">
        <v>164</v>
      </c>
      <c r="H891" s="14" t="s">
        <v>2128</v>
      </c>
    </row>
    <row r="892" spans="1:8">
      <c r="A892" s="15" t="s">
        <v>1633</v>
      </c>
      <c r="B892" s="36" t="s">
        <v>977</v>
      </c>
      <c r="C892" s="13">
        <v>60</v>
      </c>
      <c r="D892" s="38">
        <v>3.1</v>
      </c>
      <c r="E892" s="14" t="s">
        <v>847</v>
      </c>
      <c r="F892" s="14" t="s">
        <v>1124</v>
      </c>
      <c r="G892" s="14">
        <v>164</v>
      </c>
      <c r="H892" s="14" t="s">
        <v>2128</v>
      </c>
    </row>
    <row r="893" spans="1:8">
      <c r="A893" s="15" t="s">
        <v>1634</v>
      </c>
      <c r="B893" s="36" t="s">
        <v>978</v>
      </c>
      <c r="C893" s="13">
        <v>62</v>
      </c>
      <c r="D893" s="38">
        <v>2.6</v>
      </c>
      <c r="E893" s="14" t="s">
        <v>847</v>
      </c>
      <c r="F893" s="14" t="s">
        <v>1124</v>
      </c>
      <c r="G893" s="14">
        <v>164</v>
      </c>
      <c r="H893" s="14" t="s">
        <v>2128</v>
      </c>
    </row>
    <row r="894" spans="1:8">
      <c r="A894" s="15" t="s">
        <v>1635</v>
      </c>
      <c r="B894" s="36" t="s">
        <v>979</v>
      </c>
      <c r="C894" s="13">
        <v>51</v>
      </c>
      <c r="D894" s="38">
        <v>2.8</v>
      </c>
      <c r="E894" s="14" t="s">
        <v>847</v>
      </c>
      <c r="F894" s="14" t="s">
        <v>1124</v>
      </c>
      <c r="G894" s="14">
        <v>164</v>
      </c>
      <c r="H894" s="14" t="s">
        <v>2128</v>
      </c>
    </row>
    <row r="895" spans="1:8">
      <c r="A895" s="15" t="s">
        <v>1636</v>
      </c>
      <c r="B895" s="36" t="s">
        <v>980</v>
      </c>
      <c r="C895" s="13">
        <v>53</v>
      </c>
      <c r="D895" s="38">
        <v>3.1</v>
      </c>
      <c r="E895" s="14" t="s">
        <v>847</v>
      </c>
      <c r="F895" s="14" t="s">
        <v>1124</v>
      </c>
      <c r="G895" s="14">
        <v>164</v>
      </c>
      <c r="H895" s="14" t="s">
        <v>2128</v>
      </c>
    </row>
    <row r="896" spans="1:8">
      <c r="A896" s="15" t="s">
        <v>1637</v>
      </c>
      <c r="B896" s="16" t="s">
        <v>988</v>
      </c>
      <c r="C896" s="13">
        <v>710</v>
      </c>
      <c r="D896" s="13">
        <v>6.7</v>
      </c>
      <c r="E896" s="14" t="s">
        <v>847</v>
      </c>
      <c r="F896" s="14" t="s">
        <v>1123</v>
      </c>
      <c r="G896" s="14">
        <v>164</v>
      </c>
      <c r="H896" s="14" t="s">
        <v>2128</v>
      </c>
    </row>
    <row r="897" spans="1:8">
      <c r="A897" s="15" t="s">
        <v>1638</v>
      </c>
      <c r="B897" s="16" t="s">
        <v>989</v>
      </c>
      <c r="C897" s="13">
        <v>210</v>
      </c>
      <c r="D897" s="13">
        <v>6.6</v>
      </c>
      <c r="E897" s="14" t="s">
        <v>847</v>
      </c>
      <c r="F897" s="14" t="s">
        <v>1123</v>
      </c>
      <c r="G897" s="14">
        <v>164</v>
      </c>
      <c r="H897" s="14" t="s">
        <v>2128</v>
      </c>
    </row>
    <row r="898" spans="1:8">
      <c r="A898" s="15" t="s">
        <v>1639</v>
      </c>
      <c r="B898" s="36" t="s">
        <v>990</v>
      </c>
      <c r="C898" s="13">
        <v>120</v>
      </c>
      <c r="D898" s="38">
        <v>4.3</v>
      </c>
      <c r="E898" s="14" t="s">
        <v>847</v>
      </c>
      <c r="F898" s="14" t="s">
        <v>1123</v>
      </c>
      <c r="G898" s="14">
        <v>164</v>
      </c>
      <c r="H898" s="14" t="s">
        <v>2128</v>
      </c>
    </row>
    <row r="899" spans="1:8">
      <c r="A899" s="15" t="s">
        <v>1640</v>
      </c>
      <c r="B899" s="36" t="s">
        <v>991</v>
      </c>
      <c r="C899" s="13">
        <v>120</v>
      </c>
      <c r="D899" s="38">
        <v>4.3</v>
      </c>
      <c r="E899" s="14" t="s">
        <v>847</v>
      </c>
      <c r="F899" s="14" t="s">
        <v>1123</v>
      </c>
      <c r="G899" s="14">
        <v>164</v>
      </c>
      <c r="H899" s="14" t="s">
        <v>2128</v>
      </c>
    </row>
    <row r="900" spans="1:8">
      <c r="A900" s="15" t="s">
        <v>1641</v>
      </c>
      <c r="B900" s="36" t="s">
        <v>992</v>
      </c>
      <c r="C900" s="13">
        <v>120</v>
      </c>
      <c r="D900" s="38">
        <v>4.3</v>
      </c>
      <c r="E900" s="14" t="s">
        <v>847</v>
      </c>
      <c r="F900" s="14" t="s">
        <v>1123</v>
      </c>
      <c r="G900" s="14">
        <v>164</v>
      </c>
      <c r="H900" s="14" t="s">
        <v>2128</v>
      </c>
    </row>
    <row r="901" spans="1:8">
      <c r="A901" s="15" t="s">
        <v>1642</v>
      </c>
      <c r="B901" s="39" t="s">
        <v>993</v>
      </c>
      <c r="C901" s="13">
        <v>720</v>
      </c>
      <c r="D901" s="38">
        <v>4.5</v>
      </c>
      <c r="E901" s="14" t="s">
        <v>847</v>
      </c>
      <c r="F901" s="14" t="s">
        <v>1123</v>
      </c>
      <c r="G901" s="14">
        <v>164</v>
      </c>
      <c r="H901" s="14" t="s">
        <v>2128</v>
      </c>
    </row>
    <row r="902" spans="1:8" ht="25.5">
      <c r="A902" s="15" t="s">
        <v>1643</v>
      </c>
      <c r="B902" s="36" t="s">
        <v>980</v>
      </c>
      <c r="C902" s="13">
        <v>250</v>
      </c>
      <c r="D902" s="13">
        <v>4.5</v>
      </c>
      <c r="E902" s="14" t="s">
        <v>847</v>
      </c>
      <c r="F902" s="14" t="s">
        <v>1123</v>
      </c>
      <c r="G902" s="14">
        <v>165</v>
      </c>
      <c r="H902" s="11" t="s">
        <v>994</v>
      </c>
    </row>
    <row r="903" spans="1:8" ht="25.5">
      <c r="A903" s="15" t="s">
        <v>1644</v>
      </c>
      <c r="B903" s="36" t="s">
        <v>995</v>
      </c>
      <c r="C903" s="13">
        <v>99</v>
      </c>
      <c r="D903" s="13">
        <v>4.5</v>
      </c>
      <c r="E903" s="14" t="s">
        <v>847</v>
      </c>
      <c r="F903" s="14" t="s">
        <v>1123</v>
      </c>
      <c r="G903" s="14">
        <v>165</v>
      </c>
      <c r="H903" s="11" t="s">
        <v>994</v>
      </c>
    </row>
    <row r="904" spans="1:8" ht="25.5">
      <c r="A904" s="15" t="s">
        <v>1645</v>
      </c>
      <c r="B904" s="36" t="s">
        <v>996</v>
      </c>
      <c r="C904" s="13">
        <v>102</v>
      </c>
      <c r="D904" s="13">
        <v>6</v>
      </c>
      <c r="E904" s="14" t="s">
        <v>847</v>
      </c>
      <c r="F904" s="14" t="s">
        <v>1123</v>
      </c>
      <c r="G904" s="14">
        <v>165</v>
      </c>
      <c r="H904" s="11" t="s">
        <v>994</v>
      </c>
    </row>
    <row r="905" spans="1:8" ht="25.5">
      <c r="A905" s="15" t="s">
        <v>1646</v>
      </c>
      <c r="B905" s="36" t="s">
        <v>997</v>
      </c>
      <c r="C905" s="13">
        <v>90</v>
      </c>
      <c r="D905" s="13">
        <v>6</v>
      </c>
      <c r="E905" s="14" t="s">
        <v>847</v>
      </c>
      <c r="F905" s="14" t="s">
        <v>1123</v>
      </c>
      <c r="G905" s="14">
        <v>165</v>
      </c>
      <c r="H905" s="11" t="s">
        <v>994</v>
      </c>
    </row>
    <row r="906" spans="1:8" ht="25.5">
      <c r="A906" s="15" t="s">
        <v>1647</v>
      </c>
      <c r="B906" s="36" t="s">
        <v>998</v>
      </c>
      <c r="C906" s="13">
        <v>260</v>
      </c>
      <c r="D906" s="13">
        <v>5</v>
      </c>
      <c r="E906" s="14" t="s">
        <v>847</v>
      </c>
      <c r="F906" s="14" t="s">
        <v>1123</v>
      </c>
      <c r="G906" s="14">
        <v>165</v>
      </c>
      <c r="H906" s="11" t="s">
        <v>994</v>
      </c>
    </row>
    <row r="907" spans="1:8" ht="25.5">
      <c r="A907" s="15" t="s">
        <v>1648</v>
      </c>
      <c r="B907" s="37" t="s">
        <v>999</v>
      </c>
      <c r="C907" s="13">
        <f>21</f>
        <v>21</v>
      </c>
      <c r="D907" s="13">
        <v>4</v>
      </c>
      <c r="E907" s="14" t="s">
        <v>847</v>
      </c>
      <c r="F907" s="14" t="s">
        <v>1123</v>
      </c>
      <c r="G907" s="14">
        <v>165</v>
      </c>
      <c r="H907" s="11" t="s">
        <v>994</v>
      </c>
    </row>
    <row r="908" spans="1:8" ht="25.5">
      <c r="A908" s="15" t="s">
        <v>1649</v>
      </c>
      <c r="B908" s="16" t="s">
        <v>1000</v>
      </c>
      <c r="C908" s="13">
        <v>142</v>
      </c>
      <c r="D908" s="13">
        <v>4</v>
      </c>
      <c r="E908" s="14" t="s">
        <v>847</v>
      </c>
      <c r="F908" s="14" t="s">
        <v>1123</v>
      </c>
      <c r="G908" s="14">
        <v>165</v>
      </c>
      <c r="H908" s="11" t="s">
        <v>994</v>
      </c>
    </row>
    <row r="909" spans="1:8" ht="25.5">
      <c r="A909" s="15" t="s">
        <v>1650</v>
      </c>
      <c r="B909" s="36" t="s">
        <v>1001</v>
      </c>
      <c r="C909" s="13">
        <v>53</v>
      </c>
      <c r="D909" s="13">
        <v>4</v>
      </c>
      <c r="E909" s="14" t="s">
        <v>847</v>
      </c>
      <c r="F909" s="14" t="s">
        <v>1123</v>
      </c>
      <c r="G909" s="14">
        <v>165</v>
      </c>
      <c r="H909" s="11" t="s">
        <v>994</v>
      </c>
    </row>
    <row r="910" spans="1:8" ht="25.5">
      <c r="A910" s="15" t="s">
        <v>1651</v>
      </c>
      <c r="B910" s="36" t="s">
        <v>2141</v>
      </c>
      <c r="C910" s="13">
        <v>280</v>
      </c>
      <c r="D910" s="13">
        <v>5</v>
      </c>
      <c r="E910" s="14" t="s">
        <v>847</v>
      </c>
      <c r="F910" s="14" t="s">
        <v>1123</v>
      </c>
      <c r="G910" s="14">
        <v>165</v>
      </c>
      <c r="H910" s="11" t="s">
        <v>994</v>
      </c>
    </row>
    <row r="911" spans="1:8" ht="25.5">
      <c r="A911" s="15" t="s">
        <v>1652</v>
      </c>
      <c r="B911" s="36" t="s">
        <v>1002</v>
      </c>
      <c r="C911" s="13">
        <v>140</v>
      </c>
      <c r="D911" s="13">
        <v>4.5</v>
      </c>
      <c r="E911" s="14" t="s">
        <v>847</v>
      </c>
      <c r="F911" s="14" t="s">
        <v>1123</v>
      </c>
      <c r="G911" s="14">
        <v>165</v>
      </c>
      <c r="H911" s="11" t="s">
        <v>994</v>
      </c>
    </row>
    <row r="912" spans="1:8" ht="25.5">
      <c r="A912" s="15" t="s">
        <v>1653</v>
      </c>
      <c r="B912" s="36" t="s">
        <v>1003</v>
      </c>
      <c r="C912" s="13">
        <v>50</v>
      </c>
      <c r="D912" s="13">
        <v>4</v>
      </c>
      <c r="E912" s="14" t="s">
        <v>847</v>
      </c>
      <c r="F912" s="14" t="s">
        <v>1123</v>
      </c>
      <c r="G912" s="14">
        <v>165</v>
      </c>
      <c r="H912" s="11" t="s">
        <v>994</v>
      </c>
    </row>
    <row r="913" spans="1:8" ht="25.5">
      <c r="A913" s="15" t="s">
        <v>1654</v>
      </c>
      <c r="B913" s="36" t="s">
        <v>1004</v>
      </c>
      <c r="C913" s="13">
        <v>136</v>
      </c>
      <c r="D913" s="13">
        <v>4</v>
      </c>
      <c r="E913" s="14" t="s">
        <v>847</v>
      </c>
      <c r="F913" s="14" t="s">
        <v>1123</v>
      </c>
      <c r="G913" s="14">
        <v>165</v>
      </c>
      <c r="H913" s="11" t="s">
        <v>994</v>
      </c>
    </row>
    <row r="914" spans="1:8" ht="25.5">
      <c r="A914" s="15" t="s">
        <v>1655</v>
      </c>
      <c r="B914" s="36" t="s">
        <v>1005</v>
      </c>
      <c r="C914" s="13">
        <v>160</v>
      </c>
      <c r="D914" s="13">
        <v>4</v>
      </c>
      <c r="E914" s="14" t="s">
        <v>847</v>
      </c>
      <c r="F914" s="14" t="s">
        <v>1123</v>
      </c>
      <c r="G914" s="14">
        <v>165</v>
      </c>
      <c r="H914" s="11" t="s">
        <v>994</v>
      </c>
    </row>
    <row r="915" spans="1:8" ht="25.5">
      <c r="A915" s="15" t="s">
        <v>1656</v>
      </c>
      <c r="B915" s="37" t="s">
        <v>2507</v>
      </c>
      <c r="C915" s="13">
        <v>30</v>
      </c>
      <c r="D915" s="13">
        <v>12</v>
      </c>
      <c r="E915" s="14" t="s">
        <v>2506</v>
      </c>
      <c r="F915" s="14" t="s">
        <v>1123</v>
      </c>
      <c r="G915" s="14">
        <v>165</v>
      </c>
      <c r="H915" s="11" t="s">
        <v>994</v>
      </c>
    </row>
    <row r="916" spans="1:8" ht="25.5">
      <c r="A916" s="15" t="s">
        <v>1657</v>
      </c>
      <c r="B916" s="36" t="s">
        <v>1006</v>
      </c>
      <c r="C916" s="13">
        <v>46</v>
      </c>
      <c r="D916" s="13">
        <v>4.5</v>
      </c>
      <c r="E916" s="14" t="s">
        <v>847</v>
      </c>
      <c r="F916" s="14" t="s">
        <v>1123</v>
      </c>
      <c r="G916" s="14">
        <v>165</v>
      </c>
      <c r="H916" s="11" t="s">
        <v>994</v>
      </c>
    </row>
    <row r="917" spans="1:8" ht="25.5">
      <c r="A917" s="15" t="s">
        <v>1658</v>
      </c>
      <c r="B917" s="36" t="s">
        <v>1007</v>
      </c>
      <c r="C917" s="13">
        <v>93</v>
      </c>
      <c r="D917" s="13">
        <v>5</v>
      </c>
      <c r="E917" s="14" t="s">
        <v>847</v>
      </c>
      <c r="F917" s="14" t="s">
        <v>1123</v>
      </c>
      <c r="G917" s="14">
        <v>165</v>
      </c>
      <c r="H917" s="11" t="s">
        <v>994</v>
      </c>
    </row>
    <row r="918" spans="1:8" ht="25.5">
      <c r="A918" s="15" t="s">
        <v>1659</v>
      </c>
      <c r="B918" s="36" t="s">
        <v>1008</v>
      </c>
      <c r="C918" s="13">
        <v>53</v>
      </c>
      <c r="D918" s="13">
        <v>4</v>
      </c>
      <c r="E918" s="14" t="s">
        <v>847</v>
      </c>
      <c r="F918" s="14" t="s">
        <v>1123</v>
      </c>
      <c r="G918" s="14">
        <v>165</v>
      </c>
      <c r="H918" s="11" t="s">
        <v>994</v>
      </c>
    </row>
    <row r="919" spans="1:8" ht="25.5">
      <c r="A919" s="15" t="s">
        <v>1660</v>
      </c>
      <c r="B919" s="36" t="s">
        <v>1009</v>
      </c>
      <c r="C919" s="13">
        <v>81</v>
      </c>
      <c r="D919" s="13">
        <v>4</v>
      </c>
      <c r="E919" s="14" t="s">
        <v>847</v>
      </c>
      <c r="F919" s="14" t="s">
        <v>1123</v>
      </c>
      <c r="G919" s="14">
        <v>165</v>
      </c>
      <c r="H919" s="11" t="s">
        <v>994</v>
      </c>
    </row>
    <row r="920" spans="1:8" ht="25.5">
      <c r="A920" s="15" t="s">
        <v>1661</v>
      </c>
      <c r="B920" s="36" t="s">
        <v>1010</v>
      </c>
      <c r="C920" s="13">
        <v>43</v>
      </c>
      <c r="D920" s="13">
        <v>4</v>
      </c>
      <c r="E920" s="14" t="s">
        <v>847</v>
      </c>
      <c r="F920" s="14" t="s">
        <v>1123</v>
      </c>
      <c r="G920" s="14">
        <v>165</v>
      </c>
      <c r="H920" s="11" t="s">
        <v>994</v>
      </c>
    </row>
    <row r="921" spans="1:8" ht="25.5">
      <c r="A921" s="15" t="s">
        <v>1662</v>
      </c>
      <c r="B921" s="36" t="s">
        <v>1011</v>
      </c>
      <c r="C921" s="13">
        <v>64</v>
      </c>
      <c r="D921" s="13">
        <v>6</v>
      </c>
      <c r="E921" s="14" t="s">
        <v>847</v>
      </c>
      <c r="F921" s="14" t="s">
        <v>1123</v>
      </c>
      <c r="G921" s="14">
        <v>165</v>
      </c>
      <c r="H921" s="11" t="s">
        <v>994</v>
      </c>
    </row>
    <row r="922" spans="1:8" ht="25.5">
      <c r="A922" s="15" t="s">
        <v>1663</v>
      </c>
      <c r="B922" s="36" t="s">
        <v>1012</v>
      </c>
      <c r="C922" s="13">
        <v>32</v>
      </c>
      <c r="D922" s="13">
        <v>4</v>
      </c>
      <c r="E922" s="14" t="s">
        <v>847</v>
      </c>
      <c r="F922" s="14" t="s">
        <v>1123</v>
      </c>
      <c r="G922" s="14">
        <v>165</v>
      </c>
      <c r="H922" s="11" t="s">
        <v>994</v>
      </c>
    </row>
    <row r="923" spans="1:8" ht="25.5">
      <c r="A923" s="15" t="s">
        <v>1664</v>
      </c>
      <c r="B923" s="36" t="s">
        <v>1013</v>
      </c>
      <c r="C923" s="13">
        <v>82</v>
      </c>
      <c r="D923" s="13">
        <v>6</v>
      </c>
      <c r="E923" s="14" t="s">
        <v>847</v>
      </c>
      <c r="F923" s="14" t="s">
        <v>1123</v>
      </c>
      <c r="G923" s="14">
        <v>165</v>
      </c>
      <c r="H923" s="11" t="s">
        <v>994</v>
      </c>
    </row>
    <row r="924" spans="1:8" ht="25.5">
      <c r="A924" s="15" t="s">
        <v>1665</v>
      </c>
      <c r="B924" s="36" t="s">
        <v>1014</v>
      </c>
      <c r="C924" s="13">
        <v>81</v>
      </c>
      <c r="D924" s="13">
        <v>5</v>
      </c>
      <c r="E924" s="14" t="s">
        <v>847</v>
      </c>
      <c r="F924" s="14" t="s">
        <v>1123</v>
      </c>
      <c r="G924" s="14">
        <v>165</v>
      </c>
      <c r="H924" s="11" t="s">
        <v>994</v>
      </c>
    </row>
    <row r="925" spans="1:8" ht="25.5">
      <c r="A925" s="15" t="s">
        <v>1666</v>
      </c>
      <c r="B925" s="36" t="s">
        <v>1015</v>
      </c>
      <c r="C925" s="13">
        <v>114</v>
      </c>
      <c r="D925" s="13">
        <v>5</v>
      </c>
      <c r="E925" s="14" t="s">
        <v>847</v>
      </c>
      <c r="F925" s="14" t="s">
        <v>1123</v>
      </c>
      <c r="G925" s="14">
        <v>165</v>
      </c>
      <c r="H925" s="11" t="s">
        <v>994</v>
      </c>
    </row>
    <row r="926" spans="1:8" ht="25.5">
      <c r="A926" s="15" t="s">
        <v>1667</v>
      </c>
      <c r="B926" s="36" t="s">
        <v>1016</v>
      </c>
      <c r="C926" s="13">
        <v>24</v>
      </c>
      <c r="D926" s="13">
        <v>4.5</v>
      </c>
      <c r="E926" s="14" t="s">
        <v>847</v>
      </c>
      <c r="F926" s="14" t="s">
        <v>1123</v>
      </c>
      <c r="G926" s="14">
        <v>165</v>
      </c>
      <c r="H926" s="11" t="s">
        <v>994</v>
      </c>
    </row>
    <row r="927" spans="1:8" ht="25.5">
      <c r="A927" s="15" t="s">
        <v>1668</v>
      </c>
      <c r="B927" s="36" t="s">
        <v>1017</v>
      </c>
      <c r="C927" s="13">
        <v>142</v>
      </c>
      <c r="D927" s="13">
        <v>4</v>
      </c>
      <c r="E927" s="14" t="s">
        <v>847</v>
      </c>
      <c r="F927" s="14" t="s">
        <v>1123</v>
      </c>
      <c r="G927" s="14">
        <v>165</v>
      </c>
      <c r="H927" s="11" t="s">
        <v>994</v>
      </c>
    </row>
    <row r="928" spans="1:8" ht="25.5">
      <c r="A928" s="15" t="s">
        <v>1669</v>
      </c>
      <c r="B928" s="36" t="s">
        <v>1018</v>
      </c>
      <c r="C928" s="13">
        <v>76</v>
      </c>
      <c r="D928" s="13">
        <v>4.5</v>
      </c>
      <c r="E928" s="14" t="s">
        <v>847</v>
      </c>
      <c r="F928" s="14" t="s">
        <v>1123</v>
      </c>
      <c r="G928" s="14">
        <v>165</v>
      </c>
      <c r="H928" s="11" t="s">
        <v>994</v>
      </c>
    </row>
    <row r="929" spans="1:8" ht="25.5">
      <c r="A929" s="15" t="s">
        <v>1670</v>
      </c>
      <c r="B929" s="36" t="s">
        <v>1019</v>
      </c>
      <c r="C929" s="13">
        <v>127</v>
      </c>
      <c r="D929" s="13">
        <v>4.5</v>
      </c>
      <c r="E929" s="14" t="s">
        <v>847</v>
      </c>
      <c r="F929" s="14" t="s">
        <v>1123</v>
      </c>
      <c r="G929" s="14">
        <v>165</v>
      </c>
      <c r="H929" s="11" t="s">
        <v>994</v>
      </c>
    </row>
    <row r="930" spans="1:8" ht="25.5">
      <c r="A930" s="15" t="s">
        <v>1671</v>
      </c>
      <c r="B930" s="36" t="s">
        <v>1020</v>
      </c>
      <c r="C930" s="13">
        <v>99</v>
      </c>
      <c r="D930" s="13">
        <v>5</v>
      </c>
      <c r="E930" s="14" t="s">
        <v>847</v>
      </c>
      <c r="F930" s="14" t="s">
        <v>1123</v>
      </c>
      <c r="G930" s="14">
        <v>165</v>
      </c>
      <c r="H930" s="11" t="s">
        <v>994</v>
      </c>
    </row>
    <row r="931" spans="1:8" ht="25.5">
      <c r="A931" s="15" t="s">
        <v>1672</v>
      </c>
      <c r="B931" s="36" t="s">
        <v>1021</v>
      </c>
      <c r="C931" s="13">
        <v>78</v>
      </c>
      <c r="D931" s="13">
        <v>4.5</v>
      </c>
      <c r="E931" s="14" t="s">
        <v>847</v>
      </c>
      <c r="F931" s="14" t="s">
        <v>1123</v>
      </c>
      <c r="G931" s="14">
        <v>165</v>
      </c>
      <c r="H931" s="11" t="s">
        <v>994</v>
      </c>
    </row>
    <row r="932" spans="1:8" ht="25.5">
      <c r="A932" s="15" t="s">
        <v>1673</v>
      </c>
      <c r="B932" s="36" t="s">
        <v>1022</v>
      </c>
      <c r="C932" s="13">
        <v>73</v>
      </c>
      <c r="D932" s="13">
        <v>4.5</v>
      </c>
      <c r="E932" s="14" t="s">
        <v>847</v>
      </c>
      <c r="F932" s="14" t="s">
        <v>1123</v>
      </c>
      <c r="G932" s="14">
        <v>165</v>
      </c>
      <c r="H932" s="11" t="s">
        <v>994</v>
      </c>
    </row>
    <row r="933" spans="1:8" ht="25.5">
      <c r="A933" s="15" t="s">
        <v>1674</v>
      </c>
      <c r="B933" s="36" t="s">
        <v>1023</v>
      </c>
      <c r="C933" s="13">
        <v>128</v>
      </c>
      <c r="D933" s="13">
        <v>4.5</v>
      </c>
      <c r="E933" s="14" t="s">
        <v>847</v>
      </c>
      <c r="F933" s="14" t="s">
        <v>1123</v>
      </c>
      <c r="G933" s="14">
        <v>165</v>
      </c>
      <c r="H933" s="11" t="s">
        <v>994</v>
      </c>
    </row>
    <row r="934" spans="1:8" ht="25.5">
      <c r="A934" s="15" t="s">
        <v>1675</v>
      </c>
      <c r="B934" s="36" t="s">
        <v>1024</v>
      </c>
      <c r="C934" s="13">
        <v>183</v>
      </c>
      <c r="D934" s="13">
        <v>5</v>
      </c>
      <c r="E934" s="14" t="s">
        <v>847</v>
      </c>
      <c r="F934" s="14" t="s">
        <v>1123</v>
      </c>
      <c r="G934" s="14">
        <v>165</v>
      </c>
      <c r="H934" s="11" t="s">
        <v>994</v>
      </c>
    </row>
    <row r="935" spans="1:8" ht="25.5">
      <c r="A935" s="15" t="s">
        <v>1676</v>
      </c>
      <c r="B935" s="16" t="s">
        <v>1025</v>
      </c>
      <c r="C935" s="13">
        <v>146</v>
      </c>
      <c r="D935" s="13">
        <v>4</v>
      </c>
      <c r="E935" s="14" t="s">
        <v>847</v>
      </c>
      <c r="F935" s="14" t="s">
        <v>1123</v>
      </c>
      <c r="G935" s="14">
        <v>165</v>
      </c>
      <c r="H935" s="11" t="s">
        <v>994</v>
      </c>
    </row>
    <row r="936" spans="1:8" ht="25.5">
      <c r="A936" s="15" t="s">
        <v>1677</v>
      </c>
      <c r="B936" s="16" t="s">
        <v>1026</v>
      </c>
      <c r="C936" s="13">
        <v>200</v>
      </c>
      <c r="D936" s="13">
        <v>4.5</v>
      </c>
      <c r="E936" s="14" t="s">
        <v>847</v>
      </c>
      <c r="F936" s="14" t="s">
        <v>1123</v>
      </c>
      <c r="G936" s="14">
        <v>165</v>
      </c>
      <c r="H936" s="11" t="s">
        <v>994</v>
      </c>
    </row>
    <row r="937" spans="1:8" ht="25.5">
      <c r="A937" s="15" t="s">
        <v>1678</v>
      </c>
      <c r="B937" s="36" t="s">
        <v>1027</v>
      </c>
      <c r="C937" s="13">
        <v>188</v>
      </c>
      <c r="D937" s="13">
        <v>5</v>
      </c>
      <c r="E937" s="14" t="s">
        <v>847</v>
      </c>
      <c r="F937" s="14" t="s">
        <v>1123</v>
      </c>
      <c r="G937" s="14">
        <v>165</v>
      </c>
      <c r="H937" s="11" t="s">
        <v>994</v>
      </c>
    </row>
    <row r="938" spans="1:8" ht="25.5">
      <c r="A938" s="15" t="s">
        <v>1679</v>
      </c>
      <c r="B938" s="36" t="s">
        <v>1028</v>
      </c>
      <c r="C938" s="13">
        <v>97</v>
      </c>
      <c r="D938" s="13">
        <v>4</v>
      </c>
      <c r="E938" s="14" t="s">
        <v>847</v>
      </c>
      <c r="F938" s="14" t="s">
        <v>1123</v>
      </c>
      <c r="G938" s="14">
        <v>165</v>
      </c>
      <c r="H938" s="11" t="s">
        <v>994</v>
      </c>
    </row>
    <row r="939" spans="1:8" ht="25.5">
      <c r="A939" s="15" t="s">
        <v>1680</v>
      </c>
      <c r="B939" s="36" t="s">
        <v>2336</v>
      </c>
      <c r="C939" s="13">
        <f>65+27</f>
        <v>92</v>
      </c>
      <c r="D939" s="13">
        <v>4</v>
      </c>
      <c r="E939" s="14" t="s">
        <v>847</v>
      </c>
      <c r="F939" s="14" t="s">
        <v>1123</v>
      </c>
      <c r="G939" s="14">
        <v>165</v>
      </c>
      <c r="H939" s="11" t="s">
        <v>994</v>
      </c>
    </row>
    <row r="940" spans="1:8" ht="25.5">
      <c r="A940" s="15" t="s">
        <v>1681</v>
      </c>
      <c r="B940" s="36" t="s">
        <v>2435</v>
      </c>
      <c r="C940" s="13">
        <f>61+25</f>
        <v>86</v>
      </c>
      <c r="D940" s="13">
        <v>4</v>
      </c>
      <c r="E940" s="14" t="s">
        <v>847</v>
      </c>
      <c r="F940" s="14" t="s">
        <v>1123</v>
      </c>
      <c r="G940" s="14">
        <v>165</v>
      </c>
      <c r="H940" s="11" t="s">
        <v>994</v>
      </c>
    </row>
    <row r="941" spans="1:8" ht="25.5">
      <c r="A941" s="15" t="s">
        <v>1682</v>
      </c>
      <c r="B941" s="36" t="s">
        <v>1029</v>
      </c>
      <c r="C941" s="13">
        <v>95</v>
      </c>
      <c r="D941" s="13">
        <v>4</v>
      </c>
      <c r="E941" s="14" t="s">
        <v>847</v>
      </c>
      <c r="F941" s="14" t="s">
        <v>1123</v>
      </c>
      <c r="G941" s="14">
        <v>165</v>
      </c>
      <c r="H941" s="11" t="s">
        <v>994</v>
      </c>
    </row>
    <row r="942" spans="1:8" ht="25.5">
      <c r="A942" s="15" t="s">
        <v>1683</v>
      </c>
      <c r="B942" s="36" t="s">
        <v>1030</v>
      </c>
      <c r="C942" s="13">
        <v>98</v>
      </c>
      <c r="D942" s="13">
        <v>4</v>
      </c>
      <c r="E942" s="14" t="s">
        <v>847</v>
      </c>
      <c r="F942" s="14" t="s">
        <v>1123</v>
      </c>
      <c r="G942" s="14">
        <v>165</v>
      </c>
      <c r="H942" s="11" t="s">
        <v>994</v>
      </c>
    </row>
    <row r="943" spans="1:8" ht="25.5">
      <c r="A943" s="15" t="s">
        <v>1684</v>
      </c>
      <c r="B943" s="36" t="s">
        <v>1031</v>
      </c>
      <c r="C943" s="13">
        <f>83+59</f>
        <v>142</v>
      </c>
      <c r="D943" s="13">
        <v>4</v>
      </c>
      <c r="E943" s="14" t="s">
        <v>847</v>
      </c>
      <c r="F943" s="14" t="s">
        <v>1123</v>
      </c>
      <c r="G943" s="14">
        <v>165</v>
      </c>
      <c r="H943" s="11" t="s">
        <v>994</v>
      </c>
    </row>
    <row r="944" spans="1:8" ht="25.5">
      <c r="A944" s="15" t="s">
        <v>1685</v>
      </c>
      <c r="B944" s="36" t="s">
        <v>1032</v>
      </c>
      <c r="C944" s="13">
        <v>133</v>
      </c>
      <c r="D944" s="13">
        <v>4.5</v>
      </c>
      <c r="E944" s="14" t="s">
        <v>847</v>
      </c>
      <c r="F944" s="14" t="s">
        <v>1123</v>
      </c>
      <c r="G944" s="14">
        <v>165</v>
      </c>
      <c r="H944" s="11" t="s">
        <v>994</v>
      </c>
    </row>
    <row r="945" spans="1:8" ht="25.5">
      <c r="A945" s="15" t="s">
        <v>1686</v>
      </c>
      <c r="B945" s="36" t="s">
        <v>1033</v>
      </c>
      <c r="C945" s="13">
        <v>70</v>
      </c>
      <c r="D945" s="13">
        <v>4</v>
      </c>
      <c r="E945" s="14" t="s">
        <v>847</v>
      </c>
      <c r="F945" s="14" t="s">
        <v>1123</v>
      </c>
      <c r="G945" s="14">
        <v>165</v>
      </c>
      <c r="H945" s="11" t="s">
        <v>994</v>
      </c>
    </row>
    <row r="946" spans="1:8" ht="25.5">
      <c r="A946" s="15" t="s">
        <v>1687</v>
      </c>
      <c r="B946" s="36" t="s">
        <v>1034</v>
      </c>
      <c r="C946" s="13">
        <v>92</v>
      </c>
      <c r="D946" s="13">
        <v>4</v>
      </c>
      <c r="E946" s="14" t="s">
        <v>847</v>
      </c>
      <c r="F946" s="14" t="s">
        <v>1123</v>
      </c>
      <c r="G946" s="14">
        <v>165</v>
      </c>
      <c r="H946" s="11" t="s">
        <v>994</v>
      </c>
    </row>
    <row r="947" spans="1:8" ht="25.5">
      <c r="A947" s="15" t="s">
        <v>1688</v>
      </c>
      <c r="B947" s="36" t="s">
        <v>1035</v>
      </c>
      <c r="C947" s="13">
        <v>117</v>
      </c>
      <c r="D947" s="13">
        <v>5</v>
      </c>
      <c r="E947" s="14" t="s">
        <v>847</v>
      </c>
      <c r="F947" s="14" t="s">
        <v>1123</v>
      </c>
      <c r="G947" s="14">
        <v>165</v>
      </c>
      <c r="H947" s="11" t="s">
        <v>994</v>
      </c>
    </row>
    <row r="948" spans="1:8" ht="25.5">
      <c r="A948" s="15" t="s">
        <v>1689</v>
      </c>
      <c r="B948" s="36" t="s">
        <v>1036</v>
      </c>
      <c r="C948" s="13">
        <v>118</v>
      </c>
      <c r="D948" s="13">
        <v>4</v>
      </c>
      <c r="E948" s="14" t="s">
        <v>847</v>
      </c>
      <c r="F948" s="14" t="s">
        <v>1123</v>
      </c>
      <c r="G948" s="14">
        <v>165</v>
      </c>
      <c r="H948" s="11" t="s">
        <v>994</v>
      </c>
    </row>
    <row r="949" spans="1:8" ht="25.5">
      <c r="A949" s="15" t="s">
        <v>1690</v>
      </c>
      <c r="B949" s="36" t="s">
        <v>1037</v>
      </c>
      <c r="C949" s="13">
        <v>82</v>
      </c>
      <c r="D949" s="13">
        <v>4</v>
      </c>
      <c r="E949" s="14" t="s">
        <v>847</v>
      </c>
      <c r="F949" s="14" t="s">
        <v>1123</v>
      </c>
      <c r="G949" s="14">
        <v>165</v>
      </c>
      <c r="H949" s="11" t="s">
        <v>994</v>
      </c>
    </row>
    <row r="950" spans="1:8" ht="25.5">
      <c r="A950" s="15" t="s">
        <v>1691</v>
      </c>
      <c r="B950" s="36" t="s">
        <v>1038</v>
      </c>
      <c r="C950" s="13">
        <v>87</v>
      </c>
      <c r="D950" s="13">
        <v>4</v>
      </c>
      <c r="E950" s="14" t="s">
        <v>847</v>
      </c>
      <c r="F950" s="14" t="s">
        <v>1123</v>
      </c>
      <c r="G950" s="14">
        <v>165</v>
      </c>
      <c r="H950" s="11" t="s">
        <v>994</v>
      </c>
    </row>
    <row r="951" spans="1:8" ht="25.5">
      <c r="A951" s="15" t="s">
        <v>1692</v>
      </c>
      <c r="B951" s="36" t="s">
        <v>333</v>
      </c>
      <c r="C951" s="13">
        <v>350</v>
      </c>
      <c r="D951" s="13">
        <v>5</v>
      </c>
      <c r="E951" s="14" t="s">
        <v>847</v>
      </c>
      <c r="F951" s="14" t="s">
        <v>1123</v>
      </c>
      <c r="G951" s="14">
        <v>165</v>
      </c>
      <c r="H951" s="11" t="s">
        <v>994</v>
      </c>
    </row>
    <row r="952" spans="1:8" ht="25.5">
      <c r="A952" s="15" t="s">
        <v>1693</v>
      </c>
      <c r="B952" s="36" t="s">
        <v>1039</v>
      </c>
      <c r="C952" s="13">
        <v>50</v>
      </c>
      <c r="D952" s="13">
        <v>4</v>
      </c>
      <c r="E952" s="14" t="s">
        <v>847</v>
      </c>
      <c r="F952" s="14" t="s">
        <v>1123</v>
      </c>
      <c r="G952" s="14">
        <v>165</v>
      </c>
      <c r="H952" s="11" t="s">
        <v>994</v>
      </c>
    </row>
    <row r="953" spans="1:8" ht="25.5">
      <c r="A953" s="15" t="s">
        <v>1694</v>
      </c>
      <c r="B953" s="36" t="s">
        <v>1040</v>
      </c>
      <c r="C953" s="13">
        <v>134</v>
      </c>
      <c r="D953" s="13">
        <v>4.5</v>
      </c>
      <c r="E953" s="14" t="s">
        <v>847</v>
      </c>
      <c r="F953" s="14" t="s">
        <v>1123</v>
      </c>
      <c r="G953" s="14">
        <v>165</v>
      </c>
      <c r="H953" s="11" t="s">
        <v>994</v>
      </c>
    </row>
    <row r="954" spans="1:8" ht="25.5">
      <c r="A954" s="15" t="s">
        <v>1695</v>
      </c>
      <c r="B954" s="36" t="s">
        <v>1041</v>
      </c>
      <c r="C954" s="13">
        <v>206</v>
      </c>
      <c r="D954" s="13">
        <v>4</v>
      </c>
      <c r="E954" s="14" t="s">
        <v>847</v>
      </c>
      <c r="F954" s="14" t="s">
        <v>1123</v>
      </c>
      <c r="G954" s="14">
        <v>165</v>
      </c>
      <c r="H954" s="11" t="s">
        <v>994</v>
      </c>
    </row>
    <row r="955" spans="1:8" ht="25.5">
      <c r="A955" s="15" t="s">
        <v>1696</v>
      </c>
      <c r="B955" s="36" t="s">
        <v>1450</v>
      </c>
      <c r="C955" s="13">
        <v>126</v>
      </c>
      <c r="D955" s="13">
        <v>12.2</v>
      </c>
      <c r="E955" s="14" t="s">
        <v>2506</v>
      </c>
      <c r="F955" s="14" t="s">
        <v>1123</v>
      </c>
      <c r="G955" s="14">
        <v>165</v>
      </c>
      <c r="H955" s="11" t="s">
        <v>994</v>
      </c>
    </row>
    <row r="956" spans="1:8" ht="25.5">
      <c r="A956" s="15" t="s">
        <v>1697</v>
      </c>
      <c r="B956" s="36" t="s">
        <v>1042</v>
      </c>
      <c r="C956" s="13">
        <v>94</v>
      </c>
      <c r="D956" s="13">
        <v>4</v>
      </c>
      <c r="E956" s="14" t="s">
        <v>847</v>
      </c>
      <c r="F956" s="14" t="s">
        <v>1123</v>
      </c>
      <c r="G956" s="14">
        <v>165</v>
      </c>
      <c r="H956" s="11" t="s">
        <v>994</v>
      </c>
    </row>
    <row r="957" spans="1:8" ht="25.5">
      <c r="A957" s="15" t="s">
        <v>1698</v>
      </c>
      <c r="B957" s="36" t="s">
        <v>1043</v>
      </c>
      <c r="C957" s="13">
        <v>50</v>
      </c>
      <c r="D957" s="13">
        <v>4</v>
      </c>
      <c r="E957" s="14" t="s">
        <v>847</v>
      </c>
      <c r="F957" s="14" t="s">
        <v>1123</v>
      </c>
      <c r="G957" s="14">
        <v>165</v>
      </c>
      <c r="H957" s="11" t="s">
        <v>994</v>
      </c>
    </row>
    <row r="958" spans="1:8" ht="25.5">
      <c r="A958" s="15" t="s">
        <v>1699</v>
      </c>
      <c r="B958" s="36" t="s">
        <v>1044</v>
      </c>
      <c r="C958" s="13">
        <v>95</v>
      </c>
      <c r="D958" s="13">
        <v>5</v>
      </c>
      <c r="E958" s="14" t="s">
        <v>847</v>
      </c>
      <c r="F958" s="14" t="s">
        <v>1123</v>
      </c>
      <c r="G958" s="14">
        <v>165</v>
      </c>
      <c r="H958" s="11" t="s">
        <v>994</v>
      </c>
    </row>
    <row r="959" spans="1:8" ht="25.5">
      <c r="A959" s="15" t="s">
        <v>1700</v>
      </c>
      <c r="B959" s="36" t="s">
        <v>1045</v>
      </c>
      <c r="C959" s="13">
        <v>204</v>
      </c>
      <c r="D959" s="13">
        <v>5</v>
      </c>
      <c r="E959" s="14" t="s">
        <v>847</v>
      </c>
      <c r="F959" s="14" t="s">
        <v>1123</v>
      </c>
      <c r="G959" s="14">
        <v>165</v>
      </c>
      <c r="H959" s="11" t="s">
        <v>994</v>
      </c>
    </row>
    <row r="960" spans="1:8" ht="25.5">
      <c r="A960" s="15" t="s">
        <v>1701</v>
      </c>
      <c r="B960" s="36" t="s">
        <v>1046</v>
      </c>
      <c r="C960" s="13">
        <v>57</v>
      </c>
      <c r="D960" s="13">
        <v>4.5</v>
      </c>
      <c r="E960" s="14" t="s">
        <v>847</v>
      </c>
      <c r="F960" s="14" t="s">
        <v>1123</v>
      </c>
      <c r="G960" s="14">
        <v>165</v>
      </c>
      <c r="H960" s="11" t="s">
        <v>994</v>
      </c>
    </row>
    <row r="961" spans="1:8" ht="25.5">
      <c r="A961" s="15" t="s">
        <v>1702</v>
      </c>
      <c r="B961" s="36" t="s">
        <v>1047</v>
      </c>
      <c r="C961" s="13">
        <v>111</v>
      </c>
      <c r="D961" s="13">
        <v>5</v>
      </c>
      <c r="E961" s="14" t="s">
        <v>847</v>
      </c>
      <c r="F961" s="14" t="s">
        <v>1123</v>
      </c>
      <c r="G961" s="14">
        <v>165</v>
      </c>
      <c r="H961" s="11" t="s">
        <v>994</v>
      </c>
    </row>
    <row r="962" spans="1:8" ht="25.5">
      <c r="A962" s="15" t="s">
        <v>1703</v>
      </c>
      <c r="B962" s="36" t="s">
        <v>1048</v>
      </c>
      <c r="C962" s="13">
        <v>60</v>
      </c>
      <c r="D962" s="13">
        <v>4</v>
      </c>
      <c r="E962" s="14" t="s">
        <v>847</v>
      </c>
      <c r="F962" s="14" t="s">
        <v>1123</v>
      </c>
      <c r="G962" s="14">
        <v>165</v>
      </c>
      <c r="H962" s="11" t="s">
        <v>994</v>
      </c>
    </row>
    <row r="963" spans="1:8" ht="25.5">
      <c r="A963" s="15" t="s">
        <v>1704</v>
      </c>
      <c r="B963" s="36" t="s">
        <v>1049</v>
      </c>
      <c r="C963" s="13">
        <v>44</v>
      </c>
      <c r="D963" s="13">
        <v>4</v>
      </c>
      <c r="E963" s="14" t="s">
        <v>847</v>
      </c>
      <c r="F963" s="14" t="s">
        <v>1123</v>
      </c>
      <c r="G963" s="14">
        <v>165</v>
      </c>
      <c r="H963" s="11" t="s">
        <v>994</v>
      </c>
    </row>
    <row r="964" spans="1:8" ht="25.5">
      <c r="A964" s="15" t="s">
        <v>1705</v>
      </c>
      <c r="B964" s="36" t="s">
        <v>1050</v>
      </c>
      <c r="C964" s="13">
        <v>89</v>
      </c>
      <c r="D964" s="13">
        <v>4.5</v>
      </c>
      <c r="E964" s="14" t="s">
        <v>847</v>
      </c>
      <c r="F964" s="14" t="s">
        <v>1123</v>
      </c>
      <c r="G964" s="14">
        <v>165</v>
      </c>
      <c r="H964" s="11" t="s">
        <v>994</v>
      </c>
    </row>
    <row r="965" spans="1:8" ht="25.5">
      <c r="A965" s="15" t="s">
        <v>1706</v>
      </c>
      <c r="B965" s="36" t="s">
        <v>1050</v>
      </c>
      <c r="C965" s="13">
        <v>71</v>
      </c>
      <c r="D965" s="13">
        <v>4.5</v>
      </c>
      <c r="E965" s="14" t="s">
        <v>847</v>
      </c>
      <c r="F965" s="14" t="s">
        <v>1123</v>
      </c>
      <c r="G965" s="14">
        <v>165</v>
      </c>
      <c r="H965" s="11" t="s">
        <v>994</v>
      </c>
    </row>
    <row r="966" spans="1:8" ht="25.5">
      <c r="A966" s="15" t="s">
        <v>1707</v>
      </c>
      <c r="B966" s="36" t="s">
        <v>1051</v>
      </c>
      <c r="C966" s="13">
        <v>125</v>
      </c>
      <c r="D966" s="13">
        <v>4.5</v>
      </c>
      <c r="E966" s="14" t="s">
        <v>847</v>
      </c>
      <c r="F966" s="14" t="s">
        <v>1123</v>
      </c>
      <c r="G966" s="14">
        <v>165</v>
      </c>
      <c r="H966" s="11" t="s">
        <v>994</v>
      </c>
    </row>
    <row r="967" spans="1:8" ht="25.5">
      <c r="A967" s="15" t="s">
        <v>1708</v>
      </c>
      <c r="B967" s="36" t="s">
        <v>1052</v>
      </c>
      <c r="C967" s="13">
        <v>211</v>
      </c>
      <c r="D967" s="13">
        <v>4.5</v>
      </c>
      <c r="E967" s="14" t="s">
        <v>847</v>
      </c>
      <c r="F967" s="14" t="s">
        <v>1123</v>
      </c>
      <c r="G967" s="14">
        <v>165</v>
      </c>
      <c r="H967" s="11" t="s">
        <v>994</v>
      </c>
    </row>
    <row r="968" spans="1:8" ht="25.5">
      <c r="A968" s="15" t="s">
        <v>1709</v>
      </c>
      <c r="B968" s="36" t="s">
        <v>1053</v>
      </c>
      <c r="C968" s="13">
        <v>202</v>
      </c>
      <c r="D968" s="13">
        <v>4.5</v>
      </c>
      <c r="E968" s="14" t="s">
        <v>847</v>
      </c>
      <c r="F968" s="14" t="s">
        <v>1124</v>
      </c>
      <c r="G968" s="14">
        <v>165</v>
      </c>
      <c r="H968" s="11" t="s">
        <v>994</v>
      </c>
    </row>
    <row r="969" spans="1:8" ht="25.5">
      <c r="A969" s="15" t="s">
        <v>1710</v>
      </c>
      <c r="B969" s="36" t="s">
        <v>1054</v>
      </c>
      <c r="C969" s="13">
        <v>58</v>
      </c>
      <c r="D969" s="13">
        <v>4.5</v>
      </c>
      <c r="E969" s="14" t="s">
        <v>847</v>
      </c>
      <c r="F969" s="14" t="s">
        <v>1123</v>
      </c>
      <c r="G969" s="14">
        <v>165</v>
      </c>
      <c r="H969" s="11" t="s">
        <v>994</v>
      </c>
    </row>
    <row r="970" spans="1:8" ht="25.5">
      <c r="A970" s="15" t="s">
        <v>1711</v>
      </c>
      <c r="B970" s="36" t="s">
        <v>1055</v>
      </c>
      <c r="C970" s="13">
        <v>34</v>
      </c>
      <c r="D970" s="13">
        <v>4.5</v>
      </c>
      <c r="E970" s="14" t="s">
        <v>847</v>
      </c>
      <c r="F970" s="14" t="s">
        <v>1123</v>
      </c>
      <c r="G970" s="14">
        <v>165</v>
      </c>
      <c r="H970" s="11" t="s">
        <v>994</v>
      </c>
    </row>
    <row r="971" spans="1:8" ht="25.5">
      <c r="A971" s="15" t="s">
        <v>1712</v>
      </c>
      <c r="B971" s="36" t="s">
        <v>1056</v>
      </c>
      <c r="C971" s="13">
        <v>186</v>
      </c>
      <c r="D971" s="13">
        <v>4.5</v>
      </c>
      <c r="E971" s="14" t="s">
        <v>847</v>
      </c>
      <c r="F971" s="14" t="s">
        <v>1123</v>
      </c>
      <c r="G971" s="14">
        <v>165</v>
      </c>
      <c r="H971" s="11" t="s">
        <v>994</v>
      </c>
    </row>
    <row r="972" spans="1:8" ht="25.5">
      <c r="A972" s="15" t="s">
        <v>1713</v>
      </c>
      <c r="B972" s="36" t="s">
        <v>319</v>
      </c>
      <c r="C972" s="13">
        <v>160</v>
      </c>
      <c r="D972" s="13">
        <v>4</v>
      </c>
      <c r="E972" s="14" t="s">
        <v>847</v>
      </c>
      <c r="F972" s="14" t="s">
        <v>1123</v>
      </c>
      <c r="G972" s="14">
        <v>165</v>
      </c>
      <c r="H972" s="11" t="s">
        <v>994</v>
      </c>
    </row>
    <row r="973" spans="1:8" ht="25.5">
      <c r="A973" s="15" t="s">
        <v>1714</v>
      </c>
      <c r="B973" s="36" t="s">
        <v>1057</v>
      </c>
      <c r="C973" s="13">
        <v>186</v>
      </c>
      <c r="D973" s="13">
        <v>4</v>
      </c>
      <c r="E973" s="14" t="s">
        <v>847</v>
      </c>
      <c r="F973" s="14" t="s">
        <v>1123</v>
      </c>
      <c r="G973" s="14">
        <v>165</v>
      </c>
      <c r="H973" s="11" t="s">
        <v>994</v>
      </c>
    </row>
    <row r="974" spans="1:8" ht="25.5">
      <c r="A974" s="15" t="s">
        <v>1715</v>
      </c>
      <c r="B974" s="36" t="s">
        <v>1058</v>
      </c>
      <c r="C974" s="13">
        <v>42</v>
      </c>
      <c r="D974" s="13">
        <v>4</v>
      </c>
      <c r="E974" s="14" t="s">
        <v>847</v>
      </c>
      <c r="F974" s="14" t="s">
        <v>1123</v>
      </c>
      <c r="G974" s="14">
        <v>165</v>
      </c>
      <c r="H974" s="11" t="s">
        <v>994</v>
      </c>
    </row>
    <row r="975" spans="1:8" ht="25.5">
      <c r="A975" s="15" t="s">
        <v>1716</v>
      </c>
      <c r="B975" s="36" t="s">
        <v>1059</v>
      </c>
      <c r="C975" s="13">
        <v>70</v>
      </c>
      <c r="D975" s="13">
        <v>4</v>
      </c>
      <c r="E975" s="14" t="s">
        <v>847</v>
      </c>
      <c r="F975" s="14" t="s">
        <v>1123</v>
      </c>
      <c r="G975" s="14">
        <v>165</v>
      </c>
      <c r="H975" s="11" t="s">
        <v>994</v>
      </c>
    </row>
    <row r="976" spans="1:8" ht="25.5">
      <c r="A976" s="15" t="s">
        <v>1717</v>
      </c>
      <c r="B976" s="36" t="s">
        <v>1060</v>
      </c>
      <c r="C976" s="13">
        <v>151</v>
      </c>
      <c r="D976" s="13">
        <v>4</v>
      </c>
      <c r="E976" s="14" t="s">
        <v>847</v>
      </c>
      <c r="F976" s="14" t="s">
        <v>1123</v>
      </c>
      <c r="G976" s="14">
        <v>165</v>
      </c>
      <c r="H976" s="11" t="s">
        <v>994</v>
      </c>
    </row>
    <row r="977" spans="1:8" ht="25.5">
      <c r="A977" s="15" t="s">
        <v>1718</v>
      </c>
      <c r="B977" s="36" t="s">
        <v>1061</v>
      </c>
      <c r="C977" s="13">
        <v>167</v>
      </c>
      <c r="D977" s="13">
        <v>4</v>
      </c>
      <c r="E977" s="14" t="s">
        <v>847</v>
      </c>
      <c r="F977" s="14" t="s">
        <v>1123</v>
      </c>
      <c r="G977" s="14">
        <v>165</v>
      </c>
      <c r="H977" s="11" t="s">
        <v>994</v>
      </c>
    </row>
    <row r="978" spans="1:8" ht="25.5">
      <c r="A978" s="15" t="s">
        <v>1719</v>
      </c>
      <c r="B978" s="36" t="s">
        <v>1062</v>
      </c>
      <c r="C978" s="13">
        <v>87</v>
      </c>
      <c r="D978" s="13">
        <v>4.5</v>
      </c>
      <c r="E978" s="14" t="s">
        <v>847</v>
      </c>
      <c r="F978" s="14" t="s">
        <v>1123</v>
      </c>
      <c r="G978" s="14">
        <v>165</v>
      </c>
      <c r="H978" s="11" t="s">
        <v>994</v>
      </c>
    </row>
    <row r="979" spans="1:8" ht="25.5">
      <c r="A979" s="15" t="s">
        <v>1720</v>
      </c>
      <c r="B979" s="37" t="s">
        <v>1063</v>
      </c>
      <c r="C979" s="13">
        <v>50</v>
      </c>
      <c r="D979" s="13">
        <v>4.5</v>
      </c>
      <c r="E979" s="14" t="s">
        <v>847</v>
      </c>
      <c r="F979" s="14" t="s">
        <v>1123</v>
      </c>
      <c r="G979" s="14">
        <v>165</v>
      </c>
      <c r="H979" s="11" t="s">
        <v>994</v>
      </c>
    </row>
    <row r="980" spans="1:8" ht="25.5">
      <c r="A980" s="15" t="s">
        <v>1721</v>
      </c>
      <c r="B980" s="37" t="s">
        <v>1064</v>
      </c>
      <c r="C980" s="13">
        <v>24</v>
      </c>
      <c r="D980" s="13">
        <v>4.5</v>
      </c>
      <c r="E980" s="14" t="s">
        <v>847</v>
      </c>
      <c r="F980" s="14" t="s">
        <v>1124</v>
      </c>
      <c r="G980" s="14">
        <v>165</v>
      </c>
      <c r="H980" s="11" t="s">
        <v>994</v>
      </c>
    </row>
    <row r="981" spans="1:8" ht="25.5">
      <c r="A981" s="15" t="s">
        <v>1722</v>
      </c>
      <c r="B981" s="37" t="s">
        <v>1065</v>
      </c>
      <c r="C981" s="13">
        <v>59</v>
      </c>
      <c r="D981" s="13">
        <v>4.5</v>
      </c>
      <c r="E981" s="14" t="s">
        <v>847</v>
      </c>
      <c r="F981" s="14" t="s">
        <v>1123</v>
      </c>
      <c r="G981" s="14">
        <v>165</v>
      </c>
      <c r="H981" s="11" t="s">
        <v>994</v>
      </c>
    </row>
    <row r="982" spans="1:8" ht="25.5">
      <c r="A982" s="15" t="s">
        <v>1723</v>
      </c>
      <c r="B982" s="36" t="s">
        <v>2585</v>
      </c>
      <c r="C982" s="13">
        <v>34</v>
      </c>
      <c r="D982" s="13">
        <v>4.5</v>
      </c>
      <c r="E982" s="14" t="s">
        <v>847</v>
      </c>
      <c r="F982" s="14" t="s">
        <v>1123</v>
      </c>
      <c r="G982" s="14">
        <v>165</v>
      </c>
      <c r="H982" s="11" t="s">
        <v>994</v>
      </c>
    </row>
    <row r="983" spans="1:8" ht="25.5">
      <c r="A983" s="15" t="s">
        <v>1724</v>
      </c>
      <c r="B983" s="36" t="s">
        <v>1066</v>
      </c>
      <c r="C983" s="13">
        <v>117</v>
      </c>
      <c r="D983" s="13">
        <v>4</v>
      </c>
      <c r="E983" s="14" t="s">
        <v>847</v>
      </c>
      <c r="F983" s="14" t="s">
        <v>1123</v>
      </c>
      <c r="G983" s="14">
        <v>165</v>
      </c>
      <c r="H983" s="11" t="s">
        <v>994</v>
      </c>
    </row>
    <row r="984" spans="1:8" ht="25.5">
      <c r="A984" s="15" t="s">
        <v>1725</v>
      </c>
      <c r="B984" s="36" t="s">
        <v>1067</v>
      </c>
      <c r="C984" s="13">
        <v>103</v>
      </c>
      <c r="D984" s="13">
        <v>4.5</v>
      </c>
      <c r="E984" s="14" t="s">
        <v>847</v>
      </c>
      <c r="F984" s="14" t="s">
        <v>1123</v>
      </c>
      <c r="G984" s="14">
        <v>165</v>
      </c>
      <c r="H984" s="11" t="s">
        <v>994</v>
      </c>
    </row>
    <row r="985" spans="1:8" ht="25.5">
      <c r="A985" s="15" t="s">
        <v>1726</v>
      </c>
      <c r="B985" s="36" t="s">
        <v>1068</v>
      </c>
      <c r="C985" s="13">
        <v>264</v>
      </c>
      <c r="D985" s="13">
        <v>5</v>
      </c>
      <c r="E985" s="14" t="s">
        <v>847</v>
      </c>
      <c r="F985" s="14" t="s">
        <v>1123</v>
      </c>
      <c r="G985" s="14">
        <v>165</v>
      </c>
      <c r="H985" s="11" t="s">
        <v>994</v>
      </c>
    </row>
    <row r="986" spans="1:8" ht="25.5">
      <c r="A986" s="15" t="s">
        <v>1727</v>
      </c>
      <c r="B986" s="36" t="s">
        <v>1069</v>
      </c>
      <c r="C986" s="13">
        <v>146</v>
      </c>
      <c r="D986" s="13">
        <v>5</v>
      </c>
      <c r="E986" s="14" t="s">
        <v>847</v>
      </c>
      <c r="F986" s="14" t="s">
        <v>1123</v>
      </c>
      <c r="G986" s="14">
        <v>165</v>
      </c>
      <c r="H986" s="11" t="s">
        <v>994</v>
      </c>
    </row>
    <row r="987" spans="1:8" ht="25.5">
      <c r="A987" s="15" t="s">
        <v>1728</v>
      </c>
      <c r="B987" s="36" t="s">
        <v>1070</v>
      </c>
      <c r="C987" s="13">
        <v>134</v>
      </c>
      <c r="D987" s="13">
        <v>4</v>
      </c>
      <c r="E987" s="14" t="s">
        <v>847</v>
      </c>
      <c r="F987" s="14" t="s">
        <v>1123</v>
      </c>
      <c r="G987" s="14">
        <v>165</v>
      </c>
      <c r="H987" s="11" t="s">
        <v>994</v>
      </c>
    </row>
    <row r="988" spans="1:8" ht="25.5">
      <c r="A988" s="15" t="s">
        <v>1729</v>
      </c>
      <c r="B988" s="36" t="s">
        <v>1071</v>
      </c>
      <c r="C988" s="13">
        <v>78</v>
      </c>
      <c r="D988" s="13">
        <v>5</v>
      </c>
      <c r="E988" s="14" t="s">
        <v>847</v>
      </c>
      <c r="F988" s="14" t="s">
        <v>1123</v>
      </c>
      <c r="G988" s="14">
        <v>165</v>
      </c>
      <c r="H988" s="11" t="s">
        <v>994</v>
      </c>
    </row>
    <row r="989" spans="1:8" ht="25.5">
      <c r="A989" s="15" t="s">
        <v>1730</v>
      </c>
      <c r="B989" s="36" t="s">
        <v>1072</v>
      </c>
      <c r="C989" s="13">
        <v>74</v>
      </c>
      <c r="D989" s="13">
        <v>5</v>
      </c>
      <c r="E989" s="14" t="s">
        <v>847</v>
      </c>
      <c r="F989" s="14" t="s">
        <v>1123</v>
      </c>
      <c r="G989" s="14">
        <v>165</v>
      </c>
      <c r="H989" s="11" t="s">
        <v>994</v>
      </c>
    </row>
    <row r="990" spans="1:8" ht="25.5">
      <c r="A990" s="15" t="s">
        <v>1731</v>
      </c>
      <c r="B990" s="36" t="s">
        <v>1073</v>
      </c>
      <c r="C990" s="13">
        <v>83</v>
      </c>
      <c r="D990" s="13">
        <v>5</v>
      </c>
      <c r="E990" s="14" t="s">
        <v>847</v>
      </c>
      <c r="F990" s="14" t="s">
        <v>1123</v>
      </c>
      <c r="G990" s="14">
        <v>165</v>
      </c>
      <c r="H990" s="11" t="s">
        <v>994</v>
      </c>
    </row>
    <row r="991" spans="1:8" ht="25.5">
      <c r="A991" s="15" t="s">
        <v>1732</v>
      </c>
      <c r="B991" s="36" t="s">
        <v>1074</v>
      </c>
      <c r="C991" s="13">
        <v>239</v>
      </c>
      <c r="D991" s="13">
        <v>4.5</v>
      </c>
      <c r="E991" s="14" t="s">
        <v>847</v>
      </c>
      <c r="F991" s="14" t="s">
        <v>1123</v>
      </c>
      <c r="G991" s="14">
        <v>165</v>
      </c>
      <c r="H991" s="11" t="s">
        <v>994</v>
      </c>
    </row>
    <row r="992" spans="1:8" ht="25.5">
      <c r="A992" s="15" t="s">
        <v>1733</v>
      </c>
      <c r="B992" s="36" t="s">
        <v>1075</v>
      </c>
      <c r="C992" s="13">
        <v>65</v>
      </c>
      <c r="D992" s="13">
        <v>4.5</v>
      </c>
      <c r="E992" s="14" t="s">
        <v>847</v>
      </c>
      <c r="F992" s="14" t="s">
        <v>1123</v>
      </c>
      <c r="G992" s="14">
        <v>165</v>
      </c>
      <c r="H992" s="11" t="s">
        <v>994</v>
      </c>
    </row>
    <row r="993" spans="1:8" ht="25.5">
      <c r="A993" s="15" t="s">
        <v>1734</v>
      </c>
      <c r="B993" s="36" t="s">
        <v>1076</v>
      </c>
      <c r="C993" s="13">
        <v>143</v>
      </c>
      <c r="D993" s="13">
        <v>4.5</v>
      </c>
      <c r="E993" s="14" t="s">
        <v>847</v>
      </c>
      <c r="F993" s="14" t="s">
        <v>1123</v>
      </c>
      <c r="G993" s="14">
        <v>165</v>
      </c>
      <c r="H993" s="11" t="s">
        <v>994</v>
      </c>
    </row>
    <row r="994" spans="1:8" ht="25.5">
      <c r="A994" s="15" t="s">
        <v>1735</v>
      </c>
      <c r="B994" s="36" t="s">
        <v>1019</v>
      </c>
      <c r="C994" s="13">
        <v>131</v>
      </c>
      <c r="D994" s="13">
        <v>4.5</v>
      </c>
      <c r="E994" s="14" t="s">
        <v>847</v>
      </c>
      <c r="F994" s="14" t="s">
        <v>1123</v>
      </c>
      <c r="G994" s="14">
        <v>165</v>
      </c>
      <c r="H994" s="11" t="s">
        <v>994</v>
      </c>
    </row>
    <row r="995" spans="1:8" ht="25.5">
      <c r="A995" s="15" t="s">
        <v>1736</v>
      </c>
      <c r="B995" s="36" t="s">
        <v>1077</v>
      </c>
      <c r="C995" s="13">
        <v>84</v>
      </c>
      <c r="D995" s="13">
        <v>4.5</v>
      </c>
      <c r="E995" s="14" t="s">
        <v>847</v>
      </c>
      <c r="F995" s="14" t="s">
        <v>1123</v>
      </c>
      <c r="G995" s="14">
        <v>165</v>
      </c>
      <c r="H995" s="11" t="s">
        <v>994</v>
      </c>
    </row>
    <row r="996" spans="1:8" ht="25.5">
      <c r="A996" s="15" t="s">
        <v>1737</v>
      </c>
      <c r="B996" s="36" t="s">
        <v>1078</v>
      </c>
      <c r="C996" s="13">
        <v>118</v>
      </c>
      <c r="D996" s="13">
        <v>4.5</v>
      </c>
      <c r="E996" s="14" t="s">
        <v>847</v>
      </c>
      <c r="F996" s="14" t="s">
        <v>1123</v>
      </c>
      <c r="G996" s="14">
        <v>165</v>
      </c>
      <c r="H996" s="11" t="s">
        <v>994</v>
      </c>
    </row>
    <row r="997" spans="1:8" ht="25.5">
      <c r="A997" s="15" t="s">
        <v>1738</v>
      </c>
      <c r="B997" s="36" t="s">
        <v>1079</v>
      </c>
      <c r="C997" s="13">
        <v>93</v>
      </c>
      <c r="D997" s="13">
        <v>4.5</v>
      </c>
      <c r="E997" s="14" t="s">
        <v>847</v>
      </c>
      <c r="F997" s="14" t="s">
        <v>1123</v>
      </c>
      <c r="G997" s="14">
        <v>165</v>
      </c>
      <c r="H997" s="11" t="s">
        <v>994</v>
      </c>
    </row>
    <row r="998" spans="1:8" ht="25.5">
      <c r="A998" s="15" t="s">
        <v>1739</v>
      </c>
      <c r="B998" s="36" t="s">
        <v>1080</v>
      </c>
      <c r="C998" s="13">
        <v>400</v>
      </c>
      <c r="D998" s="13">
        <v>5</v>
      </c>
      <c r="E998" s="14" t="s">
        <v>847</v>
      </c>
      <c r="F998" s="14" t="s">
        <v>1123</v>
      </c>
      <c r="G998" s="14">
        <v>165</v>
      </c>
      <c r="H998" s="11" t="s">
        <v>994</v>
      </c>
    </row>
    <row r="999" spans="1:8" ht="25.5">
      <c r="A999" s="15" t="s">
        <v>1740</v>
      </c>
      <c r="B999" s="36" t="s">
        <v>1081</v>
      </c>
      <c r="C999" s="13">
        <v>74</v>
      </c>
      <c r="D999" s="13">
        <v>4</v>
      </c>
      <c r="E999" s="14" t="s">
        <v>847</v>
      </c>
      <c r="F999" s="14" t="s">
        <v>1123</v>
      </c>
      <c r="G999" s="14">
        <v>165</v>
      </c>
      <c r="H999" s="11" t="s">
        <v>994</v>
      </c>
    </row>
    <row r="1000" spans="1:8" ht="25.5">
      <c r="A1000" s="15" t="s">
        <v>1741</v>
      </c>
      <c r="B1000" s="36" t="s">
        <v>1082</v>
      </c>
      <c r="C1000" s="13">
        <v>62</v>
      </c>
      <c r="D1000" s="13">
        <v>4</v>
      </c>
      <c r="E1000" s="14" t="s">
        <v>847</v>
      </c>
      <c r="F1000" s="14" t="s">
        <v>1123</v>
      </c>
      <c r="G1000" s="14">
        <v>165</v>
      </c>
      <c r="H1000" s="11" t="s">
        <v>994</v>
      </c>
    </row>
    <row r="1001" spans="1:8" ht="25.5">
      <c r="A1001" s="15" t="s">
        <v>1742</v>
      </c>
      <c r="B1001" s="36" t="s">
        <v>1083</v>
      </c>
      <c r="C1001" s="13">
        <v>66</v>
      </c>
      <c r="D1001" s="13">
        <v>4</v>
      </c>
      <c r="E1001" s="14" t="s">
        <v>847</v>
      </c>
      <c r="F1001" s="14" t="s">
        <v>1123</v>
      </c>
      <c r="G1001" s="14">
        <v>165</v>
      </c>
      <c r="H1001" s="11" t="s">
        <v>994</v>
      </c>
    </row>
    <row r="1002" spans="1:8" ht="25.5">
      <c r="A1002" s="15" t="s">
        <v>1743</v>
      </c>
      <c r="B1002" s="36" t="s">
        <v>1084</v>
      </c>
      <c r="C1002" s="13">
        <f>251+64</f>
        <v>315</v>
      </c>
      <c r="D1002" s="13">
        <v>6</v>
      </c>
      <c r="E1002" s="14" t="s">
        <v>847</v>
      </c>
      <c r="F1002" s="14" t="s">
        <v>1123</v>
      </c>
      <c r="G1002" s="14">
        <v>165</v>
      </c>
      <c r="H1002" s="11" t="s">
        <v>994</v>
      </c>
    </row>
    <row r="1003" spans="1:8" ht="25.5">
      <c r="A1003" s="15" t="s">
        <v>1744</v>
      </c>
      <c r="B1003" s="36" t="s">
        <v>1085</v>
      </c>
      <c r="C1003" s="13">
        <v>33</v>
      </c>
      <c r="D1003" s="13">
        <v>4</v>
      </c>
      <c r="E1003" s="14" t="s">
        <v>847</v>
      </c>
      <c r="F1003" s="14" t="s">
        <v>1123</v>
      </c>
      <c r="G1003" s="14">
        <v>165</v>
      </c>
      <c r="H1003" s="11" t="s">
        <v>994</v>
      </c>
    </row>
    <row r="1004" spans="1:8" ht="25.5">
      <c r="A1004" s="15" t="s">
        <v>1745</v>
      </c>
      <c r="B1004" s="36" t="s">
        <v>1086</v>
      </c>
      <c r="C1004" s="13">
        <v>129</v>
      </c>
      <c r="D1004" s="13">
        <v>4</v>
      </c>
      <c r="E1004" s="14" t="s">
        <v>847</v>
      </c>
      <c r="F1004" s="14" t="s">
        <v>1123</v>
      </c>
      <c r="G1004" s="14">
        <v>165</v>
      </c>
      <c r="H1004" s="11" t="s">
        <v>994</v>
      </c>
    </row>
    <row r="1005" spans="1:8" ht="25.5">
      <c r="A1005" s="15" t="s">
        <v>1746</v>
      </c>
      <c r="B1005" s="36" t="s">
        <v>1087</v>
      </c>
      <c r="C1005" s="13">
        <v>102</v>
      </c>
      <c r="D1005" s="13">
        <v>4</v>
      </c>
      <c r="E1005" s="14" t="s">
        <v>847</v>
      </c>
      <c r="F1005" s="14" t="s">
        <v>1123</v>
      </c>
      <c r="G1005" s="14">
        <v>165</v>
      </c>
      <c r="H1005" s="11" t="s">
        <v>994</v>
      </c>
    </row>
    <row r="1006" spans="1:8" ht="25.5">
      <c r="A1006" s="15" t="s">
        <v>1747</v>
      </c>
      <c r="B1006" s="36" t="s">
        <v>1088</v>
      </c>
      <c r="C1006" s="13">
        <v>89</v>
      </c>
      <c r="D1006" s="13">
        <v>4</v>
      </c>
      <c r="E1006" s="14" t="s">
        <v>847</v>
      </c>
      <c r="F1006" s="14" t="s">
        <v>1123</v>
      </c>
      <c r="G1006" s="14">
        <v>165</v>
      </c>
      <c r="H1006" s="11" t="s">
        <v>994</v>
      </c>
    </row>
    <row r="1007" spans="1:8" ht="25.5">
      <c r="A1007" s="15" t="s">
        <v>1748</v>
      </c>
      <c r="B1007" s="36" t="s">
        <v>1089</v>
      </c>
      <c r="C1007" s="13">
        <v>126</v>
      </c>
      <c r="D1007" s="13">
        <v>4.5</v>
      </c>
      <c r="E1007" s="14" t="s">
        <v>847</v>
      </c>
      <c r="F1007" s="14" t="s">
        <v>1123</v>
      </c>
      <c r="G1007" s="14">
        <v>165</v>
      </c>
      <c r="H1007" s="11" t="s">
        <v>994</v>
      </c>
    </row>
    <row r="1008" spans="1:8" ht="25.5">
      <c r="A1008" s="15" t="s">
        <v>1749</v>
      </c>
      <c r="B1008" s="36" t="s">
        <v>1090</v>
      </c>
      <c r="C1008" s="13">
        <v>130</v>
      </c>
      <c r="D1008" s="13">
        <v>4.5</v>
      </c>
      <c r="E1008" s="14" t="s">
        <v>847</v>
      </c>
      <c r="F1008" s="14" t="s">
        <v>1123</v>
      </c>
      <c r="G1008" s="14">
        <v>165</v>
      </c>
      <c r="H1008" s="11" t="s">
        <v>994</v>
      </c>
    </row>
    <row r="1009" spans="1:8" ht="25.5">
      <c r="A1009" s="15" t="s">
        <v>1750</v>
      </c>
      <c r="B1009" s="36" t="s">
        <v>1091</v>
      </c>
      <c r="C1009" s="13">
        <v>187</v>
      </c>
      <c r="D1009" s="13">
        <v>4</v>
      </c>
      <c r="E1009" s="14" t="s">
        <v>847</v>
      </c>
      <c r="F1009" s="14" t="s">
        <v>1124</v>
      </c>
      <c r="G1009" s="14">
        <v>165</v>
      </c>
      <c r="H1009" s="11" t="s">
        <v>994</v>
      </c>
    </row>
    <row r="1010" spans="1:8" ht="25.5">
      <c r="A1010" s="15" t="s">
        <v>1751</v>
      </c>
      <c r="B1010" s="36" t="s">
        <v>1092</v>
      </c>
      <c r="C1010" s="13">
        <v>40</v>
      </c>
      <c r="D1010" s="13">
        <v>4</v>
      </c>
      <c r="E1010" s="14" t="s">
        <v>847</v>
      </c>
      <c r="F1010" s="14" t="s">
        <v>1124</v>
      </c>
      <c r="G1010" s="14">
        <v>165</v>
      </c>
      <c r="H1010" s="11" t="s">
        <v>994</v>
      </c>
    </row>
    <row r="1011" spans="1:8" ht="25.5">
      <c r="A1011" s="15" t="s">
        <v>1752</v>
      </c>
      <c r="B1011" s="36" t="s">
        <v>1093</v>
      </c>
      <c r="C1011" s="13">
        <v>115</v>
      </c>
      <c r="D1011" s="13">
        <v>4</v>
      </c>
      <c r="E1011" s="14" t="s">
        <v>847</v>
      </c>
      <c r="F1011" s="14" t="s">
        <v>1124</v>
      </c>
      <c r="G1011" s="14">
        <v>165</v>
      </c>
      <c r="H1011" s="11" t="s">
        <v>994</v>
      </c>
    </row>
    <row r="1012" spans="1:8" ht="25.5">
      <c r="A1012" s="15" t="s">
        <v>1753</v>
      </c>
      <c r="B1012" s="36" t="s">
        <v>2443</v>
      </c>
      <c r="C1012" s="13">
        <v>162</v>
      </c>
      <c r="D1012" s="13">
        <v>4</v>
      </c>
      <c r="E1012" s="14" t="s">
        <v>847</v>
      </c>
      <c r="F1012" s="14" t="s">
        <v>1124</v>
      </c>
      <c r="G1012" s="14">
        <v>165</v>
      </c>
      <c r="H1012" s="11" t="s">
        <v>994</v>
      </c>
    </row>
    <row r="1013" spans="1:8" ht="25.5">
      <c r="A1013" s="15" t="s">
        <v>1754</v>
      </c>
      <c r="B1013" s="36" t="s">
        <v>1094</v>
      </c>
      <c r="C1013" s="13">
        <v>103</v>
      </c>
      <c r="D1013" s="13">
        <v>4</v>
      </c>
      <c r="E1013" s="14" t="s">
        <v>847</v>
      </c>
      <c r="F1013" s="14" t="s">
        <v>1124</v>
      </c>
      <c r="G1013" s="14">
        <v>165</v>
      </c>
      <c r="H1013" s="11" t="s">
        <v>994</v>
      </c>
    </row>
    <row r="1014" spans="1:8" ht="25.5">
      <c r="A1014" s="15" t="s">
        <v>1755</v>
      </c>
      <c r="B1014" s="36" t="s">
        <v>1095</v>
      </c>
      <c r="C1014" s="13">
        <v>63</v>
      </c>
      <c r="D1014" s="13">
        <v>4</v>
      </c>
      <c r="E1014" s="14" t="s">
        <v>847</v>
      </c>
      <c r="F1014" s="14" t="s">
        <v>1123</v>
      </c>
      <c r="G1014" s="14">
        <v>165</v>
      </c>
      <c r="H1014" s="11" t="s">
        <v>994</v>
      </c>
    </row>
    <row r="1015" spans="1:8" ht="25.5">
      <c r="A1015" s="15" t="s">
        <v>1756</v>
      </c>
      <c r="B1015" s="36" t="s">
        <v>1096</v>
      </c>
      <c r="C1015" s="13">
        <v>130</v>
      </c>
      <c r="D1015" s="13">
        <v>4</v>
      </c>
      <c r="E1015" s="14" t="s">
        <v>847</v>
      </c>
      <c r="F1015" s="14" t="s">
        <v>1123</v>
      </c>
      <c r="G1015" s="14">
        <v>165</v>
      </c>
      <c r="H1015" s="11" t="s">
        <v>994</v>
      </c>
    </row>
    <row r="1016" spans="1:8" ht="25.5">
      <c r="A1016" s="15" t="s">
        <v>1757</v>
      </c>
      <c r="B1016" s="36" t="s">
        <v>1097</v>
      </c>
      <c r="C1016" s="13">
        <v>74</v>
      </c>
      <c r="D1016" s="13">
        <v>4</v>
      </c>
      <c r="E1016" s="14" t="s">
        <v>847</v>
      </c>
      <c r="F1016" s="14" t="s">
        <v>1123</v>
      </c>
      <c r="G1016" s="14">
        <v>165</v>
      </c>
      <c r="H1016" s="11" t="s">
        <v>994</v>
      </c>
    </row>
    <row r="1017" spans="1:8" ht="25.5">
      <c r="A1017" s="15" t="s">
        <v>1758</v>
      </c>
      <c r="B1017" s="36" t="s">
        <v>1098</v>
      </c>
      <c r="C1017" s="13">
        <v>41</v>
      </c>
      <c r="D1017" s="13">
        <v>4</v>
      </c>
      <c r="E1017" s="14" t="s">
        <v>847</v>
      </c>
      <c r="F1017" s="14" t="s">
        <v>1123</v>
      </c>
      <c r="G1017" s="14">
        <v>165</v>
      </c>
      <c r="H1017" s="11" t="s">
        <v>994</v>
      </c>
    </row>
    <row r="1018" spans="1:8" ht="25.5">
      <c r="A1018" s="15" t="s">
        <v>1759</v>
      </c>
      <c r="B1018" s="37" t="s">
        <v>1099</v>
      </c>
      <c r="C1018" s="13">
        <v>110</v>
      </c>
      <c r="D1018" s="13">
        <v>4</v>
      </c>
      <c r="E1018" s="14" t="s">
        <v>847</v>
      </c>
      <c r="F1018" s="14" t="s">
        <v>1123</v>
      </c>
      <c r="G1018" s="14">
        <v>165</v>
      </c>
      <c r="H1018" s="11" t="s">
        <v>994</v>
      </c>
    </row>
    <row r="1019" spans="1:8" ht="25.5">
      <c r="A1019" s="15" t="s">
        <v>1760</v>
      </c>
      <c r="B1019" s="37" t="s">
        <v>1099</v>
      </c>
      <c r="C1019" s="13">
        <v>23</v>
      </c>
      <c r="D1019" s="13">
        <v>4</v>
      </c>
      <c r="E1019" s="14" t="s">
        <v>847</v>
      </c>
      <c r="F1019" s="14" t="s">
        <v>1123</v>
      </c>
      <c r="G1019" s="14">
        <v>165</v>
      </c>
      <c r="H1019" s="11" t="s">
        <v>994</v>
      </c>
    </row>
    <row r="1020" spans="1:8" ht="25.5">
      <c r="A1020" s="15" t="s">
        <v>1761</v>
      </c>
      <c r="B1020" s="37" t="s">
        <v>1100</v>
      </c>
      <c r="C1020" s="13">
        <v>112</v>
      </c>
      <c r="D1020" s="13">
        <v>4</v>
      </c>
      <c r="E1020" s="14" t="s">
        <v>847</v>
      </c>
      <c r="F1020" s="14" t="s">
        <v>1123</v>
      </c>
      <c r="G1020" s="14">
        <v>165</v>
      </c>
      <c r="H1020" s="11" t="s">
        <v>994</v>
      </c>
    </row>
    <row r="1021" spans="1:8" ht="25.5">
      <c r="A1021" s="15" t="s">
        <v>1762</v>
      </c>
      <c r="B1021" s="37" t="s">
        <v>1100</v>
      </c>
      <c r="C1021" s="13">
        <v>61</v>
      </c>
      <c r="D1021" s="13">
        <v>4</v>
      </c>
      <c r="E1021" s="14" t="s">
        <v>847</v>
      </c>
      <c r="F1021" s="14" t="s">
        <v>1123</v>
      </c>
      <c r="G1021" s="14">
        <v>165</v>
      </c>
      <c r="H1021" s="11" t="s">
        <v>994</v>
      </c>
    </row>
    <row r="1022" spans="1:8" ht="25.5">
      <c r="A1022" s="15" t="s">
        <v>1763</v>
      </c>
      <c r="B1022" s="37" t="s">
        <v>1101</v>
      </c>
      <c r="C1022" s="13">
        <v>74</v>
      </c>
      <c r="D1022" s="13">
        <v>4</v>
      </c>
      <c r="E1022" s="14" t="s">
        <v>847</v>
      </c>
      <c r="F1022" s="14" t="s">
        <v>1123</v>
      </c>
      <c r="G1022" s="14">
        <v>165</v>
      </c>
      <c r="H1022" s="11" t="s">
        <v>994</v>
      </c>
    </row>
    <row r="1023" spans="1:8" ht="25.5">
      <c r="A1023" s="15" t="s">
        <v>1764</v>
      </c>
      <c r="B1023" s="36" t="s">
        <v>1102</v>
      </c>
      <c r="C1023" s="13">
        <v>314</v>
      </c>
      <c r="D1023" s="13">
        <v>5</v>
      </c>
      <c r="E1023" s="14" t="s">
        <v>847</v>
      </c>
      <c r="F1023" s="14" t="s">
        <v>1123</v>
      </c>
      <c r="G1023" s="14">
        <v>165</v>
      </c>
      <c r="H1023" s="11" t="s">
        <v>994</v>
      </c>
    </row>
    <row r="1024" spans="1:8" ht="25.5">
      <c r="A1024" s="15" t="s">
        <v>1765</v>
      </c>
      <c r="B1024" s="36" t="s">
        <v>1103</v>
      </c>
      <c r="C1024" s="13">
        <v>67</v>
      </c>
      <c r="D1024" s="13">
        <v>4</v>
      </c>
      <c r="E1024" s="14" t="s">
        <v>847</v>
      </c>
      <c r="F1024" s="14" t="s">
        <v>1123</v>
      </c>
      <c r="G1024" s="14">
        <v>165</v>
      </c>
      <c r="H1024" s="11" t="s">
        <v>994</v>
      </c>
    </row>
    <row r="1025" spans="1:8" ht="25.5">
      <c r="A1025" s="15" t="s">
        <v>1766</v>
      </c>
      <c r="B1025" s="36" t="s">
        <v>1104</v>
      </c>
      <c r="C1025" s="13">
        <v>33</v>
      </c>
      <c r="D1025" s="13">
        <v>4</v>
      </c>
      <c r="E1025" s="14" t="s">
        <v>847</v>
      </c>
      <c r="F1025" s="14" t="s">
        <v>1123</v>
      </c>
      <c r="G1025" s="14">
        <v>165</v>
      </c>
      <c r="H1025" s="11" t="s">
        <v>994</v>
      </c>
    </row>
    <row r="1026" spans="1:8" ht="25.5">
      <c r="A1026" s="15" t="s">
        <v>1767</v>
      </c>
      <c r="B1026" s="36" t="s">
        <v>1105</v>
      </c>
      <c r="C1026" s="13">
        <v>103</v>
      </c>
      <c r="D1026" s="13">
        <v>4</v>
      </c>
      <c r="E1026" s="14" t="s">
        <v>847</v>
      </c>
      <c r="F1026" s="14" t="s">
        <v>1123</v>
      </c>
      <c r="G1026" s="14">
        <v>165</v>
      </c>
      <c r="H1026" s="11" t="s">
        <v>994</v>
      </c>
    </row>
    <row r="1027" spans="1:8" ht="25.5">
      <c r="A1027" s="15" t="s">
        <v>1768</v>
      </c>
      <c r="B1027" s="36" t="s">
        <v>1106</v>
      </c>
      <c r="C1027" s="13">
        <v>50</v>
      </c>
      <c r="D1027" s="13">
        <v>4</v>
      </c>
      <c r="E1027" s="14" t="s">
        <v>847</v>
      </c>
      <c r="F1027" s="14" t="s">
        <v>1123</v>
      </c>
      <c r="G1027" s="14">
        <v>165</v>
      </c>
      <c r="H1027" s="11" t="s">
        <v>994</v>
      </c>
    </row>
    <row r="1028" spans="1:8" ht="25.5">
      <c r="A1028" s="15" t="s">
        <v>1769</v>
      </c>
      <c r="B1028" s="36" t="s">
        <v>1107</v>
      </c>
      <c r="C1028" s="13">
        <v>94</v>
      </c>
      <c r="D1028" s="13">
        <v>4</v>
      </c>
      <c r="E1028" s="14" t="s">
        <v>847</v>
      </c>
      <c r="F1028" s="14" t="s">
        <v>1123</v>
      </c>
      <c r="G1028" s="14">
        <v>165</v>
      </c>
      <c r="H1028" s="11" t="s">
        <v>994</v>
      </c>
    </row>
    <row r="1029" spans="1:8" ht="25.5">
      <c r="A1029" s="15" t="s">
        <v>1770</v>
      </c>
      <c r="B1029" s="37" t="s">
        <v>1030</v>
      </c>
      <c r="C1029" s="13">
        <v>38</v>
      </c>
      <c r="D1029" s="13">
        <v>4</v>
      </c>
      <c r="E1029" s="14" t="s">
        <v>847</v>
      </c>
      <c r="F1029" s="14" t="s">
        <v>1123</v>
      </c>
      <c r="G1029" s="14">
        <v>165</v>
      </c>
      <c r="H1029" s="11" t="s">
        <v>994</v>
      </c>
    </row>
    <row r="1030" spans="1:8" ht="25.5">
      <c r="A1030" s="15" t="s">
        <v>1771</v>
      </c>
      <c r="B1030" s="36" t="s">
        <v>1032</v>
      </c>
      <c r="C1030" s="13">
        <v>290</v>
      </c>
      <c r="D1030" s="13">
        <v>5</v>
      </c>
      <c r="E1030" s="14" t="s">
        <v>847</v>
      </c>
      <c r="F1030" s="14" t="s">
        <v>1123</v>
      </c>
      <c r="G1030" s="14">
        <v>165</v>
      </c>
      <c r="H1030" s="11" t="s">
        <v>994</v>
      </c>
    </row>
    <row r="1031" spans="1:8" ht="25.5">
      <c r="A1031" s="15" t="s">
        <v>1772</v>
      </c>
      <c r="B1031" s="36" t="s">
        <v>1108</v>
      </c>
      <c r="C1031" s="13">
        <v>73</v>
      </c>
      <c r="D1031" s="13">
        <v>4</v>
      </c>
      <c r="E1031" s="14" t="s">
        <v>847</v>
      </c>
      <c r="F1031" s="14" t="s">
        <v>1123</v>
      </c>
      <c r="G1031" s="14">
        <v>165</v>
      </c>
      <c r="H1031" s="11" t="s">
        <v>994</v>
      </c>
    </row>
    <row r="1032" spans="1:8" ht="25.5">
      <c r="A1032" s="15" t="s">
        <v>1773</v>
      </c>
      <c r="B1032" s="16" t="s">
        <v>1109</v>
      </c>
      <c r="C1032" s="13">
        <v>277</v>
      </c>
      <c r="D1032" s="13">
        <v>4.5</v>
      </c>
      <c r="E1032" s="14" t="s">
        <v>847</v>
      </c>
      <c r="F1032" s="14" t="s">
        <v>1123</v>
      </c>
      <c r="G1032" s="14">
        <v>165</v>
      </c>
      <c r="H1032" s="11" t="s">
        <v>994</v>
      </c>
    </row>
    <row r="1033" spans="1:8" ht="25.5">
      <c r="A1033" s="15" t="s">
        <v>1774</v>
      </c>
      <c r="B1033" s="36" t="s">
        <v>1110</v>
      </c>
      <c r="C1033" s="13">
        <v>89</v>
      </c>
      <c r="D1033" s="13">
        <v>4</v>
      </c>
      <c r="E1033" s="14" t="s">
        <v>847</v>
      </c>
      <c r="F1033" s="14" t="s">
        <v>1123</v>
      </c>
      <c r="G1033" s="14">
        <v>165</v>
      </c>
      <c r="H1033" s="11" t="s">
        <v>994</v>
      </c>
    </row>
    <row r="1034" spans="1:8" ht="25.5">
      <c r="A1034" s="15" t="s">
        <v>1775</v>
      </c>
      <c r="B1034" s="36" t="s">
        <v>1111</v>
      </c>
      <c r="C1034" s="13">
        <v>88</v>
      </c>
      <c r="D1034" s="13">
        <v>4</v>
      </c>
      <c r="E1034" s="14" t="s">
        <v>847</v>
      </c>
      <c r="F1034" s="14" t="s">
        <v>1123</v>
      </c>
      <c r="G1034" s="14">
        <v>165</v>
      </c>
      <c r="H1034" s="11" t="s">
        <v>994</v>
      </c>
    </row>
    <row r="1035" spans="1:8" ht="25.5">
      <c r="A1035" s="15" t="s">
        <v>1776</v>
      </c>
      <c r="B1035" s="36" t="s">
        <v>1112</v>
      </c>
      <c r="C1035" s="13">
        <v>120</v>
      </c>
      <c r="D1035" s="13">
        <v>4</v>
      </c>
      <c r="E1035" s="14" t="s">
        <v>847</v>
      </c>
      <c r="F1035" s="14" t="s">
        <v>1123</v>
      </c>
      <c r="G1035" s="14">
        <v>165</v>
      </c>
      <c r="H1035" s="11" t="s">
        <v>994</v>
      </c>
    </row>
    <row r="1036" spans="1:8" ht="25.5">
      <c r="A1036" s="15" t="s">
        <v>1777</v>
      </c>
      <c r="B1036" s="37" t="s">
        <v>1113</v>
      </c>
      <c r="C1036" s="13">
        <v>100</v>
      </c>
      <c r="D1036" s="13">
        <v>4</v>
      </c>
      <c r="E1036" s="14" t="s">
        <v>847</v>
      </c>
      <c r="F1036" s="14" t="s">
        <v>1123</v>
      </c>
      <c r="G1036" s="14">
        <v>165</v>
      </c>
      <c r="H1036" s="11" t="s">
        <v>994</v>
      </c>
    </row>
    <row r="1037" spans="1:8" ht="25.5">
      <c r="A1037" s="15" t="s">
        <v>1778</v>
      </c>
      <c r="B1037" s="37" t="s">
        <v>1114</v>
      </c>
      <c r="C1037" s="13">
        <v>81</v>
      </c>
      <c r="D1037" s="13">
        <v>4</v>
      </c>
      <c r="E1037" s="14" t="s">
        <v>847</v>
      </c>
      <c r="F1037" s="14" t="s">
        <v>1123</v>
      </c>
      <c r="G1037" s="14">
        <v>165</v>
      </c>
      <c r="H1037" s="11" t="s">
        <v>994</v>
      </c>
    </row>
    <row r="1038" spans="1:8" ht="25.5">
      <c r="A1038" s="15" t="s">
        <v>1779</v>
      </c>
      <c r="B1038" s="37" t="s">
        <v>1115</v>
      </c>
      <c r="C1038" s="13">
        <v>80</v>
      </c>
      <c r="D1038" s="13">
        <v>4.5</v>
      </c>
      <c r="E1038" s="14" t="s">
        <v>847</v>
      </c>
      <c r="F1038" s="14" t="s">
        <v>1123</v>
      </c>
      <c r="G1038" s="14">
        <v>165</v>
      </c>
      <c r="H1038" s="11" t="s">
        <v>994</v>
      </c>
    </row>
    <row r="1039" spans="1:8" ht="25.5">
      <c r="A1039" s="15" t="s">
        <v>1780</v>
      </c>
      <c r="B1039" s="37" t="s">
        <v>1116</v>
      </c>
      <c r="C1039" s="13">
        <v>50</v>
      </c>
      <c r="D1039" s="13">
        <v>4</v>
      </c>
      <c r="E1039" s="14" t="s">
        <v>847</v>
      </c>
      <c r="F1039" s="14" t="s">
        <v>1123</v>
      </c>
      <c r="G1039" s="14">
        <v>165</v>
      </c>
      <c r="H1039" s="11" t="s">
        <v>994</v>
      </c>
    </row>
    <row r="1040" spans="1:8" ht="25.5">
      <c r="A1040" s="15" t="s">
        <v>1781</v>
      </c>
      <c r="B1040" s="36" t="s">
        <v>1117</v>
      </c>
      <c r="C1040" s="13">
        <v>93</v>
      </c>
      <c r="D1040" s="13">
        <v>4.5</v>
      </c>
      <c r="E1040" s="14" t="s">
        <v>847</v>
      </c>
      <c r="F1040" s="14" t="s">
        <v>1123</v>
      </c>
      <c r="G1040" s="14">
        <v>165</v>
      </c>
      <c r="H1040" s="11" t="s">
        <v>994</v>
      </c>
    </row>
    <row r="1041" spans="1:8" ht="25.5">
      <c r="A1041" s="15" t="s">
        <v>1782</v>
      </c>
      <c r="B1041" s="36" t="s">
        <v>1118</v>
      </c>
      <c r="C1041" s="13">
        <v>155</v>
      </c>
      <c r="D1041" s="13">
        <v>4.5</v>
      </c>
      <c r="E1041" s="14" t="s">
        <v>847</v>
      </c>
      <c r="F1041" s="14" t="s">
        <v>1123</v>
      </c>
      <c r="G1041" s="14">
        <v>165</v>
      </c>
      <c r="H1041" s="11" t="s">
        <v>994</v>
      </c>
    </row>
    <row r="1042" spans="1:8" ht="25.5">
      <c r="A1042" s="15" t="s">
        <v>1783</v>
      </c>
      <c r="B1042" s="36" t="s">
        <v>1119</v>
      </c>
      <c r="C1042" s="13">
        <v>150</v>
      </c>
      <c r="D1042" s="13">
        <v>4.5</v>
      </c>
      <c r="E1042" s="14" t="s">
        <v>847</v>
      </c>
      <c r="F1042" s="14" t="s">
        <v>1123</v>
      </c>
      <c r="G1042" s="14">
        <v>165</v>
      </c>
      <c r="H1042" s="11" t="s">
        <v>994</v>
      </c>
    </row>
    <row r="1043" spans="1:8" ht="25.5">
      <c r="A1043" s="15" t="s">
        <v>1784</v>
      </c>
      <c r="B1043" s="36" t="s">
        <v>1120</v>
      </c>
      <c r="C1043" s="13">
        <v>95</v>
      </c>
      <c r="D1043" s="13">
        <v>4</v>
      </c>
      <c r="E1043" s="14" t="s">
        <v>847</v>
      </c>
      <c r="F1043" s="14" t="s">
        <v>1123</v>
      </c>
      <c r="G1043" s="14">
        <v>165</v>
      </c>
      <c r="H1043" s="11" t="s">
        <v>994</v>
      </c>
    </row>
    <row r="1044" spans="1:8" ht="25.5">
      <c r="A1044" s="15" t="s">
        <v>1785</v>
      </c>
      <c r="B1044" s="36" t="s">
        <v>1121</v>
      </c>
      <c r="C1044" s="13">
        <v>25</v>
      </c>
      <c r="D1044" s="13">
        <v>4.5</v>
      </c>
      <c r="E1044" s="14" t="s">
        <v>847</v>
      </c>
      <c r="F1044" s="14" t="s">
        <v>1123</v>
      </c>
      <c r="G1044" s="14">
        <v>165</v>
      </c>
      <c r="H1044" s="11" t="s">
        <v>994</v>
      </c>
    </row>
    <row r="1045" spans="1:8" ht="25.5">
      <c r="A1045" s="15" t="s">
        <v>1786</v>
      </c>
      <c r="B1045" s="36" t="s">
        <v>1122</v>
      </c>
      <c r="C1045" s="13">
        <v>62</v>
      </c>
      <c r="D1045" s="13">
        <v>3.5</v>
      </c>
      <c r="E1045" s="14" t="s">
        <v>847</v>
      </c>
      <c r="F1045" s="14" t="s">
        <v>1124</v>
      </c>
      <c r="G1045" s="14">
        <v>165</v>
      </c>
      <c r="H1045" s="11" t="s">
        <v>994</v>
      </c>
    </row>
    <row r="1046" spans="1:8">
      <c r="A1046" s="15" t="s">
        <v>1787</v>
      </c>
      <c r="B1046" s="36" t="s">
        <v>1125</v>
      </c>
      <c r="C1046" s="13">
        <v>90</v>
      </c>
      <c r="D1046" s="13">
        <v>5</v>
      </c>
      <c r="E1046" s="14" t="s">
        <v>847</v>
      </c>
      <c r="F1046" s="14" t="s">
        <v>1123</v>
      </c>
      <c r="G1046" s="42">
        <v>166</v>
      </c>
      <c r="H1046" s="11" t="s">
        <v>2134</v>
      </c>
    </row>
    <row r="1047" spans="1:8">
      <c r="A1047" s="15" t="s">
        <v>1788</v>
      </c>
      <c r="B1047" s="36" t="s">
        <v>1126</v>
      </c>
      <c r="C1047" s="13">
        <v>30</v>
      </c>
      <c r="D1047" s="13">
        <v>2</v>
      </c>
      <c r="E1047" s="14" t="s">
        <v>847</v>
      </c>
      <c r="F1047" s="14" t="s">
        <v>1123</v>
      </c>
      <c r="G1047" s="42">
        <v>166</v>
      </c>
      <c r="H1047" s="11" t="s">
        <v>2134</v>
      </c>
    </row>
    <row r="1048" spans="1:8">
      <c r="A1048" s="15" t="s">
        <v>1789</v>
      </c>
      <c r="B1048" s="36" t="s">
        <v>1127</v>
      </c>
      <c r="C1048" s="13">
        <v>195</v>
      </c>
      <c r="D1048" s="13">
        <v>5</v>
      </c>
      <c r="E1048" s="14" t="s">
        <v>847</v>
      </c>
      <c r="F1048" s="14" t="s">
        <v>1123</v>
      </c>
      <c r="G1048" s="42">
        <v>166</v>
      </c>
      <c r="H1048" s="11" t="s">
        <v>2134</v>
      </c>
    </row>
    <row r="1049" spans="1:8">
      <c r="A1049" s="15" t="s">
        <v>1790</v>
      </c>
      <c r="B1049" s="36" t="s">
        <v>1128</v>
      </c>
      <c r="C1049" s="13">
        <v>185</v>
      </c>
      <c r="D1049" s="13">
        <v>5</v>
      </c>
      <c r="E1049" s="14" t="s">
        <v>847</v>
      </c>
      <c r="F1049" s="14" t="s">
        <v>1123</v>
      </c>
      <c r="G1049" s="42">
        <v>166</v>
      </c>
      <c r="H1049" s="11" t="s">
        <v>2134</v>
      </c>
    </row>
    <row r="1050" spans="1:8">
      <c r="A1050" s="15" t="s">
        <v>1791</v>
      </c>
      <c r="B1050" s="36" t="s">
        <v>1129</v>
      </c>
      <c r="C1050" s="13">
        <v>40</v>
      </c>
      <c r="D1050" s="13">
        <v>2</v>
      </c>
      <c r="E1050" s="14" t="s">
        <v>847</v>
      </c>
      <c r="F1050" s="14" t="s">
        <v>1124</v>
      </c>
      <c r="G1050" s="42">
        <v>166</v>
      </c>
      <c r="H1050" s="11" t="s">
        <v>2134</v>
      </c>
    </row>
    <row r="1051" spans="1:8">
      <c r="A1051" s="15" t="s">
        <v>1792</v>
      </c>
      <c r="B1051" s="36" t="s">
        <v>1130</v>
      </c>
      <c r="C1051" s="13">
        <v>130</v>
      </c>
      <c r="D1051" s="13">
        <v>5</v>
      </c>
      <c r="E1051" s="14" t="s">
        <v>847</v>
      </c>
      <c r="F1051" s="14" t="s">
        <v>1123</v>
      </c>
      <c r="G1051" s="42">
        <v>166</v>
      </c>
      <c r="H1051" s="11" t="s">
        <v>2134</v>
      </c>
    </row>
    <row r="1052" spans="1:8">
      <c r="A1052" s="15" t="s">
        <v>1793</v>
      </c>
      <c r="B1052" s="36" t="s">
        <v>1131</v>
      </c>
      <c r="C1052" s="13">
        <v>205</v>
      </c>
      <c r="D1052" s="13">
        <v>5</v>
      </c>
      <c r="E1052" s="14" t="s">
        <v>847</v>
      </c>
      <c r="F1052" s="14" t="s">
        <v>1123</v>
      </c>
      <c r="G1052" s="42">
        <v>166</v>
      </c>
      <c r="H1052" s="11" t="s">
        <v>2134</v>
      </c>
    </row>
    <row r="1053" spans="1:8">
      <c r="A1053" s="15" t="s">
        <v>1794</v>
      </c>
      <c r="B1053" s="36" t="s">
        <v>1132</v>
      </c>
      <c r="C1053" s="13">
        <v>135</v>
      </c>
      <c r="D1053" s="13">
        <v>5</v>
      </c>
      <c r="E1053" s="14" t="s">
        <v>847</v>
      </c>
      <c r="F1053" s="14" t="s">
        <v>1123</v>
      </c>
      <c r="G1053" s="42">
        <v>166</v>
      </c>
      <c r="H1053" s="11" t="s">
        <v>2134</v>
      </c>
    </row>
    <row r="1054" spans="1:8">
      <c r="A1054" s="15" t="s">
        <v>1795</v>
      </c>
      <c r="B1054" s="16" t="s">
        <v>1133</v>
      </c>
      <c r="C1054" s="13">
        <v>150</v>
      </c>
      <c r="D1054" s="13">
        <v>5</v>
      </c>
      <c r="E1054" s="14" t="s">
        <v>847</v>
      </c>
      <c r="F1054" s="14" t="s">
        <v>1123</v>
      </c>
      <c r="G1054" s="42">
        <v>166</v>
      </c>
      <c r="H1054" s="11" t="s">
        <v>2134</v>
      </c>
    </row>
    <row r="1055" spans="1:8">
      <c r="A1055" s="15" t="s">
        <v>1796</v>
      </c>
      <c r="B1055" s="36" t="s">
        <v>1134</v>
      </c>
      <c r="C1055" s="13">
        <v>145</v>
      </c>
      <c r="D1055" s="13">
        <v>5</v>
      </c>
      <c r="E1055" s="14" t="s">
        <v>847</v>
      </c>
      <c r="F1055" s="14" t="s">
        <v>1123</v>
      </c>
      <c r="G1055" s="42">
        <v>166</v>
      </c>
      <c r="H1055" s="11" t="s">
        <v>2134</v>
      </c>
    </row>
    <row r="1056" spans="1:8">
      <c r="A1056" s="15" t="s">
        <v>1797</v>
      </c>
      <c r="B1056" s="36" t="s">
        <v>1135</v>
      </c>
      <c r="C1056" s="13">
        <v>130</v>
      </c>
      <c r="D1056" s="13">
        <v>5</v>
      </c>
      <c r="E1056" s="14" t="s">
        <v>847</v>
      </c>
      <c r="F1056" s="14" t="s">
        <v>1123</v>
      </c>
      <c r="G1056" s="42">
        <v>166</v>
      </c>
      <c r="H1056" s="11" t="s">
        <v>2134</v>
      </c>
    </row>
    <row r="1057" spans="1:8">
      <c r="A1057" s="15" t="s">
        <v>1798</v>
      </c>
      <c r="B1057" s="16" t="s">
        <v>1136</v>
      </c>
      <c r="C1057" s="13">
        <v>98</v>
      </c>
      <c r="D1057" s="13">
        <v>4</v>
      </c>
      <c r="E1057" s="14" t="s">
        <v>847</v>
      </c>
      <c r="F1057" s="14" t="s">
        <v>1123</v>
      </c>
      <c r="G1057" s="42">
        <v>166</v>
      </c>
      <c r="H1057" s="11" t="s">
        <v>2134</v>
      </c>
    </row>
    <row r="1058" spans="1:8">
      <c r="A1058" s="15" t="s">
        <v>1799</v>
      </c>
      <c r="B1058" s="36" t="s">
        <v>1137</v>
      </c>
      <c r="C1058" s="13">
        <v>75</v>
      </c>
      <c r="D1058" s="13">
        <v>6</v>
      </c>
      <c r="E1058" s="14" t="s">
        <v>847</v>
      </c>
      <c r="F1058" s="14" t="s">
        <v>1123</v>
      </c>
      <c r="G1058" s="42">
        <v>166</v>
      </c>
      <c r="H1058" s="11" t="s">
        <v>2134</v>
      </c>
    </row>
    <row r="1059" spans="1:8">
      <c r="A1059" s="15" t="s">
        <v>1800</v>
      </c>
      <c r="B1059" s="36" t="s">
        <v>1138</v>
      </c>
      <c r="C1059" s="13">
        <v>143</v>
      </c>
      <c r="D1059" s="13">
        <v>4</v>
      </c>
      <c r="E1059" s="14" t="s">
        <v>847</v>
      </c>
      <c r="F1059" s="14" t="s">
        <v>1123</v>
      </c>
      <c r="G1059" s="42">
        <v>166</v>
      </c>
      <c r="H1059" s="11" t="s">
        <v>2134</v>
      </c>
    </row>
    <row r="1060" spans="1:8">
      <c r="A1060" s="15" t="s">
        <v>1801</v>
      </c>
      <c r="B1060" s="36" t="s">
        <v>1139</v>
      </c>
      <c r="C1060" s="13">
        <v>52</v>
      </c>
      <c r="D1060" s="13">
        <v>3</v>
      </c>
      <c r="E1060" s="14" t="s">
        <v>847</v>
      </c>
      <c r="F1060" s="14" t="s">
        <v>1124</v>
      </c>
      <c r="G1060" s="42">
        <v>166</v>
      </c>
      <c r="H1060" s="11" t="s">
        <v>2134</v>
      </c>
    </row>
    <row r="1061" spans="1:8">
      <c r="A1061" s="15" t="s">
        <v>1802</v>
      </c>
      <c r="B1061" s="36" t="s">
        <v>1140</v>
      </c>
      <c r="C1061" s="13">
        <v>89</v>
      </c>
      <c r="D1061" s="13">
        <v>4</v>
      </c>
      <c r="E1061" s="14" t="s">
        <v>847</v>
      </c>
      <c r="F1061" s="14" t="s">
        <v>1123</v>
      </c>
      <c r="G1061" s="42">
        <v>166</v>
      </c>
      <c r="H1061" s="11" t="s">
        <v>2134</v>
      </c>
    </row>
    <row r="1062" spans="1:8">
      <c r="A1062" s="15" t="s">
        <v>1803</v>
      </c>
      <c r="B1062" s="36" t="s">
        <v>1141</v>
      </c>
      <c r="C1062" s="13">
        <v>81</v>
      </c>
      <c r="D1062" s="13">
        <v>4</v>
      </c>
      <c r="E1062" s="14" t="s">
        <v>847</v>
      </c>
      <c r="F1062" s="14" t="s">
        <v>1123</v>
      </c>
      <c r="G1062" s="42">
        <v>166</v>
      </c>
      <c r="H1062" s="11" t="s">
        <v>2134</v>
      </c>
    </row>
    <row r="1063" spans="1:8">
      <c r="A1063" s="15" t="s">
        <v>1804</v>
      </c>
      <c r="B1063" s="36" t="s">
        <v>1142</v>
      </c>
      <c r="C1063" s="13">
        <v>100</v>
      </c>
      <c r="D1063" s="13">
        <v>6</v>
      </c>
      <c r="E1063" s="14" t="s">
        <v>847</v>
      </c>
      <c r="F1063" s="14" t="s">
        <v>1123</v>
      </c>
      <c r="G1063" s="42">
        <v>166</v>
      </c>
      <c r="H1063" s="11" t="s">
        <v>2134</v>
      </c>
    </row>
    <row r="1064" spans="1:8">
      <c r="A1064" s="15" t="s">
        <v>1805</v>
      </c>
      <c r="B1064" s="16" t="s">
        <v>1143</v>
      </c>
      <c r="C1064" s="13">
        <v>145</v>
      </c>
      <c r="D1064" s="13">
        <v>4</v>
      </c>
      <c r="E1064" s="14" t="s">
        <v>847</v>
      </c>
      <c r="F1064" s="14" t="s">
        <v>1124</v>
      </c>
      <c r="G1064" s="42">
        <v>166</v>
      </c>
      <c r="H1064" s="11" t="s">
        <v>2134</v>
      </c>
    </row>
    <row r="1065" spans="1:8">
      <c r="A1065" s="15" t="s">
        <v>1806</v>
      </c>
      <c r="B1065" s="36" t="s">
        <v>1144</v>
      </c>
      <c r="C1065" s="13">
        <v>85</v>
      </c>
      <c r="D1065" s="13">
        <v>5</v>
      </c>
      <c r="E1065" s="14" t="s">
        <v>847</v>
      </c>
      <c r="F1065" s="14" t="s">
        <v>1124</v>
      </c>
      <c r="G1065" s="42">
        <v>166</v>
      </c>
      <c r="H1065" s="11" t="s">
        <v>2134</v>
      </c>
    </row>
    <row r="1066" spans="1:8">
      <c r="A1066" s="15" t="s">
        <v>1807</v>
      </c>
      <c r="B1066" s="36" t="s">
        <v>1145</v>
      </c>
      <c r="C1066" s="13">
        <v>220</v>
      </c>
      <c r="D1066" s="13">
        <v>7</v>
      </c>
      <c r="E1066" s="14" t="s">
        <v>847</v>
      </c>
      <c r="F1066" s="14" t="s">
        <v>1123</v>
      </c>
      <c r="G1066" s="42">
        <v>166</v>
      </c>
      <c r="H1066" s="11" t="s">
        <v>2134</v>
      </c>
    </row>
    <row r="1067" spans="1:8">
      <c r="A1067" s="15" t="s">
        <v>1808</v>
      </c>
      <c r="B1067" s="36" t="s">
        <v>1146</v>
      </c>
      <c r="C1067" s="13">
        <v>80</v>
      </c>
      <c r="D1067" s="13">
        <v>5</v>
      </c>
      <c r="E1067" s="14" t="s">
        <v>847</v>
      </c>
      <c r="F1067" s="14" t="s">
        <v>1123</v>
      </c>
      <c r="G1067" s="42">
        <v>166</v>
      </c>
      <c r="H1067" s="11" t="s">
        <v>2134</v>
      </c>
    </row>
    <row r="1068" spans="1:8">
      <c r="A1068" s="15" t="s">
        <v>1809</v>
      </c>
      <c r="B1068" s="36" t="s">
        <v>1147</v>
      </c>
      <c r="C1068" s="13">
        <v>60</v>
      </c>
      <c r="D1068" s="13">
        <v>5</v>
      </c>
      <c r="E1068" s="14" t="s">
        <v>847</v>
      </c>
      <c r="F1068" s="14" t="s">
        <v>1123</v>
      </c>
      <c r="G1068" s="42">
        <v>166</v>
      </c>
      <c r="H1068" s="11" t="s">
        <v>2134</v>
      </c>
    </row>
    <row r="1069" spans="1:8">
      <c r="A1069" s="15" t="s">
        <v>1810</v>
      </c>
      <c r="B1069" s="36" t="s">
        <v>1148</v>
      </c>
      <c r="C1069" s="13">
        <v>275</v>
      </c>
      <c r="D1069" s="13">
        <v>6</v>
      </c>
      <c r="E1069" s="14" t="s">
        <v>847</v>
      </c>
      <c r="F1069" s="14" t="s">
        <v>1123</v>
      </c>
      <c r="G1069" s="42">
        <v>166</v>
      </c>
      <c r="H1069" s="11" t="s">
        <v>2134</v>
      </c>
    </row>
    <row r="1070" spans="1:8">
      <c r="A1070" s="15" t="s">
        <v>1811</v>
      </c>
      <c r="B1070" s="36" t="s">
        <v>1149</v>
      </c>
      <c r="C1070" s="13">
        <v>80</v>
      </c>
      <c r="D1070" s="13">
        <v>5</v>
      </c>
      <c r="E1070" s="14" t="s">
        <v>847</v>
      </c>
      <c r="F1070" s="14" t="s">
        <v>1123</v>
      </c>
      <c r="G1070" s="42">
        <v>166</v>
      </c>
      <c r="H1070" s="11" t="s">
        <v>2134</v>
      </c>
    </row>
    <row r="1071" spans="1:8">
      <c r="A1071" s="15" t="s">
        <v>1812</v>
      </c>
      <c r="B1071" s="36" t="s">
        <v>1150</v>
      </c>
      <c r="C1071" s="13">
        <v>50</v>
      </c>
      <c r="D1071" s="13">
        <v>5</v>
      </c>
      <c r="E1071" s="14" t="s">
        <v>847</v>
      </c>
      <c r="F1071" s="14" t="s">
        <v>1123</v>
      </c>
      <c r="G1071" s="42">
        <v>166</v>
      </c>
      <c r="H1071" s="11" t="s">
        <v>2134</v>
      </c>
    </row>
    <row r="1072" spans="1:8">
      <c r="A1072" s="15" t="s">
        <v>1813</v>
      </c>
      <c r="B1072" s="36" t="s">
        <v>1151</v>
      </c>
      <c r="C1072" s="13">
        <v>87</v>
      </c>
      <c r="D1072" s="13">
        <v>5</v>
      </c>
      <c r="E1072" s="14" t="s">
        <v>847</v>
      </c>
      <c r="F1072" s="14" t="s">
        <v>1123</v>
      </c>
      <c r="G1072" s="42">
        <v>166</v>
      </c>
      <c r="H1072" s="11" t="s">
        <v>2134</v>
      </c>
    </row>
    <row r="1073" spans="1:8">
      <c r="A1073" s="15" t="s">
        <v>1814</v>
      </c>
      <c r="B1073" s="36" t="s">
        <v>1152</v>
      </c>
      <c r="C1073" s="13">
        <v>35</v>
      </c>
      <c r="D1073" s="13">
        <v>5</v>
      </c>
      <c r="E1073" s="14" t="s">
        <v>847</v>
      </c>
      <c r="F1073" s="14" t="s">
        <v>1123</v>
      </c>
      <c r="G1073" s="42">
        <v>166</v>
      </c>
      <c r="H1073" s="11" t="s">
        <v>2134</v>
      </c>
    </row>
    <row r="1074" spans="1:8">
      <c r="A1074" s="15" t="s">
        <v>1815</v>
      </c>
      <c r="B1074" s="16" t="s">
        <v>1153</v>
      </c>
      <c r="C1074" s="13">
        <v>70</v>
      </c>
      <c r="D1074" s="13">
        <v>5</v>
      </c>
      <c r="E1074" s="14" t="s">
        <v>847</v>
      </c>
      <c r="F1074" s="14" t="s">
        <v>1123</v>
      </c>
      <c r="G1074" s="42">
        <v>166</v>
      </c>
      <c r="H1074" s="11" t="s">
        <v>2134</v>
      </c>
    </row>
    <row r="1075" spans="1:8">
      <c r="A1075" s="15" t="s">
        <v>1816</v>
      </c>
      <c r="B1075" s="16" t="s">
        <v>1154</v>
      </c>
      <c r="C1075" s="13">
        <v>125</v>
      </c>
      <c r="D1075" s="13">
        <v>4</v>
      </c>
      <c r="E1075" s="14" t="s">
        <v>847</v>
      </c>
      <c r="F1075" s="14" t="s">
        <v>1123</v>
      </c>
      <c r="G1075" s="42">
        <v>166</v>
      </c>
      <c r="H1075" s="11" t="s">
        <v>2134</v>
      </c>
    </row>
    <row r="1076" spans="1:8">
      <c r="A1076" s="15" t="s">
        <v>1817</v>
      </c>
      <c r="B1076" s="16" t="s">
        <v>1155</v>
      </c>
      <c r="C1076" s="13">
        <v>95</v>
      </c>
      <c r="D1076" s="13">
        <v>9</v>
      </c>
      <c r="E1076" s="14" t="s">
        <v>847</v>
      </c>
      <c r="F1076" s="14" t="s">
        <v>1123</v>
      </c>
      <c r="G1076" s="42">
        <v>166</v>
      </c>
      <c r="H1076" s="11" t="s">
        <v>2134</v>
      </c>
    </row>
    <row r="1077" spans="1:8">
      <c r="A1077" s="15" t="s">
        <v>1818</v>
      </c>
      <c r="B1077" s="16" t="s">
        <v>1156</v>
      </c>
      <c r="C1077" s="13">
        <v>185</v>
      </c>
      <c r="D1077" s="13">
        <v>9</v>
      </c>
      <c r="E1077" s="14" t="s">
        <v>847</v>
      </c>
      <c r="F1077" s="14" t="s">
        <v>1123</v>
      </c>
      <c r="G1077" s="42">
        <v>166</v>
      </c>
      <c r="H1077" s="11" t="s">
        <v>2134</v>
      </c>
    </row>
    <row r="1078" spans="1:8">
      <c r="A1078" s="15" t="s">
        <v>1819</v>
      </c>
      <c r="B1078" s="16" t="s">
        <v>1157</v>
      </c>
      <c r="C1078" s="13">
        <v>50</v>
      </c>
      <c r="D1078" s="13">
        <v>4</v>
      </c>
      <c r="E1078" s="14" t="s">
        <v>847</v>
      </c>
      <c r="F1078" s="14" t="s">
        <v>1123</v>
      </c>
      <c r="G1078" s="42">
        <v>166</v>
      </c>
      <c r="H1078" s="11" t="s">
        <v>2134</v>
      </c>
    </row>
    <row r="1079" spans="1:8">
      <c r="A1079" s="15" t="s">
        <v>1820</v>
      </c>
      <c r="B1079" s="36" t="s">
        <v>1158</v>
      </c>
      <c r="C1079" s="13">
        <v>65</v>
      </c>
      <c r="D1079" s="13">
        <v>2.5</v>
      </c>
      <c r="E1079" s="14" t="s">
        <v>847</v>
      </c>
      <c r="F1079" s="14" t="s">
        <v>1124</v>
      </c>
      <c r="G1079" s="42">
        <v>166</v>
      </c>
      <c r="H1079" s="11" t="s">
        <v>2134</v>
      </c>
    </row>
    <row r="1080" spans="1:8">
      <c r="A1080" s="15" t="s">
        <v>1821</v>
      </c>
      <c r="B1080" s="16" t="s">
        <v>1159</v>
      </c>
      <c r="C1080" s="13">
        <v>100</v>
      </c>
      <c r="D1080" s="13">
        <v>5</v>
      </c>
      <c r="E1080" s="14" t="s">
        <v>847</v>
      </c>
      <c r="F1080" s="14" t="s">
        <v>1123</v>
      </c>
      <c r="G1080" s="42">
        <v>166</v>
      </c>
      <c r="H1080" s="11" t="s">
        <v>2134</v>
      </c>
    </row>
    <row r="1081" spans="1:8">
      <c r="A1081" s="15" t="s">
        <v>1822</v>
      </c>
      <c r="B1081" s="16" t="s">
        <v>1160</v>
      </c>
      <c r="C1081" s="13">
        <v>105</v>
      </c>
      <c r="D1081" s="13">
        <v>6</v>
      </c>
      <c r="E1081" s="14" t="s">
        <v>847</v>
      </c>
      <c r="F1081" s="14" t="s">
        <v>1123</v>
      </c>
      <c r="G1081" s="42">
        <v>166</v>
      </c>
      <c r="H1081" s="11" t="s">
        <v>2134</v>
      </c>
    </row>
    <row r="1082" spans="1:8">
      <c r="A1082" s="15" t="s">
        <v>1823</v>
      </c>
      <c r="B1082" s="36" t="s">
        <v>1161</v>
      </c>
      <c r="C1082" s="13">
        <v>108</v>
      </c>
      <c r="D1082" s="13">
        <v>6</v>
      </c>
      <c r="E1082" s="14" t="s">
        <v>847</v>
      </c>
      <c r="F1082" s="14" t="s">
        <v>1123</v>
      </c>
      <c r="G1082" s="42">
        <v>166</v>
      </c>
      <c r="H1082" s="11" t="s">
        <v>2134</v>
      </c>
    </row>
    <row r="1083" spans="1:8">
      <c r="A1083" s="15" t="s">
        <v>1824</v>
      </c>
      <c r="B1083" s="36" t="s">
        <v>1162</v>
      </c>
      <c r="C1083" s="13">
        <v>132</v>
      </c>
      <c r="D1083" s="13">
        <v>5.5</v>
      </c>
      <c r="E1083" s="14" t="s">
        <v>847</v>
      </c>
      <c r="F1083" s="14" t="s">
        <v>1123</v>
      </c>
      <c r="G1083" s="42">
        <v>166</v>
      </c>
      <c r="H1083" s="11" t="s">
        <v>2134</v>
      </c>
    </row>
    <row r="1084" spans="1:8">
      <c r="A1084" s="15" t="s">
        <v>1825</v>
      </c>
      <c r="B1084" s="16" t="s">
        <v>1163</v>
      </c>
      <c r="C1084" s="13">
        <v>140</v>
      </c>
      <c r="D1084" s="13">
        <v>4.5</v>
      </c>
      <c r="E1084" s="14" t="s">
        <v>847</v>
      </c>
      <c r="F1084" s="14" t="s">
        <v>1123</v>
      </c>
      <c r="G1084" s="42">
        <v>166</v>
      </c>
      <c r="H1084" s="11" t="s">
        <v>2134</v>
      </c>
    </row>
    <row r="1085" spans="1:8">
      <c r="A1085" s="15" t="s">
        <v>1826</v>
      </c>
      <c r="B1085" s="16" t="s">
        <v>1164</v>
      </c>
      <c r="C1085" s="13">
        <v>69</v>
      </c>
      <c r="D1085" s="13">
        <v>5</v>
      </c>
      <c r="E1085" s="14" t="s">
        <v>847</v>
      </c>
      <c r="F1085" s="14" t="s">
        <v>1123</v>
      </c>
      <c r="G1085" s="42">
        <v>166</v>
      </c>
      <c r="H1085" s="11" t="s">
        <v>2134</v>
      </c>
    </row>
    <row r="1086" spans="1:8">
      <c r="A1086" s="15" t="s">
        <v>1827</v>
      </c>
      <c r="B1086" s="36" t="s">
        <v>1165</v>
      </c>
      <c r="C1086" s="13">
        <v>70</v>
      </c>
      <c r="D1086" s="13">
        <v>4</v>
      </c>
      <c r="E1086" s="14" t="s">
        <v>847</v>
      </c>
      <c r="F1086" s="14" t="s">
        <v>1123</v>
      </c>
      <c r="G1086" s="42">
        <v>166</v>
      </c>
      <c r="H1086" s="11" t="s">
        <v>2134</v>
      </c>
    </row>
    <row r="1087" spans="1:8">
      <c r="A1087" s="15" t="s">
        <v>1828</v>
      </c>
      <c r="B1087" s="36" t="s">
        <v>1166</v>
      </c>
      <c r="C1087" s="13">
        <v>60</v>
      </c>
      <c r="D1087" s="13">
        <v>4.5</v>
      </c>
      <c r="E1087" s="14" t="s">
        <v>847</v>
      </c>
      <c r="F1087" s="14" t="s">
        <v>1123</v>
      </c>
      <c r="G1087" s="42">
        <v>166</v>
      </c>
      <c r="H1087" s="11" t="s">
        <v>2134</v>
      </c>
    </row>
    <row r="1088" spans="1:8">
      <c r="A1088" s="15" t="s">
        <v>1829</v>
      </c>
      <c r="B1088" s="36" t="s">
        <v>1167</v>
      </c>
      <c r="C1088" s="13">
        <v>90</v>
      </c>
      <c r="D1088" s="13">
        <v>4</v>
      </c>
      <c r="E1088" s="14" t="s">
        <v>847</v>
      </c>
      <c r="F1088" s="14" t="s">
        <v>1123</v>
      </c>
      <c r="G1088" s="42">
        <v>166</v>
      </c>
      <c r="H1088" s="11" t="s">
        <v>2134</v>
      </c>
    </row>
    <row r="1089" spans="1:8">
      <c r="A1089" s="15" t="s">
        <v>1830</v>
      </c>
      <c r="B1089" s="36" t="s">
        <v>1168</v>
      </c>
      <c r="C1089" s="13">
        <v>70</v>
      </c>
      <c r="D1089" s="13">
        <v>9</v>
      </c>
      <c r="E1089" s="14" t="s">
        <v>847</v>
      </c>
      <c r="F1089" s="14" t="s">
        <v>1123</v>
      </c>
      <c r="G1089" s="42">
        <v>166</v>
      </c>
      <c r="H1089" s="11" t="s">
        <v>2134</v>
      </c>
    </row>
    <row r="1090" spans="1:8">
      <c r="A1090" s="15" t="s">
        <v>1831</v>
      </c>
      <c r="B1090" s="36" t="s">
        <v>1169</v>
      </c>
      <c r="C1090" s="13">
        <v>90</v>
      </c>
      <c r="D1090" s="13">
        <v>4</v>
      </c>
      <c r="E1090" s="14" t="s">
        <v>847</v>
      </c>
      <c r="F1090" s="14" t="s">
        <v>1123</v>
      </c>
      <c r="G1090" s="42">
        <v>166</v>
      </c>
      <c r="H1090" s="11" t="s">
        <v>2134</v>
      </c>
    </row>
    <row r="1091" spans="1:8">
      <c r="A1091" s="15" t="s">
        <v>1832</v>
      </c>
      <c r="B1091" s="36" t="s">
        <v>1170</v>
      </c>
      <c r="C1091" s="13">
        <v>85</v>
      </c>
      <c r="D1091" s="13">
        <v>4</v>
      </c>
      <c r="E1091" s="14" t="s">
        <v>847</v>
      </c>
      <c r="F1091" s="14" t="s">
        <v>1123</v>
      </c>
      <c r="G1091" s="42">
        <v>166</v>
      </c>
      <c r="H1091" s="11" t="s">
        <v>2134</v>
      </c>
    </row>
    <row r="1092" spans="1:8">
      <c r="A1092" s="15" t="s">
        <v>1833</v>
      </c>
      <c r="B1092" s="36" t="s">
        <v>1171</v>
      </c>
      <c r="C1092" s="13">
        <v>142</v>
      </c>
      <c r="D1092" s="13">
        <v>5.5</v>
      </c>
      <c r="E1092" s="14" t="s">
        <v>847</v>
      </c>
      <c r="F1092" s="14" t="s">
        <v>1123</v>
      </c>
      <c r="G1092" s="42">
        <v>166</v>
      </c>
      <c r="H1092" s="11" t="s">
        <v>2134</v>
      </c>
    </row>
    <row r="1093" spans="1:8">
      <c r="A1093" s="15" t="s">
        <v>1834</v>
      </c>
      <c r="B1093" s="36" t="s">
        <v>1172</v>
      </c>
      <c r="C1093" s="13">
        <v>85</v>
      </c>
      <c r="D1093" s="13">
        <v>5.5</v>
      </c>
      <c r="E1093" s="14" t="s">
        <v>847</v>
      </c>
      <c r="F1093" s="14" t="s">
        <v>1123</v>
      </c>
      <c r="G1093" s="42">
        <v>166</v>
      </c>
      <c r="H1093" s="11" t="s">
        <v>2134</v>
      </c>
    </row>
    <row r="1094" spans="1:8">
      <c r="A1094" s="15" t="s">
        <v>1835</v>
      </c>
      <c r="B1094" s="36" t="s">
        <v>1173</v>
      </c>
      <c r="C1094" s="13">
        <v>100</v>
      </c>
      <c r="D1094" s="13">
        <v>4.5</v>
      </c>
      <c r="E1094" s="14" t="s">
        <v>847</v>
      </c>
      <c r="F1094" s="14" t="s">
        <v>1123</v>
      </c>
      <c r="G1094" s="42">
        <v>166</v>
      </c>
      <c r="H1094" s="11" t="s">
        <v>2134</v>
      </c>
    </row>
    <row r="1095" spans="1:8">
      <c r="A1095" s="15" t="s">
        <v>1836</v>
      </c>
      <c r="B1095" s="36" t="s">
        <v>1174</v>
      </c>
      <c r="C1095" s="13">
        <v>140</v>
      </c>
      <c r="D1095" s="13">
        <v>4</v>
      </c>
      <c r="E1095" s="14" t="s">
        <v>847</v>
      </c>
      <c r="F1095" s="14" t="s">
        <v>1123</v>
      </c>
      <c r="G1095" s="42">
        <v>166</v>
      </c>
      <c r="H1095" s="11" t="s">
        <v>2134</v>
      </c>
    </row>
    <row r="1096" spans="1:8">
      <c r="A1096" s="15" t="s">
        <v>1837</v>
      </c>
      <c r="B1096" s="36" t="s">
        <v>1175</v>
      </c>
      <c r="C1096" s="13">
        <v>310</v>
      </c>
      <c r="D1096" s="13">
        <v>5</v>
      </c>
      <c r="E1096" s="14" t="s">
        <v>847</v>
      </c>
      <c r="F1096" s="14" t="s">
        <v>1123</v>
      </c>
      <c r="G1096" s="42">
        <v>166</v>
      </c>
      <c r="H1096" s="11" t="s">
        <v>2134</v>
      </c>
    </row>
    <row r="1097" spans="1:8">
      <c r="A1097" s="15" t="s">
        <v>1838</v>
      </c>
      <c r="B1097" s="16" t="s">
        <v>1176</v>
      </c>
      <c r="C1097" s="13">
        <v>112</v>
      </c>
      <c r="D1097" s="13">
        <v>6</v>
      </c>
      <c r="E1097" s="14" t="s">
        <v>847</v>
      </c>
      <c r="F1097" s="14" t="s">
        <v>1123</v>
      </c>
      <c r="G1097" s="42">
        <v>166</v>
      </c>
      <c r="H1097" s="11" t="s">
        <v>2134</v>
      </c>
    </row>
    <row r="1098" spans="1:8">
      <c r="A1098" s="15" t="s">
        <v>1839</v>
      </c>
      <c r="B1098" s="16" t="s">
        <v>1177</v>
      </c>
      <c r="C1098" s="13">
        <v>12</v>
      </c>
      <c r="D1098" s="13">
        <v>2.5</v>
      </c>
      <c r="E1098" s="14" t="s">
        <v>847</v>
      </c>
      <c r="F1098" s="14" t="s">
        <v>1124</v>
      </c>
      <c r="G1098" s="42">
        <v>166</v>
      </c>
      <c r="H1098" s="11" t="s">
        <v>2134</v>
      </c>
    </row>
    <row r="1099" spans="1:8">
      <c r="A1099" s="15" t="s">
        <v>1840</v>
      </c>
      <c r="B1099" s="16" t="s">
        <v>1178</v>
      </c>
      <c r="C1099" s="13">
        <v>127</v>
      </c>
      <c r="D1099" s="13">
        <v>5</v>
      </c>
      <c r="E1099" s="14" t="s">
        <v>847</v>
      </c>
      <c r="F1099" s="14" t="s">
        <v>1123</v>
      </c>
      <c r="G1099" s="42">
        <v>166</v>
      </c>
      <c r="H1099" s="11" t="s">
        <v>2134</v>
      </c>
    </row>
    <row r="1100" spans="1:8">
      <c r="A1100" s="15" t="s">
        <v>1841</v>
      </c>
      <c r="B1100" s="16" t="s">
        <v>1179</v>
      </c>
      <c r="C1100" s="13">
        <v>23</v>
      </c>
      <c r="D1100" s="13">
        <v>2.5</v>
      </c>
      <c r="E1100" s="14" t="s">
        <v>847</v>
      </c>
      <c r="F1100" s="14" t="s">
        <v>1124</v>
      </c>
      <c r="G1100" s="42">
        <v>166</v>
      </c>
      <c r="H1100" s="11" t="s">
        <v>2134</v>
      </c>
    </row>
    <row r="1101" spans="1:8">
      <c r="A1101" s="15" t="s">
        <v>1842</v>
      </c>
      <c r="B1101" s="36" t="s">
        <v>1180</v>
      </c>
      <c r="C1101" s="13">
        <v>138</v>
      </c>
      <c r="D1101" s="13">
        <v>6</v>
      </c>
      <c r="E1101" s="14" t="s">
        <v>847</v>
      </c>
      <c r="F1101" s="14" t="s">
        <v>1123</v>
      </c>
      <c r="G1101" s="42">
        <v>166</v>
      </c>
      <c r="H1101" s="11" t="s">
        <v>2134</v>
      </c>
    </row>
    <row r="1102" spans="1:8">
      <c r="A1102" s="15" t="s">
        <v>1843</v>
      </c>
      <c r="B1102" s="36" t="s">
        <v>1181</v>
      </c>
      <c r="C1102" s="13">
        <v>151</v>
      </c>
      <c r="D1102" s="13">
        <v>4.5</v>
      </c>
      <c r="E1102" s="14" t="s">
        <v>847</v>
      </c>
      <c r="F1102" s="14" t="s">
        <v>1124</v>
      </c>
      <c r="G1102" s="42">
        <v>166</v>
      </c>
      <c r="H1102" s="11" t="s">
        <v>2134</v>
      </c>
    </row>
    <row r="1103" spans="1:8">
      <c r="A1103" s="15" t="s">
        <v>1844</v>
      </c>
      <c r="B1103" s="16" t="s">
        <v>1182</v>
      </c>
      <c r="C1103" s="13">
        <v>60</v>
      </c>
      <c r="D1103" s="13">
        <v>6</v>
      </c>
      <c r="E1103" s="14" t="s">
        <v>847</v>
      </c>
      <c r="F1103" s="14" t="s">
        <v>1123</v>
      </c>
      <c r="G1103" s="42">
        <v>166</v>
      </c>
      <c r="H1103" s="11" t="s">
        <v>2134</v>
      </c>
    </row>
    <row r="1104" spans="1:8">
      <c r="A1104" s="15" t="s">
        <v>1845</v>
      </c>
      <c r="B1104" s="16" t="s">
        <v>1183</v>
      </c>
      <c r="C1104" s="13">
        <v>115</v>
      </c>
      <c r="D1104" s="13">
        <v>7</v>
      </c>
      <c r="E1104" s="14" t="s">
        <v>847</v>
      </c>
      <c r="F1104" s="14" t="s">
        <v>1123</v>
      </c>
      <c r="G1104" s="42">
        <v>166</v>
      </c>
      <c r="H1104" s="11" t="s">
        <v>2134</v>
      </c>
    </row>
    <row r="1105" spans="1:8">
      <c r="A1105" s="15" t="s">
        <v>1846</v>
      </c>
      <c r="B1105" s="16" t="s">
        <v>1184</v>
      </c>
      <c r="C1105" s="13">
        <v>168</v>
      </c>
      <c r="D1105" s="13">
        <v>12</v>
      </c>
      <c r="E1105" s="14" t="s">
        <v>847</v>
      </c>
      <c r="F1105" s="14" t="s">
        <v>1123</v>
      </c>
      <c r="G1105" s="42">
        <v>166</v>
      </c>
      <c r="H1105" s="11" t="s">
        <v>2134</v>
      </c>
    </row>
    <row r="1106" spans="1:8">
      <c r="A1106" s="15" t="s">
        <v>1847</v>
      </c>
      <c r="B1106" s="36" t="s">
        <v>1185</v>
      </c>
      <c r="C1106" s="13">
        <v>137</v>
      </c>
      <c r="D1106" s="13">
        <v>9</v>
      </c>
      <c r="E1106" s="14" t="s">
        <v>847</v>
      </c>
      <c r="F1106" s="14" t="s">
        <v>1123</v>
      </c>
      <c r="G1106" s="42">
        <v>166</v>
      </c>
      <c r="H1106" s="11" t="s">
        <v>2134</v>
      </c>
    </row>
    <row r="1107" spans="1:8">
      <c r="A1107" s="15" t="s">
        <v>1848</v>
      </c>
      <c r="B1107" s="36" t="s">
        <v>1186</v>
      </c>
      <c r="C1107" s="13">
        <v>42</v>
      </c>
      <c r="D1107" s="13">
        <v>7.5</v>
      </c>
      <c r="E1107" s="14" t="s">
        <v>847</v>
      </c>
      <c r="F1107" s="14" t="s">
        <v>1123</v>
      </c>
      <c r="G1107" s="42">
        <v>166</v>
      </c>
      <c r="H1107" s="11" t="s">
        <v>2134</v>
      </c>
    </row>
    <row r="1108" spans="1:8">
      <c r="A1108" s="15" t="s">
        <v>1849</v>
      </c>
      <c r="B1108" s="36" t="s">
        <v>1187</v>
      </c>
      <c r="C1108" s="13">
        <v>55</v>
      </c>
      <c r="D1108" s="13">
        <v>5</v>
      </c>
      <c r="E1108" s="14" t="s">
        <v>847</v>
      </c>
      <c r="F1108" s="14" t="s">
        <v>1123</v>
      </c>
      <c r="G1108" s="42">
        <v>166</v>
      </c>
      <c r="H1108" s="11" t="s">
        <v>2134</v>
      </c>
    </row>
    <row r="1109" spans="1:8">
      <c r="A1109" s="15" t="s">
        <v>1850</v>
      </c>
      <c r="B1109" s="36" t="s">
        <v>1188</v>
      </c>
      <c r="C1109" s="13">
        <v>150</v>
      </c>
      <c r="D1109" s="13">
        <v>5</v>
      </c>
      <c r="E1109" s="14" t="s">
        <v>847</v>
      </c>
      <c r="F1109" s="14" t="s">
        <v>1123</v>
      </c>
      <c r="G1109" s="42">
        <v>166</v>
      </c>
      <c r="H1109" s="11" t="s">
        <v>2134</v>
      </c>
    </row>
    <row r="1110" spans="1:8">
      <c r="A1110" s="15" t="s">
        <v>1851</v>
      </c>
      <c r="B1110" s="36" t="s">
        <v>1189</v>
      </c>
      <c r="C1110" s="13">
        <v>295</v>
      </c>
      <c r="D1110" s="13">
        <v>5</v>
      </c>
      <c r="E1110" s="14" t="s">
        <v>847</v>
      </c>
      <c r="F1110" s="14" t="s">
        <v>1123</v>
      </c>
      <c r="G1110" s="42">
        <v>166</v>
      </c>
      <c r="H1110" s="11" t="s">
        <v>2134</v>
      </c>
    </row>
    <row r="1111" spans="1:8">
      <c r="A1111" s="15" t="s">
        <v>1852</v>
      </c>
      <c r="B1111" s="16" t="s">
        <v>1190</v>
      </c>
      <c r="C1111" s="13">
        <v>267</v>
      </c>
      <c r="D1111" s="13">
        <v>6</v>
      </c>
      <c r="E1111" s="14" t="s">
        <v>847</v>
      </c>
      <c r="F1111" s="14" t="s">
        <v>1123</v>
      </c>
      <c r="G1111" s="42">
        <v>166</v>
      </c>
      <c r="H1111" s="11" t="s">
        <v>2134</v>
      </c>
    </row>
    <row r="1112" spans="1:8">
      <c r="A1112" s="15" t="s">
        <v>1853</v>
      </c>
      <c r="B1112" s="16" t="s">
        <v>1191</v>
      </c>
      <c r="C1112" s="13">
        <v>100</v>
      </c>
      <c r="D1112" s="13">
        <v>3</v>
      </c>
      <c r="E1112" s="14" t="s">
        <v>847</v>
      </c>
      <c r="F1112" s="14" t="s">
        <v>1124</v>
      </c>
      <c r="G1112" s="42">
        <v>166</v>
      </c>
      <c r="H1112" s="11" t="s">
        <v>2134</v>
      </c>
    </row>
    <row r="1113" spans="1:8">
      <c r="A1113" s="15" t="s">
        <v>1854</v>
      </c>
      <c r="B1113" s="36" t="s">
        <v>1192</v>
      </c>
      <c r="C1113" s="13">
        <v>125</v>
      </c>
      <c r="D1113" s="13">
        <v>6.5</v>
      </c>
      <c r="E1113" s="14" t="s">
        <v>847</v>
      </c>
      <c r="F1113" s="14" t="s">
        <v>1123</v>
      </c>
      <c r="G1113" s="42">
        <v>166</v>
      </c>
      <c r="H1113" s="11" t="s">
        <v>2134</v>
      </c>
    </row>
    <row r="1114" spans="1:8">
      <c r="A1114" s="15" t="s">
        <v>1855</v>
      </c>
      <c r="B1114" s="36" t="s">
        <v>1193</v>
      </c>
      <c r="C1114" s="13">
        <v>130</v>
      </c>
      <c r="D1114" s="13">
        <v>6.2</v>
      </c>
      <c r="E1114" s="14" t="s">
        <v>847</v>
      </c>
      <c r="F1114" s="14" t="s">
        <v>1123</v>
      </c>
      <c r="G1114" s="42">
        <v>166</v>
      </c>
      <c r="H1114" s="11" t="s">
        <v>2134</v>
      </c>
    </row>
    <row r="1115" spans="1:8">
      <c r="A1115" s="15" t="s">
        <v>1856</v>
      </c>
      <c r="B1115" s="36" t="s">
        <v>1194</v>
      </c>
      <c r="C1115" s="13">
        <v>75</v>
      </c>
      <c r="D1115" s="13">
        <v>6</v>
      </c>
      <c r="E1115" s="14" t="s">
        <v>847</v>
      </c>
      <c r="F1115" s="14" t="s">
        <v>1123</v>
      </c>
      <c r="G1115" s="42">
        <v>166</v>
      </c>
      <c r="H1115" s="11" t="s">
        <v>2134</v>
      </c>
    </row>
    <row r="1116" spans="1:8">
      <c r="A1116" s="15" t="s">
        <v>1857</v>
      </c>
      <c r="B1116" s="36" t="s">
        <v>1195</v>
      </c>
      <c r="C1116" s="13">
        <v>37</v>
      </c>
      <c r="D1116" s="13">
        <v>2.5</v>
      </c>
      <c r="E1116" s="14" t="s">
        <v>847</v>
      </c>
      <c r="F1116" s="14" t="s">
        <v>1124</v>
      </c>
      <c r="G1116" s="42">
        <v>166</v>
      </c>
      <c r="H1116" s="11" t="s">
        <v>2134</v>
      </c>
    </row>
    <row r="1117" spans="1:8">
      <c r="A1117" s="15" t="s">
        <v>1858</v>
      </c>
      <c r="B1117" s="37" t="s">
        <v>1196</v>
      </c>
      <c r="C1117" s="13">
        <v>48</v>
      </c>
      <c r="D1117" s="13">
        <v>4</v>
      </c>
      <c r="E1117" s="14" t="s">
        <v>847</v>
      </c>
      <c r="F1117" s="14" t="s">
        <v>1123</v>
      </c>
      <c r="G1117" s="42">
        <v>166</v>
      </c>
      <c r="H1117" s="11" t="s">
        <v>2134</v>
      </c>
    </row>
    <row r="1118" spans="1:8">
      <c r="A1118" s="15" t="s">
        <v>1859</v>
      </c>
      <c r="B1118" s="36" t="s">
        <v>1197</v>
      </c>
      <c r="C1118" s="13">
        <v>165</v>
      </c>
      <c r="D1118" s="13">
        <v>9</v>
      </c>
      <c r="E1118" s="14" t="s">
        <v>847</v>
      </c>
      <c r="F1118" s="14" t="s">
        <v>1123</v>
      </c>
      <c r="G1118" s="42">
        <v>166</v>
      </c>
      <c r="H1118" s="11" t="s">
        <v>2134</v>
      </c>
    </row>
    <row r="1119" spans="1:8">
      <c r="A1119" s="15" t="s">
        <v>1860</v>
      </c>
      <c r="B1119" s="36" t="s">
        <v>1198</v>
      </c>
      <c r="C1119" s="13">
        <v>290</v>
      </c>
      <c r="D1119" s="13">
        <v>6.5</v>
      </c>
      <c r="E1119" s="14" t="s">
        <v>847</v>
      </c>
      <c r="F1119" s="14" t="s">
        <v>1123</v>
      </c>
      <c r="G1119" s="42">
        <v>166</v>
      </c>
      <c r="H1119" s="11" t="s">
        <v>2134</v>
      </c>
    </row>
    <row r="1120" spans="1:8">
      <c r="A1120" s="15" t="s">
        <v>1861</v>
      </c>
      <c r="B1120" s="36" t="s">
        <v>1199</v>
      </c>
      <c r="C1120" s="13">
        <v>172</v>
      </c>
      <c r="D1120" s="13">
        <v>7</v>
      </c>
      <c r="E1120" s="14" t="s">
        <v>847</v>
      </c>
      <c r="F1120" s="14" t="s">
        <v>1123</v>
      </c>
      <c r="G1120" s="42">
        <v>166</v>
      </c>
      <c r="H1120" s="11" t="s">
        <v>2134</v>
      </c>
    </row>
    <row r="1121" spans="1:8">
      <c r="A1121" s="15" t="s">
        <v>1862</v>
      </c>
      <c r="B1121" s="39" t="s">
        <v>1200</v>
      </c>
      <c r="C1121" s="13">
        <v>293</v>
      </c>
      <c r="D1121" s="13">
        <v>7</v>
      </c>
      <c r="E1121" s="14" t="s">
        <v>847</v>
      </c>
      <c r="F1121" s="14" t="s">
        <v>1123</v>
      </c>
      <c r="G1121" s="42">
        <v>166</v>
      </c>
      <c r="H1121" s="11" t="s">
        <v>2134</v>
      </c>
    </row>
    <row r="1122" spans="1:8">
      <c r="A1122" s="15" t="s">
        <v>1863</v>
      </c>
      <c r="B1122" s="39" t="s">
        <v>1201</v>
      </c>
      <c r="C1122" s="13">
        <v>40</v>
      </c>
      <c r="D1122" s="13">
        <v>2</v>
      </c>
      <c r="E1122" s="14" t="s">
        <v>847</v>
      </c>
      <c r="F1122" s="14" t="s">
        <v>1124</v>
      </c>
      <c r="G1122" s="42">
        <v>166</v>
      </c>
      <c r="H1122" s="11" t="s">
        <v>2134</v>
      </c>
    </row>
    <row r="1123" spans="1:8">
      <c r="A1123" s="15" t="s">
        <v>1864</v>
      </c>
      <c r="B1123" s="37" t="s">
        <v>1202</v>
      </c>
      <c r="C1123" s="13">
        <v>140</v>
      </c>
      <c r="D1123" s="13">
        <v>6.5</v>
      </c>
      <c r="E1123" s="14" t="s">
        <v>847</v>
      </c>
      <c r="F1123" s="14" t="s">
        <v>1123</v>
      </c>
      <c r="G1123" s="42">
        <v>166</v>
      </c>
      <c r="H1123" s="11" t="s">
        <v>2134</v>
      </c>
    </row>
    <row r="1124" spans="1:8">
      <c r="A1124" s="15" t="s">
        <v>1865</v>
      </c>
      <c r="B1124" s="16" t="s">
        <v>1203</v>
      </c>
      <c r="C1124" s="13">
        <v>301</v>
      </c>
      <c r="D1124" s="13">
        <v>10</v>
      </c>
      <c r="E1124" s="14" t="s">
        <v>847</v>
      </c>
      <c r="F1124" s="14" t="s">
        <v>1123</v>
      </c>
      <c r="G1124" s="42">
        <v>166</v>
      </c>
      <c r="H1124" s="11" t="s">
        <v>2134</v>
      </c>
    </row>
    <row r="1125" spans="1:8">
      <c r="A1125" s="15" t="s">
        <v>1866</v>
      </c>
      <c r="B1125" s="16" t="s">
        <v>1204</v>
      </c>
      <c r="C1125" s="13">
        <v>35</v>
      </c>
      <c r="D1125" s="13">
        <v>4</v>
      </c>
      <c r="E1125" s="14" t="s">
        <v>847</v>
      </c>
      <c r="F1125" s="14" t="s">
        <v>1124</v>
      </c>
      <c r="G1125" s="42">
        <v>166</v>
      </c>
      <c r="H1125" s="11" t="s">
        <v>2134</v>
      </c>
    </row>
    <row r="1126" spans="1:8">
      <c r="A1126" s="15" t="s">
        <v>1867</v>
      </c>
      <c r="B1126" s="36" t="s">
        <v>1205</v>
      </c>
      <c r="C1126" s="13">
        <v>37</v>
      </c>
      <c r="D1126" s="13">
        <v>2</v>
      </c>
      <c r="E1126" s="14" t="s">
        <v>847</v>
      </c>
      <c r="F1126" s="14" t="s">
        <v>1124</v>
      </c>
      <c r="G1126" s="42">
        <v>166</v>
      </c>
      <c r="H1126" s="11" t="s">
        <v>2134</v>
      </c>
    </row>
    <row r="1127" spans="1:8" ht="15.75" customHeight="1">
      <c r="A1127" s="15" t="s">
        <v>1868</v>
      </c>
      <c r="B1127" s="40" t="s">
        <v>1339</v>
      </c>
      <c r="C1127" s="13">
        <v>173</v>
      </c>
      <c r="D1127" s="13">
        <v>6</v>
      </c>
      <c r="E1127" s="14" t="s">
        <v>847</v>
      </c>
      <c r="F1127" s="14" t="s">
        <v>1123</v>
      </c>
      <c r="G1127" s="42">
        <v>166</v>
      </c>
      <c r="H1127" s="11" t="s">
        <v>2134</v>
      </c>
    </row>
    <row r="1128" spans="1:8">
      <c r="A1128" s="15" t="s">
        <v>1869</v>
      </c>
      <c r="B1128" s="36" t="s">
        <v>1340</v>
      </c>
      <c r="C1128" s="13">
        <v>35</v>
      </c>
      <c r="D1128" s="13">
        <v>5</v>
      </c>
      <c r="E1128" s="14" t="s">
        <v>847</v>
      </c>
      <c r="F1128" s="14" t="s">
        <v>1123</v>
      </c>
      <c r="G1128" s="42">
        <v>166</v>
      </c>
      <c r="H1128" s="11" t="s">
        <v>2134</v>
      </c>
    </row>
    <row r="1129" spans="1:8">
      <c r="A1129" s="15" t="s">
        <v>1870</v>
      </c>
      <c r="B1129" s="36" t="s">
        <v>1341</v>
      </c>
      <c r="C1129" s="13">
        <v>65</v>
      </c>
      <c r="D1129" s="13">
        <v>4</v>
      </c>
      <c r="E1129" s="14" t="s">
        <v>847</v>
      </c>
      <c r="F1129" s="14" t="s">
        <v>1123</v>
      </c>
      <c r="G1129" s="42">
        <v>166</v>
      </c>
      <c r="H1129" s="11" t="s">
        <v>2134</v>
      </c>
    </row>
    <row r="1130" spans="1:8">
      <c r="A1130" s="15" t="s">
        <v>1871</v>
      </c>
      <c r="B1130" s="36" t="s">
        <v>1342</v>
      </c>
      <c r="C1130" s="13">
        <v>107</v>
      </c>
      <c r="D1130" s="13">
        <v>3</v>
      </c>
      <c r="E1130" s="14" t="s">
        <v>847</v>
      </c>
      <c r="F1130" s="14" t="s">
        <v>1124</v>
      </c>
      <c r="G1130" s="42">
        <v>166</v>
      </c>
      <c r="H1130" s="11" t="s">
        <v>2134</v>
      </c>
    </row>
    <row r="1131" spans="1:8">
      <c r="A1131" s="15" t="s">
        <v>1872</v>
      </c>
      <c r="B1131" s="36" t="s">
        <v>1343</v>
      </c>
      <c r="C1131" s="13">
        <v>80</v>
      </c>
      <c r="D1131" s="13">
        <v>4</v>
      </c>
      <c r="E1131" s="14" t="s">
        <v>847</v>
      </c>
      <c r="F1131" s="14" t="s">
        <v>1124</v>
      </c>
      <c r="G1131" s="42">
        <v>166</v>
      </c>
      <c r="H1131" s="11" t="s">
        <v>2134</v>
      </c>
    </row>
    <row r="1132" spans="1:8">
      <c r="A1132" s="15" t="s">
        <v>1873</v>
      </c>
      <c r="B1132" s="36" t="s">
        <v>1344</v>
      </c>
      <c r="C1132" s="13">
        <v>120</v>
      </c>
      <c r="D1132" s="13">
        <v>6</v>
      </c>
      <c r="E1132" s="14" t="s">
        <v>847</v>
      </c>
      <c r="F1132" s="14" t="s">
        <v>1123</v>
      </c>
      <c r="G1132" s="42">
        <v>166</v>
      </c>
      <c r="H1132" s="11" t="s">
        <v>2134</v>
      </c>
    </row>
    <row r="1133" spans="1:8">
      <c r="A1133" s="15" t="s">
        <v>1874</v>
      </c>
      <c r="B1133" s="36" t="s">
        <v>1345</v>
      </c>
      <c r="C1133" s="13">
        <v>150</v>
      </c>
      <c r="D1133" s="13">
        <v>7</v>
      </c>
      <c r="E1133" s="14" t="s">
        <v>847</v>
      </c>
      <c r="F1133" s="14" t="s">
        <v>1123</v>
      </c>
      <c r="G1133" s="42">
        <v>166</v>
      </c>
      <c r="H1133" s="11" t="s">
        <v>2134</v>
      </c>
    </row>
    <row r="1134" spans="1:8">
      <c r="A1134" s="15" t="s">
        <v>1875</v>
      </c>
      <c r="B1134" s="36" t="s">
        <v>1346</v>
      </c>
      <c r="C1134" s="13">
        <v>198</v>
      </c>
      <c r="D1134" s="13">
        <v>6</v>
      </c>
      <c r="E1134" s="14" t="s">
        <v>847</v>
      </c>
      <c r="F1134" s="14" t="s">
        <v>1123</v>
      </c>
      <c r="G1134" s="42">
        <v>166</v>
      </c>
      <c r="H1134" s="11" t="s">
        <v>2134</v>
      </c>
    </row>
    <row r="1135" spans="1:8">
      <c r="A1135" s="15" t="s">
        <v>1876</v>
      </c>
      <c r="B1135" s="36" t="s">
        <v>1347</v>
      </c>
      <c r="C1135" s="13">
        <v>125</v>
      </c>
      <c r="D1135" s="13">
        <v>4</v>
      </c>
      <c r="E1135" s="14" t="s">
        <v>847</v>
      </c>
      <c r="F1135" s="14" t="s">
        <v>1123</v>
      </c>
      <c r="G1135" s="42">
        <v>166</v>
      </c>
      <c r="H1135" s="11" t="s">
        <v>2134</v>
      </c>
    </row>
    <row r="1136" spans="1:8">
      <c r="A1136" s="15" t="s">
        <v>1877</v>
      </c>
      <c r="B1136" s="36" t="s">
        <v>1348</v>
      </c>
      <c r="C1136" s="13">
        <v>230</v>
      </c>
      <c r="D1136" s="13">
        <v>6</v>
      </c>
      <c r="E1136" s="14" t="s">
        <v>847</v>
      </c>
      <c r="F1136" s="14" t="s">
        <v>1123</v>
      </c>
      <c r="G1136" s="42">
        <v>166</v>
      </c>
      <c r="H1136" s="11" t="s">
        <v>2134</v>
      </c>
    </row>
    <row r="1137" spans="1:8">
      <c r="A1137" s="15" t="s">
        <v>1878</v>
      </c>
      <c r="B1137" s="36" t="s">
        <v>1349</v>
      </c>
      <c r="C1137" s="13">
        <v>182</v>
      </c>
      <c r="D1137" s="13">
        <v>4.5</v>
      </c>
      <c r="E1137" s="14" t="s">
        <v>847</v>
      </c>
      <c r="F1137" s="14" t="s">
        <v>1123</v>
      </c>
      <c r="G1137" s="42">
        <v>166</v>
      </c>
      <c r="H1137" s="11" t="s">
        <v>2134</v>
      </c>
    </row>
    <row r="1138" spans="1:8">
      <c r="A1138" s="15" t="s">
        <v>1879</v>
      </c>
      <c r="B1138" s="36" t="s">
        <v>1350</v>
      </c>
      <c r="C1138" s="13">
        <v>157</v>
      </c>
      <c r="D1138" s="13">
        <v>6</v>
      </c>
      <c r="E1138" s="14" t="s">
        <v>847</v>
      </c>
      <c r="F1138" s="14" t="s">
        <v>1123</v>
      </c>
      <c r="G1138" s="42">
        <v>166</v>
      </c>
      <c r="H1138" s="11" t="s">
        <v>2134</v>
      </c>
    </row>
    <row r="1139" spans="1:8">
      <c r="A1139" s="15" t="s">
        <v>1880</v>
      </c>
      <c r="B1139" s="36" t="s">
        <v>2488</v>
      </c>
      <c r="C1139" s="13">
        <v>95</v>
      </c>
      <c r="D1139" s="13">
        <v>5.5</v>
      </c>
      <c r="E1139" s="14" t="s">
        <v>847</v>
      </c>
      <c r="F1139" s="14" t="s">
        <v>1123</v>
      </c>
      <c r="G1139" s="42">
        <v>166</v>
      </c>
      <c r="H1139" s="11" t="s">
        <v>2134</v>
      </c>
    </row>
    <row r="1140" spans="1:8">
      <c r="A1140" s="15" t="s">
        <v>1881</v>
      </c>
      <c r="B1140" s="36" t="s">
        <v>1351</v>
      </c>
      <c r="C1140" s="13">
        <v>50</v>
      </c>
      <c r="D1140" s="13">
        <v>4.5</v>
      </c>
      <c r="E1140" s="14" t="s">
        <v>847</v>
      </c>
      <c r="F1140" s="14" t="s">
        <v>1123</v>
      </c>
      <c r="G1140" s="42">
        <v>166</v>
      </c>
      <c r="H1140" s="11" t="s">
        <v>2134</v>
      </c>
    </row>
    <row r="1141" spans="1:8">
      <c r="A1141" s="15" t="s">
        <v>1882</v>
      </c>
      <c r="B1141" s="36" t="s">
        <v>1352</v>
      </c>
      <c r="C1141" s="13">
        <v>121</v>
      </c>
      <c r="D1141" s="13">
        <v>5</v>
      </c>
      <c r="E1141" s="14" t="s">
        <v>847</v>
      </c>
      <c r="F1141" s="14" t="s">
        <v>1123</v>
      </c>
      <c r="G1141" s="42">
        <v>166</v>
      </c>
      <c r="H1141" s="11" t="s">
        <v>2134</v>
      </c>
    </row>
    <row r="1142" spans="1:8">
      <c r="A1142" s="15" t="s">
        <v>1883</v>
      </c>
      <c r="B1142" s="36" t="s">
        <v>1353</v>
      </c>
      <c r="C1142" s="13">
        <v>45</v>
      </c>
      <c r="D1142" s="13">
        <v>4.5</v>
      </c>
      <c r="E1142" s="14" t="s">
        <v>847</v>
      </c>
      <c r="F1142" s="14" t="s">
        <v>1123</v>
      </c>
      <c r="G1142" s="42">
        <v>166</v>
      </c>
      <c r="H1142" s="11" t="s">
        <v>2134</v>
      </c>
    </row>
    <row r="1143" spans="1:8">
      <c r="A1143" s="15" t="s">
        <v>1884</v>
      </c>
      <c r="B1143" s="36" t="s">
        <v>1354</v>
      </c>
      <c r="C1143" s="13">
        <v>158</v>
      </c>
      <c r="D1143" s="13">
        <v>5</v>
      </c>
      <c r="E1143" s="14" t="s">
        <v>847</v>
      </c>
      <c r="F1143" s="14" t="s">
        <v>1123</v>
      </c>
      <c r="G1143" s="42">
        <v>166</v>
      </c>
      <c r="H1143" s="11" t="s">
        <v>2134</v>
      </c>
    </row>
    <row r="1144" spans="1:8">
      <c r="A1144" s="15" t="s">
        <v>1885</v>
      </c>
      <c r="B1144" s="36" t="s">
        <v>1355</v>
      </c>
      <c r="C1144" s="13">
        <v>123</v>
      </c>
      <c r="D1144" s="13">
        <v>4</v>
      </c>
      <c r="E1144" s="14" t="s">
        <v>847</v>
      </c>
      <c r="F1144" s="14" t="s">
        <v>1124</v>
      </c>
      <c r="G1144" s="42">
        <v>166</v>
      </c>
      <c r="H1144" s="11" t="s">
        <v>2134</v>
      </c>
    </row>
    <row r="1145" spans="1:8">
      <c r="A1145" s="15" t="s">
        <v>1886</v>
      </c>
      <c r="B1145" s="36" t="s">
        <v>1356</v>
      </c>
      <c r="C1145" s="13">
        <v>85</v>
      </c>
      <c r="D1145" s="13">
        <v>4</v>
      </c>
      <c r="E1145" s="14" t="s">
        <v>847</v>
      </c>
      <c r="F1145" s="14" t="s">
        <v>1124</v>
      </c>
      <c r="G1145" s="42">
        <v>166</v>
      </c>
      <c r="H1145" s="11" t="s">
        <v>2134</v>
      </c>
    </row>
    <row r="1146" spans="1:8">
      <c r="A1146" s="15" t="s">
        <v>1887</v>
      </c>
      <c r="B1146" s="36" t="s">
        <v>1357</v>
      </c>
      <c r="C1146" s="13">
        <v>130</v>
      </c>
      <c r="D1146" s="13">
        <v>5</v>
      </c>
      <c r="E1146" s="14" t="s">
        <v>847</v>
      </c>
      <c r="F1146" s="14" t="s">
        <v>1123</v>
      </c>
      <c r="G1146" s="42">
        <v>166</v>
      </c>
      <c r="H1146" s="11" t="s">
        <v>2134</v>
      </c>
    </row>
    <row r="1147" spans="1:8">
      <c r="A1147" s="15" t="s">
        <v>1888</v>
      </c>
      <c r="B1147" s="36" t="s">
        <v>1358</v>
      </c>
      <c r="C1147" s="13">
        <v>80</v>
      </c>
      <c r="D1147" s="13">
        <v>5</v>
      </c>
      <c r="E1147" s="14" t="s">
        <v>847</v>
      </c>
      <c r="F1147" s="14" t="s">
        <v>1123</v>
      </c>
      <c r="G1147" s="42">
        <v>166</v>
      </c>
      <c r="H1147" s="11" t="s">
        <v>2134</v>
      </c>
    </row>
    <row r="1148" spans="1:8">
      <c r="A1148" s="15" t="s">
        <v>1889</v>
      </c>
      <c r="B1148" s="36" t="s">
        <v>1359</v>
      </c>
      <c r="C1148" s="13">
        <v>95</v>
      </c>
      <c r="D1148" s="13">
        <v>4.5</v>
      </c>
      <c r="E1148" s="14" t="s">
        <v>847</v>
      </c>
      <c r="F1148" s="14" t="s">
        <v>1123</v>
      </c>
      <c r="G1148" s="42">
        <v>166</v>
      </c>
      <c r="H1148" s="11" t="s">
        <v>2134</v>
      </c>
    </row>
    <row r="1149" spans="1:8">
      <c r="A1149" s="15" t="s">
        <v>1890</v>
      </c>
      <c r="B1149" s="36" t="s">
        <v>1360</v>
      </c>
      <c r="C1149" s="13">
        <v>110</v>
      </c>
      <c r="D1149" s="13">
        <v>3.5</v>
      </c>
      <c r="E1149" s="14" t="s">
        <v>847</v>
      </c>
      <c r="F1149" s="14" t="s">
        <v>1124</v>
      </c>
      <c r="G1149" s="42">
        <v>166</v>
      </c>
      <c r="H1149" s="11" t="s">
        <v>2134</v>
      </c>
    </row>
    <row r="1150" spans="1:8">
      <c r="A1150" s="15" t="s">
        <v>1891</v>
      </c>
      <c r="B1150" s="39" t="s">
        <v>1361</v>
      </c>
      <c r="C1150" s="13">
        <v>215</v>
      </c>
      <c r="D1150" s="13">
        <v>9</v>
      </c>
      <c r="E1150" s="14" t="s">
        <v>847</v>
      </c>
      <c r="F1150" s="14" t="s">
        <v>1123</v>
      </c>
      <c r="G1150" s="42">
        <v>166</v>
      </c>
      <c r="H1150" s="11" t="s">
        <v>2134</v>
      </c>
    </row>
    <row r="1151" spans="1:8">
      <c r="A1151" s="15" t="s">
        <v>1892</v>
      </c>
      <c r="B1151" s="37" t="s">
        <v>1362</v>
      </c>
      <c r="C1151" s="22">
        <v>254</v>
      </c>
      <c r="D1151" s="22">
        <v>6</v>
      </c>
      <c r="E1151" s="14" t="s">
        <v>847</v>
      </c>
      <c r="F1151" s="14" t="s">
        <v>1123</v>
      </c>
      <c r="G1151" s="42">
        <v>167</v>
      </c>
      <c r="H1151" s="11" t="s">
        <v>2128</v>
      </c>
    </row>
    <row r="1152" spans="1:8">
      <c r="A1152" s="15" t="s">
        <v>1893</v>
      </c>
      <c r="B1152" s="37" t="s">
        <v>1363</v>
      </c>
      <c r="C1152" s="22">
        <v>201</v>
      </c>
      <c r="D1152" s="22">
        <v>5</v>
      </c>
      <c r="E1152" s="14" t="s">
        <v>847</v>
      </c>
      <c r="F1152" s="14" t="s">
        <v>1123</v>
      </c>
      <c r="G1152" s="42">
        <v>167</v>
      </c>
      <c r="H1152" s="11" t="s">
        <v>2128</v>
      </c>
    </row>
    <row r="1153" spans="1:8">
      <c r="A1153" s="15" t="s">
        <v>1894</v>
      </c>
      <c r="B1153" s="37" t="s">
        <v>1364</v>
      </c>
      <c r="C1153" s="22">
        <v>206</v>
      </c>
      <c r="D1153" s="22">
        <v>5</v>
      </c>
      <c r="E1153" s="14" t="s">
        <v>847</v>
      </c>
      <c r="F1153" s="14" t="s">
        <v>1123</v>
      </c>
      <c r="G1153" s="42">
        <v>167</v>
      </c>
      <c r="H1153" s="11" t="s">
        <v>2128</v>
      </c>
    </row>
    <row r="1154" spans="1:8">
      <c r="A1154" s="15" t="s">
        <v>1895</v>
      </c>
      <c r="B1154" s="37" t="s">
        <v>1365</v>
      </c>
      <c r="C1154" s="22">
        <v>126</v>
      </c>
      <c r="D1154" s="22">
        <v>6</v>
      </c>
      <c r="E1154" s="14" t="s">
        <v>847</v>
      </c>
      <c r="F1154" s="14" t="s">
        <v>1123</v>
      </c>
      <c r="G1154" s="42">
        <v>167</v>
      </c>
      <c r="H1154" s="11" t="s">
        <v>2128</v>
      </c>
    </row>
    <row r="1155" spans="1:8">
      <c r="A1155" s="15" t="s">
        <v>1896</v>
      </c>
      <c r="B1155" s="37" t="s">
        <v>1366</v>
      </c>
      <c r="C1155" s="22">
        <v>254</v>
      </c>
      <c r="D1155" s="22">
        <v>5</v>
      </c>
      <c r="E1155" s="14" t="s">
        <v>847</v>
      </c>
      <c r="F1155" s="14" t="s">
        <v>1123</v>
      </c>
      <c r="G1155" s="42">
        <v>167</v>
      </c>
      <c r="H1155" s="11" t="s">
        <v>2128</v>
      </c>
    </row>
    <row r="1156" spans="1:8">
      <c r="A1156" s="15" t="s">
        <v>1897</v>
      </c>
      <c r="B1156" s="37" t="s">
        <v>1367</v>
      </c>
      <c r="C1156" s="22">
        <v>210</v>
      </c>
      <c r="D1156" s="22">
        <v>6</v>
      </c>
      <c r="E1156" s="14" t="s">
        <v>847</v>
      </c>
      <c r="F1156" s="14" t="s">
        <v>1123</v>
      </c>
      <c r="G1156" s="42">
        <v>167</v>
      </c>
      <c r="H1156" s="11" t="s">
        <v>2128</v>
      </c>
    </row>
    <row r="1157" spans="1:8">
      <c r="A1157" s="15" t="s">
        <v>1898</v>
      </c>
      <c r="B1157" s="37" t="s">
        <v>1368</v>
      </c>
      <c r="C1157" s="22">
        <v>268</v>
      </c>
      <c r="D1157" s="22">
        <v>5</v>
      </c>
      <c r="E1157" s="14" t="s">
        <v>847</v>
      </c>
      <c r="F1157" s="14" t="s">
        <v>1123</v>
      </c>
      <c r="G1157" s="42">
        <v>167</v>
      </c>
      <c r="H1157" s="11" t="s">
        <v>2128</v>
      </c>
    </row>
    <row r="1158" spans="1:8">
      <c r="A1158" s="15" t="s">
        <v>1899</v>
      </c>
      <c r="B1158" s="37" t="s">
        <v>1369</v>
      </c>
      <c r="C1158" s="22">
        <v>50</v>
      </c>
      <c r="D1158" s="22">
        <v>6</v>
      </c>
      <c r="E1158" s="14" t="s">
        <v>847</v>
      </c>
      <c r="F1158" s="14" t="s">
        <v>1123</v>
      </c>
      <c r="G1158" s="42">
        <v>167</v>
      </c>
      <c r="H1158" s="11" t="s">
        <v>2128</v>
      </c>
    </row>
    <row r="1159" spans="1:8">
      <c r="A1159" s="15" t="s">
        <v>1900</v>
      </c>
      <c r="B1159" s="37" t="s">
        <v>1370</v>
      </c>
      <c r="C1159" s="22">
        <v>278</v>
      </c>
      <c r="D1159" s="22">
        <v>8</v>
      </c>
      <c r="E1159" s="14" t="s">
        <v>847</v>
      </c>
      <c r="F1159" s="14" t="s">
        <v>1123</v>
      </c>
      <c r="G1159" s="42">
        <v>167</v>
      </c>
      <c r="H1159" s="11" t="s">
        <v>2128</v>
      </c>
    </row>
    <row r="1160" spans="1:8">
      <c r="A1160" s="15" t="s">
        <v>1901</v>
      </c>
      <c r="B1160" s="37" t="s">
        <v>1371</v>
      </c>
      <c r="C1160" s="22">
        <v>160</v>
      </c>
      <c r="D1160" s="22">
        <v>6</v>
      </c>
      <c r="E1160" s="14" t="s">
        <v>847</v>
      </c>
      <c r="F1160" s="14" t="s">
        <v>1123</v>
      </c>
      <c r="G1160" s="42">
        <v>167</v>
      </c>
      <c r="H1160" s="11" t="s">
        <v>2128</v>
      </c>
    </row>
    <row r="1161" spans="1:8">
      <c r="A1161" s="15" t="s">
        <v>1902</v>
      </c>
      <c r="B1161" s="37" t="s">
        <v>1372</v>
      </c>
      <c r="C1161" s="22">
        <v>154</v>
      </c>
      <c r="D1161" s="22">
        <v>5</v>
      </c>
      <c r="E1161" s="14" t="s">
        <v>847</v>
      </c>
      <c r="F1161" s="14" t="s">
        <v>1123</v>
      </c>
      <c r="G1161" s="42">
        <v>167</v>
      </c>
      <c r="H1161" s="11" t="s">
        <v>2128</v>
      </c>
    </row>
    <row r="1162" spans="1:8">
      <c r="A1162" s="15" t="s">
        <v>1903</v>
      </c>
      <c r="B1162" s="41" t="s">
        <v>1373</v>
      </c>
      <c r="C1162" s="22">
        <v>479</v>
      </c>
      <c r="D1162" s="22">
        <v>5</v>
      </c>
      <c r="E1162" s="14" t="s">
        <v>847</v>
      </c>
      <c r="F1162" s="14" t="s">
        <v>1123</v>
      </c>
      <c r="G1162" s="42">
        <v>167</v>
      </c>
      <c r="H1162" s="11" t="s">
        <v>2128</v>
      </c>
    </row>
    <row r="1163" spans="1:8">
      <c r="A1163" s="15" t="s">
        <v>1904</v>
      </c>
      <c r="B1163" s="41" t="s">
        <v>1374</v>
      </c>
      <c r="C1163" s="22">
        <v>310</v>
      </c>
      <c r="D1163" s="22">
        <v>6</v>
      </c>
      <c r="E1163" s="14" t="s">
        <v>847</v>
      </c>
      <c r="F1163" s="14" t="s">
        <v>1123</v>
      </c>
      <c r="G1163" s="42">
        <v>167</v>
      </c>
      <c r="H1163" s="11" t="s">
        <v>2128</v>
      </c>
    </row>
    <row r="1164" spans="1:8">
      <c r="A1164" s="15" t="s">
        <v>1905</v>
      </c>
      <c r="B1164" s="41" t="s">
        <v>1375</v>
      </c>
      <c r="C1164" s="22">
        <v>545</v>
      </c>
      <c r="D1164" s="22">
        <v>8</v>
      </c>
      <c r="E1164" s="14" t="s">
        <v>847</v>
      </c>
      <c r="F1164" s="14" t="s">
        <v>1123</v>
      </c>
      <c r="G1164" s="42">
        <v>167</v>
      </c>
      <c r="H1164" s="11" t="s">
        <v>2128</v>
      </c>
    </row>
    <row r="1165" spans="1:8">
      <c r="A1165" s="15" t="s">
        <v>1906</v>
      </c>
      <c r="B1165" s="41" t="s">
        <v>1376</v>
      </c>
      <c r="C1165" s="22">
        <v>1310</v>
      </c>
      <c r="D1165" s="22">
        <v>12</v>
      </c>
      <c r="E1165" s="14" t="s">
        <v>2506</v>
      </c>
      <c r="F1165" s="14" t="s">
        <v>1123</v>
      </c>
      <c r="G1165" s="42">
        <v>167</v>
      </c>
      <c r="H1165" s="11" t="s">
        <v>2128</v>
      </c>
    </row>
    <row r="1166" spans="1:8">
      <c r="A1166" s="15" t="s">
        <v>1907</v>
      </c>
      <c r="B1166" s="36" t="s">
        <v>1377</v>
      </c>
      <c r="C1166" s="13">
        <v>450</v>
      </c>
      <c r="D1166" s="13">
        <v>5</v>
      </c>
      <c r="E1166" s="14" t="s">
        <v>847</v>
      </c>
      <c r="F1166" s="14" t="s">
        <v>1123</v>
      </c>
      <c r="G1166" s="42">
        <v>167</v>
      </c>
      <c r="H1166" s="11" t="s">
        <v>2128</v>
      </c>
    </row>
    <row r="1167" spans="1:8">
      <c r="A1167" s="15" t="s">
        <v>1908</v>
      </c>
      <c r="B1167" s="36" t="s">
        <v>1378</v>
      </c>
      <c r="C1167" s="13">
        <v>30</v>
      </c>
      <c r="D1167" s="13">
        <v>5</v>
      </c>
      <c r="E1167" s="14" t="s">
        <v>847</v>
      </c>
      <c r="F1167" s="14" t="s">
        <v>1123</v>
      </c>
      <c r="G1167" s="42">
        <v>167</v>
      </c>
      <c r="H1167" s="11" t="s">
        <v>2128</v>
      </c>
    </row>
    <row r="1168" spans="1:8">
      <c r="A1168" s="15" t="s">
        <v>1909</v>
      </c>
      <c r="B1168" s="36" t="s">
        <v>1379</v>
      </c>
      <c r="C1168" s="13">
        <v>30</v>
      </c>
      <c r="D1168" s="13">
        <v>5</v>
      </c>
      <c r="E1168" s="14" t="s">
        <v>847</v>
      </c>
      <c r="F1168" s="14" t="s">
        <v>1123</v>
      </c>
      <c r="G1168" s="42">
        <v>167</v>
      </c>
      <c r="H1168" s="11" t="s">
        <v>2128</v>
      </c>
    </row>
    <row r="1169" spans="1:8">
      <c r="A1169" s="15" t="s">
        <v>1910</v>
      </c>
      <c r="B1169" s="36" t="s">
        <v>1380</v>
      </c>
      <c r="C1169" s="13">
        <v>30</v>
      </c>
      <c r="D1169" s="13">
        <v>5</v>
      </c>
      <c r="E1169" s="14" t="s">
        <v>847</v>
      </c>
      <c r="F1169" s="14" t="s">
        <v>1123</v>
      </c>
      <c r="G1169" s="42">
        <v>167</v>
      </c>
      <c r="H1169" s="11" t="s">
        <v>2128</v>
      </c>
    </row>
    <row r="1170" spans="1:8">
      <c r="A1170" s="15" t="s">
        <v>1911</v>
      </c>
      <c r="B1170" s="36" t="s">
        <v>1381</v>
      </c>
      <c r="C1170" s="13">
        <v>30</v>
      </c>
      <c r="D1170" s="13">
        <v>5</v>
      </c>
      <c r="E1170" s="14" t="s">
        <v>847</v>
      </c>
      <c r="F1170" s="14" t="s">
        <v>1123</v>
      </c>
      <c r="G1170" s="42">
        <v>167</v>
      </c>
      <c r="H1170" s="11" t="s">
        <v>2128</v>
      </c>
    </row>
    <row r="1171" spans="1:8">
      <c r="A1171" s="15" t="s">
        <v>1912</v>
      </c>
      <c r="B1171" s="36" t="s">
        <v>1382</v>
      </c>
      <c r="C1171" s="13">
        <v>30</v>
      </c>
      <c r="D1171" s="13">
        <v>5</v>
      </c>
      <c r="E1171" s="14" t="s">
        <v>847</v>
      </c>
      <c r="F1171" s="14" t="s">
        <v>1123</v>
      </c>
      <c r="G1171" s="42">
        <v>167</v>
      </c>
      <c r="H1171" s="11" t="s">
        <v>2128</v>
      </c>
    </row>
    <row r="1172" spans="1:8">
      <c r="A1172" s="15" t="s">
        <v>1913</v>
      </c>
      <c r="B1172" s="36" t="s">
        <v>1383</v>
      </c>
      <c r="C1172" s="13">
        <v>250</v>
      </c>
      <c r="D1172" s="13">
        <v>4</v>
      </c>
      <c r="E1172" s="14" t="s">
        <v>847</v>
      </c>
      <c r="F1172" s="14" t="s">
        <v>1123</v>
      </c>
      <c r="G1172" s="42">
        <v>167</v>
      </c>
      <c r="H1172" s="11" t="s">
        <v>2128</v>
      </c>
    </row>
    <row r="1173" spans="1:8">
      <c r="A1173" s="15" t="s">
        <v>1914</v>
      </c>
      <c r="B1173" s="36" t="s">
        <v>1384</v>
      </c>
      <c r="C1173" s="13">
        <v>30</v>
      </c>
      <c r="D1173" s="13">
        <v>5</v>
      </c>
      <c r="E1173" s="14" t="s">
        <v>847</v>
      </c>
      <c r="F1173" s="14" t="s">
        <v>1123</v>
      </c>
      <c r="G1173" s="42">
        <v>167</v>
      </c>
      <c r="H1173" s="11" t="s">
        <v>2128</v>
      </c>
    </row>
    <row r="1174" spans="1:8">
      <c r="A1174" s="15" t="s">
        <v>1915</v>
      </c>
      <c r="B1174" s="36" t="s">
        <v>1385</v>
      </c>
      <c r="C1174" s="13">
        <v>30</v>
      </c>
      <c r="D1174" s="13">
        <v>5</v>
      </c>
      <c r="E1174" s="14" t="s">
        <v>847</v>
      </c>
      <c r="F1174" s="14" t="s">
        <v>1123</v>
      </c>
      <c r="G1174" s="42">
        <v>167</v>
      </c>
      <c r="H1174" s="11" t="s">
        <v>2128</v>
      </c>
    </row>
    <row r="1175" spans="1:8">
      <c r="A1175" s="15" t="s">
        <v>1916</v>
      </c>
      <c r="B1175" s="36" t="s">
        <v>1386</v>
      </c>
      <c r="C1175" s="13">
        <v>30</v>
      </c>
      <c r="D1175" s="13">
        <v>5</v>
      </c>
      <c r="E1175" s="14" t="s">
        <v>847</v>
      </c>
      <c r="F1175" s="14" t="s">
        <v>1123</v>
      </c>
      <c r="G1175" s="42">
        <v>167</v>
      </c>
      <c r="H1175" s="11" t="s">
        <v>2128</v>
      </c>
    </row>
    <row r="1176" spans="1:8">
      <c r="A1176" s="15" t="s">
        <v>1917</v>
      </c>
      <c r="B1176" s="36" t="s">
        <v>1076</v>
      </c>
      <c r="C1176" s="13">
        <v>115</v>
      </c>
      <c r="D1176" s="13">
        <v>5</v>
      </c>
      <c r="E1176" s="14" t="s">
        <v>847</v>
      </c>
      <c r="F1176" s="14" t="s">
        <v>1123</v>
      </c>
      <c r="G1176" s="42">
        <v>167</v>
      </c>
      <c r="H1176" s="11" t="s">
        <v>2128</v>
      </c>
    </row>
    <row r="1177" spans="1:8">
      <c r="A1177" s="15" t="s">
        <v>1918</v>
      </c>
      <c r="B1177" s="36" t="s">
        <v>1019</v>
      </c>
      <c r="C1177" s="13">
        <v>215</v>
      </c>
      <c r="D1177" s="13">
        <v>5</v>
      </c>
      <c r="E1177" s="14" t="s">
        <v>847</v>
      </c>
      <c r="F1177" s="14" t="s">
        <v>1123</v>
      </c>
      <c r="G1177" s="42">
        <v>167</v>
      </c>
      <c r="H1177" s="11" t="s">
        <v>2128</v>
      </c>
    </row>
    <row r="1178" spans="1:8">
      <c r="A1178" s="15" t="s">
        <v>1919</v>
      </c>
      <c r="B1178" s="36" t="s">
        <v>1387</v>
      </c>
      <c r="C1178" s="13">
        <v>122</v>
      </c>
      <c r="D1178" s="13">
        <v>5</v>
      </c>
      <c r="E1178" s="14" t="s">
        <v>847</v>
      </c>
      <c r="F1178" s="14" t="s">
        <v>1123</v>
      </c>
      <c r="G1178" s="42">
        <v>167</v>
      </c>
      <c r="H1178" s="11" t="s">
        <v>2128</v>
      </c>
    </row>
    <row r="1179" spans="1:8">
      <c r="A1179" s="15" t="s">
        <v>1920</v>
      </c>
      <c r="B1179" s="36" t="s">
        <v>1388</v>
      </c>
      <c r="C1179" s="13">
        <v>210</v>
      </c>
      <c r="D1179" s="13">
        <v>5</v>
      </c>
      <c r="E1179" s="14" t="s">
        <v>847</v>
      </c>
      <c r="F1179" s="14" t="s">
        <v>1123</v>
      </c>
      <c r="G1179" s="42">
        <v>167</v>
      </c>
      <c r="H1179" s="11" t="s">
        <v>2128</v>
      </c>
    </row>
    <row r="1180" spans="1:8">
      <c r="A1180" s="15" t="s">
        <v>1921</v>
      </c>
      <c r="B1180" s="36" t="s">
        <v>1389</v>
      </c>
      <c r="C1180" s="13">
        <v>212</v>
      </c>
      <c r="D1180" s="13">
        <v>5</v>
      </c>
      <c r="E1180" s="14" t="s">
        <v>847</v>
      </c>
      <c r="F1180" s="14" t="s">
        <v>1123</v>
      </c>
      <c r="G1180" s="42">
        <v>167</v>
      </c>
      <c r="H1180" s="11" t="s">
        <v>2128</v>
      </c>
    </row>
    <row r="1181" spans="1:8">
      <c r="A1181" s="15" t="s">
        <v>1922</v>
      </c>
      <c r="B1181" s="36" t="s">
        <v>1390</v>
      </c>
      <c r="C1181" s="13">
        <v>205</v>
      </c>
      <c r="D1181" s="13">
        <v>5</v>
      </c>
      <c r="E1181" s="14" t="s">
        <v>847</v>
      </c>
      <c r="F1181" s="14" t="s">
        <v>1123</v>
      </c>
      <c r="G1181" s="42">
        <v>167</v>
      </c>
      <c r="H1181" s="11" t="s">
        <v>2128</v>
      </c>
    </row>
    <row r="1182" spans="1:8">
      <c r="A1182" s="15" t="s">
        <v>1923</v>
      </c>
      <c r="B1182" s="36" t="s">
        <v>1391</v>
      </c>
      <c r="C1182" s="13">
        <v>150</v>
      </c>
      <c r="D1182" s="13">
        <v>5</v>
      </c>
      <c r="E1182" s="14" t="s">
        <v>847</v>
      </c>
      <c r="F1182" s="14" t="s">
        <v>1123</v>
      </c>
      <c r="G1182" s="42">
        <v>167</v>
      </c>
      <c r="H1182" s="11" t="s">
        <v>2128</v>
      </c>
    </row>
    <row r="1183" spans="1:8" ht="24">
      <c r="A1183" s="15" t="s">
        <v>1924</v>
      </c>
      <c r="B1183" s="36" t="s">
        <v>1392</v>
      </c>
      <c r="C1183" s="13">
        <v>55</v>
      </c>
      <c r="D1183" s="13">
        <v>5</v>
      </c>
      <c r="E1183" s="14" t="s">
        <v>847</v>
      </c>
      <c r="F1183" s="14" t="s">
        <v>1123</v>
      </c>
      <c r="G1183" s="42">
        <v>167</v>
      </c>
      <c r="H1183" s="11" t="s">
        <v>2128</v>
      </c>
    </row>
    <row r="1184" spans="1:8" ht="24">
      <c r="A1184" s="15" t="s">
        <v>1925</v>
      </c>
      <c r="B1184" s="36" t="s">
        <v>1393</v>
      </c>
      <c r="C1184" s="13">
        <v>55</v>
      </c>
      <c r="D1184" s="13">
        <v>5</v>
      </c>
      <c r="E1184" s="14" t="s">
        <v>847</v>
      </c>
      <c r="F1184" s="14" t="s">
        <v>1123</v>
      </c>
      <c r="G1184" s="42">
        <v>167</v>
      </c>
      <c r="H1184" s="11" t="s">
        <v>2128</v>
      </c>
    </row>
    <row r="1185" spans="1:8">
      <c r="A1185" s="15" t="s">
        <v>1926</v>
      </c>
      <c r="B1185" s="36" t="s">
        <v>1394</v>
      </c>
      <c r="C1185" s="13">
        <v>139</v>
      </c>
      <c r="D1185" s="13">
        <v>5</v>
      </c>
      <c r="E1185" s="14" t="s">
        <v>847</v>
      </c>
      <c r="F1185" s="14" t="s">
        <v>1123</v>
      </c>
      <c r="G1185" s="42">
        <v>167</v>
      </c>
      <c r="H1185" s="11" t="s">
        <v>2128</v>
      </c>
    </row>
    <row r="1186" spans="1:8">
      <c r="A1186" s="15" t="s">
        <v>1927</v>
      </c>
      <c r="B1186" s="36" t="s">
        <v>1395</v>
      </c>
      <c r="C1186" s="13">
        <v>160</v>
      </c>
      <c r="D1186" s="13">
        <v>5</v>
      </c>
      <c r="E1186" s="14" t="s">
        <v>847</v>
      </c>
      <c r="F1186" s="14" t="s">
        <v>1123</v>
      </c>
      <c r="G1186" s="42">
        <v>167</v>
      </c>
      <c r="H1186" s="11" t="s">
        <v>2128</v>
      </c>
    </row>
    <row r="1187" spans="1:8">
      <c r="A1187" s="15" t="s">
        <v>1928</v>
      </c>
      <c r="B1187" s="36" t="s">
        <v>1396</v>
      </c>
      <c r="C1187" s="13">
        <v>238</v>
      </c>
      <c r="D1187" s="13">
        <v>5</v>
      </c>
      <c r="E1187" s="14" t="s">
        <v>847</v>
      </c>
      <c r="F1187" s="14" t="s">
        <v>1123</v>
      </c>
      <c r="G1187" s="42">
        <v>167</v>
      </c>
      <c r="H1187" s="11" t="s">
        <v>2128</v>
      </c>
    </row>
    <row r="1188" spans="1:8">
      <c r="A1188" s="15" t="s">
        <v>1929</v>
      </c>
      <c r="B1188" s="36" t="s">
        <v>1397</v>
      </c>
      <c r="C1188" s="13">
        <v>172</v>
      </c>
      <c r="D1188" s="13">
        <v>5</v>
      </c>
      <c r="E1188" s="14" t="s">
        <v>847</v>
      </c>
      <c r="F1188" s="14" t="s">
        <v>1123</v>
      </c>
      <c r="G1188" s="42">
        <v>167</v>
      </c>
      <c r="H1188" s="11" t="s">
        <v>2128</v>
      </c>
    </row>
    <row r="1189" spans="1:8">
      <c r="A1189" s="15" t="s">
        <v>1930</v>
      </c>
      <c r="B1189" s="36" t="s">
        <v>1398</v>
      </c>
      <c r="C1189" s="13">
        <v>400</v>
      </c>
      <c r="D1189" s="13">
        <v>6</v>
      </c>
      <c r="E1189" s="14" t="s">
        <v>847</v>
      </c>
      <c r="F1189" s="14" t="s">
        <v>1123</v>
      </c>
      <c r="G1189" s="42">
        <v>167</v>
      </c>
      <c r="H1189" s="11" t="s">
        <v>2128</v>
      </c>
    </row>
    <row r="1190" spans="1:8">
      <c r="A1190" s="15" t="s">
        <v>1931</v>
      </c>
      <c r="B1190" s="36" t="s">
        <v>1399</v>
      </c>
      <c r="C1190" s="13">
        <v>500</v>
      </c>
      <c r="D1190" s="13">
        <v>6</v>
      </c>
      <c r="E1190" s="14" t="s">
        <v>847</v>
      </c>
      <c r="F1190" s="14" t="s">
        <v>1123</v>
      </c>
      <c r="G1190" s="42">
        <v>167</v>
      </c>
      <c r="H1190" s="11" t="s">
        <v>2128</v>
      </c>
    </row>
    <row r="1191" spans="1:8">
      <c r="A1191" s="15" t="s">
        <v>1932</v>
      </c>
      <c r="B1191" s="36" t="s">
        <v>1400</v>
      </c>
      <c r="C1191" s="13">
        <v>285</v>
      </c>
      <c r="D1191" s="13">
        <v>5</v>
      </c>
      <c r="E1191" s="14" t="s">
        <v>847</v>
      </c>
      <c r="F1191" s="14" t="s">
        <v>1123</v>
      </c>
      <c r="G1191" s="42">
        <v>167</v>
      </c>
      <c r="H1191" s="11" t="s">
        <v>2128</v>
      </c>
    </row>
    <row r="1192" spans="1:8">
      <c r="A1192" s="15" t="s">
        <v>1933</v>
      </c>
      <c r="B1192" s="36" t="s">
        <v>1401</v>
      </c>
      <c r="C1192" s="13">
        <v>70</v>
      </c>
      <c r="D1192" s="13">
        <v>5</v>
      </c>
      <c r="E1192" s="14" t="s">
        <v>847</v>
      </c>
      <c r="F1192" s="14" t="s">
        <v>1123</v>
      </c>
      <c r="G1192" s="42">
        <v>167</v>
      </c>
      <c r="H1192" s="11" t="s">
        <v>2128</v>
      </c>
    </row>
    <row r="1193" spans="1:8">
      <c r="A1193" s="15" t="s">
        <v>1934</v>
      </c>
      <c r="B1193" s="36" t="s">
        <v>1402</v>
      </c>
      <c r="C1193" s="13">
        <v>77</v>
      </c>
      <c r="D1193" s="13">
        <v>5</v>
      </c>
      <c r="E1193" s="14" t="s">
        <v>847</v>
      </c>
      <c r="F1193" s="14" t="s">
        <v>1123</v>
      </c>
      <c r="G1193" s="42">
        <v>167</v>
      </c>
      <c r="H1193" s="11" t="s">
        <v>2128</v>
      </c>
    </row>
    <row r="1194" spans="1:8">
      <c r="A1194" s="15" t="s">
        <v>1935</v>
      </c>
      <c r="B1194" s="36" t="s">
        <v>1403</v>
      </c>
      <c r="C1194" s="13">
        <v>77</v>
      </c>
      <c r="D1194" s="13">
        <v>5</v>
      </c>
      <c r="E1194" s="14" t="s">
        <v>847</v>
      </c>
      <c r="F1194" s="14" t="s">
        <v>1123</v>
      </c>
      <c r="G1194" s="42">
        <v>167</v>
      </c>
      <c r="H1194" s="11" t="s">
        <v>2128</v>
      </c>
    </row>
    <row r="1195" spans="1:8">
      <c r="A1195" s="15" t="s">
        <v>1936</v>
      </c>
      <c r="B1195" s="36" t="s">
        <v>1404</v>
      </c>
      <c r="C1195" s="13">
        <v>130</v>
      </c>
      <c r="D1195" s="13">
        <v>5</v>
      </c>
      <c r="E1195" s="14" t="s">
        <v>847</v>
      </c>
      <c r="F1195" s="14" t="s">
        <v>1123</v>
      </c>
      <c r="G1195" s="42">
        <v>167</v>
      </c>
      <c r="H1195" s="11" t="s">
        <v>2128</v>
      </c>
    </row>
    <row r="1196" spans="1:8">
      <c r="A1196" s="15" t="s">
        <v>1937</v>
      </c>
      <c r="B1196" s="36" t="s">
        <v>1405</v>
      </c>
      <c r="C1196" s="13">
        <v>160</v>
      </c>
      <c r="D1196" s="13">
        <v>5</v>
      </c>
      <c r="E1196" s="14" t="s">
        <v>847</v>
      </c>
      <c r="F1196" s="14" t="s">
        <v>1123</v>
      </c>
      <c r="G1196" s="42">
        <v>167</v>
      </c>
      <c r="H1196" s="11" t="s">
        <v>2128</v>
      </c>
    </row>
    <row r="1197" spans="1:8">
      <c r="A1197" s="15" t="s">
        <v>1938</v>
      </c>
      <c r="B1197" s="36" t="s">
        <v>1406</v>
      </c>
      <c r="C1197" s="13">
        <v>173</v>
      </c>
      <c r="D1197" s="13">
        <v>5</v>
      </c>
      <c r="E1197" s="14" t="s">
        <v>847</v>
      </c>
      <c r="F1197" s="14" t="s">
        <v>1123</v>
      </c>
      <c r="G1197" s="42">
        <v>167</v>
      </c>
      <c r="H1197" s="11" t="s">
        <v>2128</v>
      </c>
    </row>
    <row r="1198" spans="1:8">
      <c r="A1198" s="15" t="s">
        <v>1939</v>
      </c>
      <c r="B1198" s="36" t="s">
        <v>1407</v>
      </c>
      <c r="C1198" s="13">
        <v>122</v>
      </c>
      <c r="D1198" s="13">
        <v>5</v>
      </c>
      <c r="E1198" s="14" t="s">
        <v>847</v>
      </c>
      <c r="F1198" s="14" t="s">
        <v>1123</v>
      </c>
      <c r="G1198" s="42">
        <v>167</v>
      </c>
      <c r="H1198" s="11" t="s">
        <v>2128</v>
      </c>
    </row>
    <row r="1199" spans="1:8">
      <c r="A1199" s="15" t="s">
        <v>1940</v>
      </c>
      <c r="B1199" s="36" t="s">
        <v>1408</v>
      </c>
      <c r="C1199" s="13">
        <v>175</v>
      </c>
      <c r="D1199" s="13">
        <v>5</v>
      </c>
      <c r="E1199" s="14" t="s">
        <v>847</v>
      </c>
      <c r="F1199" s="14" t="s">
        <v>1123</v>
      </c>
      <c r="G1199" s="42">
        <v>167</v>
      </c>
      <c r="H1199" s="11" t="s">
        <v>2128</v>
      </c>
    </row>
    <row r="1200" spans="1:8">
      <c r="A1200" s="15" t="s">
        <v>1941</v>
      </c>
      <c r="B1200" s="36" t="s">
        <v>1409</v>
      </c>
      <c r="C1200" s="13">
        <v>119</v>
      </c>
      <c r="D1200" s="13">
        <v>5</v>
      </c>
      <c r="E1200" s="14" t="s">
        <v>847</v>
      </c>
      <c r="F1200" s="14" t="s">
        <v>1123</v>
      </c>
      <c r="G1200" s="42">
        <v>167</v>
      </c>
      <c r="H1200" s="11" t="s">
        <v>2128</v>
      </c>
    </row>
    <row r="1201" spans="1:8">
      <c r="A1201" s="15" t="s">
        <v>1942</v>
      </c>
      <c r="B1201" s="36" t="s">
        <v>1410</v>
      </c>
      <c r="C1201" s="13">
        <v>175</v>
      </c>
      <c r="D1201" s="13">
        <v>5</v>
      </c>
      <c r="E1201" s="14" t="s">
        <v>847</v>
      </c>
      <c r="F1201" s="14" t="s">
        <v>1123</v>
      </c>
      <c r="G1201" s="42">
        <v>167</v>
      </c>
      <c r="H1201" s="11" t="s">
        <v>2128</v>
      </c>
    </row>
    <row r="1202" spans="1:8">
      <c r="A1202" s="15" t="s">
        <v>1943</v>
      </c>
      <c r="B1202" s="36" t="s">
        <v>1411</v>
      </c>
      <c r="C1202" s="13">
        <v>70</v>
      </c>
      <c r="D1202" s="13">
        <v>5</v>
      </c>
      <c r="E1202" s="14" t="s">
        <v>847</v>
      </c>
      <c r="F1202" s="14" t="s">
        <v>1123</v>
      </c>
      <c r="G1202" s="42">
        <v>167</v>
      </c>
      <c r="H1202" s="11" t="s">
        <v>2128</v>
      </c>
    </row>
    <row r="1203" spans="1:8">
      <c r="A1203" s="15" t="s">
        <v>1944</v>
      </c>
      <c r="B1203" s="36" t="s">
        <v>1412</v>
      </c>
      <c r="C1203" s="13">
        <v>115</v>
      </c>
      <c r="D1203" s="13">
        <v>5</v>
      </c>
      <c r="E1203" s="14" t="s">
        <v>847</v>
      </c>
      <c r="F1203" s="14" t="s">
        <v>1123</v>
      </c>
      <c r="G1203" s="42">
        <v>167</v>
      </c>
      <c r="H1203" s="11" t="s">
        <v>2128</v>
      </c>
    </row>
    <row r="1204" spans="1:8">
      <c r="A1204" s="15" t="s">
        <v>1945</v>
      </c>
      <c r="B1204" s="36" t="s">
        <v>1413</v>
      </c>
      <c r="C1204" s="13">
        <v>115</v>
      </c>
      <c r="D1204" s="13">
        <v>5</v>
      </c>
      <c r="E1204" s="14" t="s">
        <v>847</v>
      </c>
      <c r="F1204" s="14" t="s">
        <v>1123</v>
      </c>
      <c r="G1204" s="42">
        <v>167</v>
      </c>
      <c r="H1204" s="11" t="s">
        <v>2128</v>
      </c>
    </row>
    <row r="1205" spans="1:8">
      <c r="A1205" s="15" t="s">
        <v>1946</v>
      </c>
      <c r="B1205" s="36" t="s">
        <v>1414</v>
      </c>
      <c r="C1205" s="13">
        <v>148</v>
      </c>
      <c r="D1205" s="13">
        <v>5</v>
      </c>
      <c r="E1205" s="14" t="s">
        <v>847</v>
      </c>
      <c r="F1205" s="14" t="s">
        <v>1123</v>
      </c>
      <c r="G1205" s="42">
        <v>167</v>
      </c>
      <c r="H1205" s="11" t="s">
        <v>2128</v>
      </c>
    </row>
    <row r="1206" spans="1:8">
      <c r="A1206" s="15" t="s">
        <v>1947</v>
      </c>
      <c r="B1206" s="36" t="s">
        <v>1415</v>
      </c>
      <c r="C1206" s="13">
        <v>142</v>
      </c>
      <c r="D1206" s="13">
        <v>5</v>
      </c>
      <c r="E1206" s="14" t="s">
        <v>847</v>
      </c>
      <c r="F1206" s="14" t="s">
        <v>1123</v>
      </c>
      <c r="G1206" s="42">
        <v>167</v>
      </c>
      <c r="H1206" s="11" t="s">
        <v>2128</v>
      </c>
    </row>
    <row r="1207" spans="1:8">
      <c r="A1207" s="15" t="s">
        <v>1948</v>
      </c>
      <c r="B1207" s="36" t="s">
        <v>1416</v>
      </c>
      <c r="C1207" s="13">
        <v>139</v>
      </c>
      <c r="D1207" s="13">
        <v>5</v>
      </c>
      <c r="E1207" s="14" t="s">
        <v>847</v>
      </c>
      <c r="F1207" s="14" t="s">
        <v>1123</v>
      </c>
      <c r="G1207" s="42">
        <v>167</v>
      </c>
      <c r="H1207" s="11" t="s">
        <v>2128</v>
      </c>
    </row>
    <row r="1208" spans="1:8">
      <c r="A1208" s="15" t="s">
        <v>1949</v>
      </c>
      <c r="B1208" s="36" t="s">
        <v>1417</v>
      </c>
      <c r="C1208" s="13">
        <v>210</v>
      </c>
      <c r="D1208" s="13">
        <v>5</v>
      </c>
      <c r="E1208" s="14" t="s">
        <v>847</v>
      </c>
      <c r="F1208" s="14" t="s">
        <v>1123</v>
      </c>
      <c r="G1208" s="42">
        <v>167</v>
      </c>
      <c r="H1208" s="11" t="s">
        <v>2128</v>
      </c>
    </row>
    <row r="1209" spans="1:8">
      <c r="A1209" s="15" t="s">
        <v>1950</v>
      </c>
      <c r="B1209" s="36" t="s">
        <v>1418</v>
      </c>
      <c r="C1209" s="13">
        <v>110</v>
      </c>
      <c r="D1209" s="13">
        <v>5</v>
      </c>
      <c r="E1209" s="14" t="s">
        <v>847</v>
      </c>
      <c r="F1209" s="14" t="s">
        <v>1123</v>
      </c>
      <c r="G1209" s="42">
        <v>167</v>
      </c>
      <c r="H1209" s="11" t="s">
        <v>2128</v>
      </c>
    </row>
    <row r="1210" spans="1:8">
      <c r="A1210" s="15" t="s">
        <v>1951</v>
      </c>
      <c r="B1210" s="36" t="s">
        <v>1419</v>
      </c>
      <c r="C1210" s="13">
        <v>198</v>
      </c>
      <c r="D1210" s="13">
        <v>5</v>
      </c>
      <c r="E1210" s="14" t="s">
        <v>847</v>
      </c>
      <c r="F1210" s="14" t="s">
        <v>1123</v>
      </c>
      <c r="G1210" s="42">
        <v>167</v>
      </c>
      <c r="H1210" s="11" t="s">
        <v>2128</v>
      </c>
    </row>
    <row r="1211" spans="1:8">
      <c r="A1211" s="15" t="s">
        <v>1952</v>
      </c>
      <c r="B1211" s="36" t="s">
        <v>1420</v>
      </c>
      <c r="C1211" s="13">
        <v>112</v>
      </c>
      <c r="D1211" s="13">
        <v>5</v>
      </c>
      <c r="E1211" s="14" t="s">
        <v>847</v>
      </c>
      <c r="F1211" s="14" t="s">
        <v>1123</v>
      </c>
      <c r="G1211" s="42">
        <v>167</v>
      </c>
      <c r="H1211" s="11" t="s">
        <v>2128</v>
      </c>
    </row>
    <row r="1212" spans="1:8">
      <c r="A1212" s="15" t="s">
        <v>1953</v>
      </c>
      <c r="B1212" s="36" t="s">
        <v>1421</v>
      </c>
      <c r="C1212" s="13">
        <v>119</v>
      </c>
      <c r="D1212" s="13">
        <v>5</v>
      </c>
      <c r="E1212" s="14" t="s">
        <v>847</v>
      </c>
      <c r="F1212" s="14" t="s">
        <v>1123</v>
      </c>
      <c r="G1212" s="42">
        <v>167</v>
      </c>
      <c r="H1212" s="11" t="s">
        <v>2128</v>
      </c>
    </row>
    <row r="1213" spans="1:8">
      <c r="A1213" s="15" t="s">
        <v>1954</v>
      </c>
      <c r="B1213" s="36" t="s">
        <v>1422</v>
      </c>
      <c r="C1213" s="13">
        <v>100</v>
      </c>
      <c r="D1213" s="13">
        <v>5</v>
      </c>
      <c r="E1213" s="14" t="s">
        <v>847</v>
      </c>
      <c r="F1213" s="14" t="s">
        <v>1123</v>
      </c>
      <c r="G1213" s="42">
        <v>167</v>
      </c>
      <c r="H1213" s="11" t="s">
        <v>2128</v>
      </c>
    </row>
    <row r="1214" spans="1:8">
      <c r="A1214" s="15" t="s">
        <v>1955</v>
      </c>
      <c r="B1214" s="36" t="s">
        <v>1423</v>
      </c>
      <c r="C1214" s="13">
        <v>189</v>
      </c>
      <c r="D1214" s="13">
        <v>5</v>
      </c>
      <c r="E1214" s="14" t="s">
        <v>847</v>
      </c>
      <c r="F1214" s="14" t="s">
        <v>1123</v>
      </c>
      <c r="G1214" s="42">
        <v>167</v>
      </c>
      <c r="H1214" s="11" t="s">
        <v>2128</v>
      </c>
    </row>
    <row r="1215" spans="1:8">
      <c r="A1215" s="15" t="s">
        <v>1956</v>
      </c>
      <c r="B1215" s="36" t="s">
        <v>1424</v>
      </c>
      <c r="C1215" s="13">
        <v>177</v>
      </c>
      <c r="D1215" s="13">
        <v>5</v>
      </c>
      <c r="E1215" s="14" t="s">
        <v>847</v>
      </c>
      <c r="F1215" s="14" t="s">
        <v>1123</v>
      </c>
      <c r="G1215" s="42">
        <v>167</v>
      </c>
      <c r="H1215" s="11" t="s">
        <v>2128</v>
      </c>
    </row>
    <row r="1216" spans="1:8">
      <c r="A1216" s="15" t="s">
        <v>1957</v>
      </c>
      <c r="B1216" s="36" t="s">
        <v>1425</v>
      </c>
      <c r="C1216" s="13">
        <v>178</v>
      </c>
      <c r="D1216" s="13">
        <v>5</v>
      </c>
      <c r="E1216" s="14" t="s">
        <v>847</v>
      </c>
      <c r="F1216" s="14" t="s">
        <v>1123</v>
      </c>
      <c r="G1216" s="42">
        <v>167</v>
      </c>
      <c r="H1216" s="11" t="s">
        <v>2128</v>
      </c>
    </row>
    <row r="1217" spans="1:8">
      <c r="A1217" s="15" t="s">
        <v>1958</v>
      </c>
      <c r="B1217" s="36" t="s">
        <v>1426</v>
      </c>
      <c r="C1217" s="13">
        <v>100</v>
      </c>
      <c r="D1217" s="13">
        <v>5</v>
      </c>
      <c r="E1217" s="14" t="s">
        <v>847</v>
      </c>
      <c r="F1217" s="14" t="s">
        <v>1123</v>
      </c>
      <c r="G1217" s="42">
        <v>167</v>
      </c>
      <c r="H1217" s="11" t="s">
        <v>2128</v>
      </c>
    </row>
    <row r="1218" spans="1:8">
      <c r="A1218" s="15" t="s">
        <v>1959</v>
      </c>
      <c r="B1218" s="36" t="s">
        <v>1427</v>
      </c>
      <c r="C1218" s="13">
        <v>110</v>
      </c>
      <c r="D1218" s="13">
        <v>5</v>
      </c>
      <c r="E1218" s="14" t="s">
        <v>847</v>
      </c>
      <c r="F1218" s="14" t="s">
        <v>1123</v>
      </c>
      <c r="G1218" s="42">
        <v>167</v>
      </c>
      <c r="H1218" s="11" t="s">
        <v>2128</v>
      </c>
    </row>
    <row r="1219" spans="1:8">
      <c r="A1219" s="15" t="s">
        <v>1960</v>
      </c>
      <c r="B1219" s="36" t="s">
        <v>1428</v>
      </c>
      <c r="C1219" s="13">
        <v>110</v>
      </c>
      <c r="D1219" s="13">
        <v>5</v>
      </c>
      <c r="E1219" s="14" t="s">
        <v>847</v>
      </c>
      <c r="F1219" s="14" t="s">
        <v>1123</v>
      </c>
      <c r="G1219" s="42">
        <v>167</v>
      </c>
      <c r="H1219" s="11" t="s">
        <v>2128</v>
      </c>
    </row>
    <row r="1220" spans="1:8">
      <c r="A1220" s="15" t="s">
        <v>1961</v>
      </c>
      <c r="B1220" s="36" t="s">
        <v>1429</v>
      </c>
      <c r="C1220" s="13">
        <v>43</v>
      </c>
      <c r="D1220" s="13">
        <v>5</v>
      </c>
      <c r="E1220" s="14" t="s">
        <v>847</v>
      </c>
      <c r="F1220" s="14" t="s">
        <v>1123</v>
      </c>
      <c r="G1220" s="42">
        <v>167</v>
      </c>
      <c r="H1220" s="11" t="s">
        <v>2128</v>
      </c>
    </row>
    <row r="1221" spans="1:8">
      <c r="A1221" s="15" t="s">
        <v>1962</v>
      </c>
      <c r="B1221" s="36" t="s">
        <v>1430</v>
      </c>
      <c r="C1221" s="13">
        <v>100</v>
      </c>
      <c r="D1221" s="13">
        <v>5</v>
      </c>
      <c r="E1221" s="14" t="s">
        <v>847</v>
      </c>
      <c r="F1221" s="14" t="s">
        <v>1123</v>
      </c>
      <c r="G1221" s="42">
        <v>167</v>
      </c>
      <c r="H1221" s="11" t="s">
        <v>2128</v>
      </c>
    </row>
    <row r="1222" spans="1:8">
      <c r="A1222" s="15" t="s">
        <v>1963</v>
      </c>
      <c r="B1222" s="36" t="s">
        <v>1431</v>
      </c>
      <c r="C1222" s="13">
        <v>176</v>
      </c>
      <c r="D1222" s="13">
        <v>7</v>
      </c>
      <c r="E1222" s="14" t="s">
        <v>847</v>
      </c>
      <c r="F1222" s="14" t="s">
        <v>1123</v>
      </c>
      <c r="G1222" s="42">
        <v>167</v>
      </c>
      <c r="H1222" s="11" t="s">
        <v>2128</v>
      </c>
    </row>
    <row r="1223" spans="1:8">
      <c r="A1223" s="15" t="s">
        <v>1964</v>
      </c>
      <c r="B1223" s="36" t="s">
        <v>1432</v>
      </c>
      <c r="C1223" s="13">
        <v>128</v>
      </c>
      <c r="D1223" s="13">
        <v>6</v>
      </c>
      <c r="E1223" s="14" t="s">
        <v>847</v>
      </c>
      <c r="F1223" s="14" t="s">
        <v>1123</v>
      </c>
      <c r="G1223" s="42">
        <v>167</v>
      </c>
      <c r="H1223" s="11" t="s">
        <v>2128</v>
      </c>
    </row>
    <row r="1224" spans="1:8">
      <c r="A1224" s="15" t="s">
        <v>1965</v>
      </c>
      <c r="B1224" s="36" t="s">
        <v>1433</v>
      </c>
      <c r="C1224" s="13">
        <v>70</v>
      </c>
      <c r="D1224" s="13">
        <v>6</v>
      </c>
      <c r="E1224" s="14" t="s">
        <v>847</v>
      </c>
      <c r="F1224" s="14" t="s">
        <v>1123</v>
      </c>
      <c r="G1224" s="42">
        <v>167</v>
      </c>
      <c r="H1224" s="11" t="s">
        <v>2128</v>
      </c>
    </row>
    <row r="1225" spans="1:8">
      <c r="A1225" s="15" t="s">
        <v>1966</v>
      </c>
      <c r="B1225" s="36" t="s">
        <v>1434</v>
      </c>
      <c r="C1225" s="13">
        <v>130</v>
      </c>
      <c r="D1225" s="13">
        <v>6</v>
      </c>
      <c r="E1225" s="14" t="s">
        <v>847</v>
      </c>
      <c r="F1225" s="14" t="s">
        <v>1123</v>
      </c>
      <c r="G1225" s="42">
        <v>167</v>
      </c>
      <c r="H1225" s="11" t="s">
        <v>2128</v>
      </c>
    </row>
    <row r="1226" spans="1:8">
      <c r="A1226" s="15" t="s">
        <v>1967</v>
      </c>
      <c r="B1226" s="36" t="s">
        <v>1435</v>
      </c>
      <c r="C1226" s="13">
        <v>160</v>
      </c>
      <c r="D1226" s="13">
        <v>8</v>
      </c>
      <c r="E1226" s="14" t="s">
        <v>847</v>
      </c>
      <c r="F1226" s="14" t="s">
        <v>1123</v>
      </c>
      <c r="G1226" s="42">
        <v>167</v>
      </c>
      <c r="H1226" s="11" t="s">
        <v>2128</v>
      </c>
    </row>
    <row r="1227" spans="1:8">
      <c r="A1227" s="15" t="s">
        <v>1968</v>
      </c>
      <c r="B1227" s="36" t="s">
        <v>1436</v>
      </c>
      <c r="C1227" s="13">
        <v>160</v>
      </c>
      <c r="D1227" s="13">
        <v>7</v>
      </c>
      <c r="E1227" s="14" t="s">
        <v>847</v>
      </c>
      <c r="F1227" s="14" t="s">
        <v>1123</v>
      </c>
      <c r="G1227" s="42">
        <v>167</v>
      </c>
      <c r="H1227" s="11" t="s">
        <v>2128</v>
      </c>
    </row>
    <row r="1228" spans="1:8">
      <c r="A1228" s="15" t="s">
        <v>1969</v>
      </c>
      <c r="B1228" s="36" t="s">
        <v>1437</v>
      </c>
      <c r="C1228" s="13">
        <v>150</v>
      </c>
      <c r="D1228" s="13">
        <v>6</v>
      </c>
      <c r="E1228" s="14" t="s">
        <v>847</v>
      </c>
      <c r="F1228" s="14" t="s">
        <v>1123</v>
      </c>
      <c r="G1228" s="42">
        <v>167</v>
      </c>
      <c r="H1228" s="11" t="s">
        <v>2128</v>
      </c>
    </row>
    <row r="1229" spans="1:8">
      <c r="A1229" s="15" t="s">
        <v>1970</v>
      </c>
      <c r="B1229" s="36" t="s">
        <v>1438</v>
      </c>
      <c r="C1229" s="13">
        <v>150</v>
      </c>
      <c r="D1229" s="13">
        <v>6</v>
      </c>
      <c r="E1229" s="14" t="s">
        <v>847</v>
      </c>
      <c r="F1229" s="14" t="s">
        <v>1123</v>
      </c>
      <c r="G1229" s="42">
        <v>167</v>
      </c>
      <c r="H1229" s="11" t="s">
        <v>2128</v>
      </c>
    </row>
    <row r="1230" spans="1:8">
      <c r="A1230" s="15" t="s">
        <v>1971</v>
      </c>
      <c r="B1230" s="36" t="s">
        <v>1439</v>
      </c>
      <c r="C1230" s="13">
        <v>190</v>
      </c>
      <c r="D1230" s="13">
        <v>5</v>
      </c>
      <c r="E1230" s="14" t="s">
        <v>847</v>
      </c>
      <c r="F1230" s="14" t="s">
        <v>1123</v>
      </c>
      <c r="G1230" s="42">
        <v>167</v>
      </c>
      <c r="H1230" s="11" t="s">
        <v>2128</v>
      </c>
    </row>
    <row r="1231" spans="1:8">
      <c r="A1231" s="15" t="s">
        <v>1972</v>
      </c>
      <c r="B1231" s="36" t="s">
        <v>1440</v>
      </c>
      <c r="C1231" s="13">
        <v>248</v>
      </c>
      <c r="D1231" s="13">
        <v>4</v>
      </c>
      <c r="E1231" s="14" t="s">
        <v>847</v>
      </c>
      <c r="F1231" s="14" t="s">
        <v>1123</v>
      </c>
      <c r="G1231" s="42">
        <v>167</v>
      </c>
      <c r="H1231" s="11" t="s">
        <v>2128</v>
      </c>
    </row>
    <row r="1232" spans="1:8">
      <c r="A1232" s="15" t="s">
        <v>1973</v>
      </c>
      <c r="B1232" s="36" t="s">
        <v>1441</v>
      </c>
      <c r="C1232" s="13">
        <v>171</v>
      </c>
      <c r="D1232" s="13">
        <v>8</v>
      </c>
      <c r="E1232" s="14" t="s">
        <v>847</v>
      </c>
      <c r="F1232" s="14" t="s">
        <v>1123</v>
      </c>
      <c r="G1232" s="42">
        <v>167</v>
      </c>
      <c r="H1232" s="11" t="s">
        <v>2128</v>
      </c>
    </row>
    <row r="1233" spans="1:8">
      <c r="A1233" s="15" t="s">
        <v>1974</v>
      </c>
      <c r="B1233" s="36" t="s">
        <v>1442</v>
      </c>
      <c r="C1233" s="13">
        <v>80</v>
      </c>
      <c r="D1233" s="13">
        <v>5</v>
      </c>
      <c r="E1233" s="14" t="s">
        <v>847</v>
      </c>
      <c r="F1233" s="14" t="s">
        <v>1123</v>
      </c>
      <c r="G1233" s="42">
        <v>167</v>
      </c>
      <c r="H1233" s="11" t="s">
        <v>2128</v>
      </c>
    </row>
    <row r="1234" spans="1:8">
      <c r="A1234" s="15" t="s">
        <v>1975</v>
      </c>
      <c r="B1234" s="36" t="s">
        <v>1443</v>
      </c>
      <c r="C1234" s="13">
        <v>30</v>
      </c>
      <c r="D1234" s="13">
        <v>6</v>
      </c>
      <c r="E1234" s="14" t="s">
        <v>847</v>
      </c>
      <c r="F1234" s="14" t="s">
        <v>1123</v>
      </c>
      <c r="G1234" s="42">
        <v>167</v>
      </c>
      <c r="H1234" s="11" t="s">
        <v>2128</v>
      </c>
    </row>
    <row r="1235" spans="1:8">
      <c r="A1235" s="15" t="s">
        <v>1976</v>
      </c>
      <c r="B1235" s="36" t="s">
        <v>1444</v>
      </c>
      <c r="C1235" s="13">
        <v>30</v>
      </c>
      <c r="D1235" s="13">
        <v>6</v>
      </c>
      <c r="E1235" s="14" t="s">
        <v>847</v>
      </c>
      <c r="F1235" s="14" t="s">
        <v>1123</v>
      </c>
      <c r="G1235" s="42">
        <v>167</v>
      </c>
      <c r="H1235" s="11" t="s">
        <v>2128</v>
      </c>
    </row>
    <row r="1236" spans="1:8">
      <c r="A1236" s="15" t="s">
        <v>1977</v>
      </c>
      <c r="B1236" s="36" t="s">
        <v>1445</v>
      </c>
      <c r="C1236" s="13">
        <v>140</v>
      </c>
      <c r="D1236" s="13">
        <v>9</v>
      </c>
      <c r="E1236" s="14" t="s">
        <v>847</v>
      </c>
      <c r="F1236" s="14" t="s">
        <v>1123</v>
      </c>
      <c r="G1236" s="42">
        <v>167</v>
      </c>
      <c r="H1236" s="11" t="s">
        <v>2128</v>
      </c>
    </row>
    <row r="1237" spans="1:8">
      <c r="A1237" s="15" t="s">
        <v>1978</v>
      </c>
      <c r="B1237" s="36" t="s">
        <v>1446</v>
      </c>
      <c r="C1237" s="13">
        <v>85</v>
      </c>
      <c r="D1237" s="13">
        <v>9</v>
      </c>
      <c r="E1237" s="14" t="s">
        <v>847</v>
      </c>
      <c r="F1237" s="14" t="s">
        <v>1123</v>
      </c>
      <c r="G1237" s="42">
        <v>167</v>
      </c>
      <c r="H1237" s="11" t="s">
        <v>2128</v>
      </c>
    </row>
    <row r="1238" spans="1:8">
      <c r="A1238" s="15" t="s">
        <v>1979</v>
      </c>
      <c r="B1238" s="36" t="s">
        <v>1447</v>
      </c>
      <c r="C1238" s="13">
        <v>36</v>
      </c>
      <c r="D1238" s="13">
        <v>8</v>
      </c>
      <c r="E1238" s="14" t="s">
        <v>847</v>
      </c>
      <c r="F1238" s="14" t="s">
        <v>1123</v>
      </c>
      <c r="G1238" s="42">
        <v>167</v>
      </c>
      <c r="H1238" s="11" t="s">
        <v>2128</v>
      </c>
    </row>
    <row r="1239" spans="1:8">
      <c r="A1239" s="15" t="s">
        <v>1980</v>
      </c>
      <c r="B1239" s="36" t="s">
        <v>1448</v>
      </c>
      <c r="C1239" s="13">
        <v>228</v>
      </c>
      <c r="D1239" s="13">
        <v>8</v>
      </c>
      <c r="E1239" s="14" t="s">
        <v>847</v>
      </c>
      <c r="F1239" s="14" t="s">
        <v>1123</v>
      </c>
      <c r="G1239" s="42">
        <v>167</v>
      </c>
      <c r="H1239" s="11" t="s">
        <v>2128</v>
      </c>
    </row>
    <row r="1240" spans="1:8">
      <c r="A1240" s="15" t="s">
        <v>1981</v>
      </c>
      <c r="B1240" s="36" t="s">
        <v>1449</v>
      </c>
      <c r="C1240" s="13">
        <v>65</v>
      </c>
      <c r="D1240" s="13">
        <v>5</v>
      </c>
      <c r="E1240" s="14" t="s">
        <v>847</v>
      </c>
      <c r="F1240" s="14" t="s">
        <v>1123</v>
      </c>
      <c r="G1240" s="42">
        <v>167</v>
      </c>
      <c r="H1240" s="11" t="s">
        <v>2128</v>
      </c>
    </row>
    <row r="1241" spans="1:8">
      <c r="A1241" s="15" t="s">
        <v>1982</v>
      </c>
      <c r="B1241" s="36" t="s">
        <v>1450</v>
      </c>
      <c r="C1241" s="13">
        <v>177</v>
      </c>
      <c r="D1241" s="13">
        <v>6</v>
      </c>
      <c r="E1241" s="14" t="s">
        <v>847</v>
      </c>
      <c r="F1241" s="14" t="s">
        <v>1123</v>
      </c>
      <c r="G1241" s="42">
        <v>167</v>
      </c>
      <c r="H1241" s="11" t="s">
        <v>2128</v>
      </c>
    </row>
    <row r="1242" spans="1:8">
      <c r="A1242" s="15" t="s">
        <v>1983</v>
      </c>
      <c r="B1242" s="36" t="s">
        <v>1086</v>
      </c>
      <c r="C1242" s="13">
        <v>100</v>
      </c>
      <c r="D1242" s="13">
        <v>6</v>
      </c>
      <c r="E1242" s="14" t="s">
        <v>847</v>
      </c>
      <c r="F1242" s="14" t="s">
        <v>1123</v>
      </c>
      <c r="G1242" s="42">
        <v>167</v>
      </c>
      <c r="H1242" s="11" t="s">
        <v>2128</v>
      </c>
    </row>
    <row r="1243" spans="1:8">
      <c r="A1243" s="15" t="s">
        <v>1984</v>
      </c>
      <c r="B1243" s="36" t="s">
        <v>1451</v>
      </c>
      <c r="C1243" s="13">
        <v>165</v>
      </c>
      <c r="D1243" s="13">
        <v>6</v>
      </c>
      <c r="E1243" s="14" t="s">
        <v>847</v>
      </c>
      <c r="F1243" s="14" t="s">
        <v>1123</v>
      </c>
      <c r="G1243" s="42">
        <v>167</v>
      </c>
      <c r="H1243" s="11" t="s">
        <v>2128</v>
      </c>
    </row>
    <row r="1244" spans="1:8">
      <c r="A1244" s="15" t="s">
        <v>1985</v>
      </c>
      <c r="B1244" s="36" t="s">
        <v>1452</v>
      </c>
      <c r="C1244" s="13">
        <v>215</v>
      </c>
      <c r="D1244" s="13">
        <v>5</v>
      </c>
      <c r="E1244" s="14" t="s">
        <v>847</v>
      </c>
      <c r="F1244" s="14" t="s">
        <v>1123</v>
      </c>
      <c r="G1244" s="42">
        <v>167</v>
      </c>
      <c r="H1244" s="11" t="s">
        <v>2128</v>
      </c>
    </row>
    <row r="1245" spans="1:8">
      <c r="A1245" s="15" t="s">
        <v>1986</v>
      </c>
      <c r="B1245" s="36" t="s">
        <v>1453</v>
      </c>
      <c r="C1245" s="13">
        <v>47</v>
      </c>
      <c r="D1245" s="13">
        <v>5</v>
      </c>
      <c r="E1245" s="14" t="s">
        <v>847</v>
      </c>
      <c r="F1245" s="14" t="s">
        <v>1123</v>
      </c>
      <c r="G1245" s="42">
        <v>167</v>
      </c>
      <c r="H1245" s="11" t="s">
        <v>2128</v>
      </c>
    </row>
    <row r="1246" spans="1:8">
      <c r="A1246" s="15" t="s">
        <v>1987</v>
      </c>
      <c r="B1246" s="36" t="s">
        <v>1454</v>
      </c>
      <c r="C1246" s="13">
        <v>115</v>
      </c>
      <c r="D1246" s="13">
        <v>5</v>
      </c>
      <c r="E1246" s="14" t="s">
        <v>847</v>
      </c>
      <c r="F1246" s="14" t="s">
        <v>1123</v>
      </c>
      <c r="G1246" s="42">
        <v>167</v>
      </c>
      <c r="H1246" s="11" t="s">
        <v>2128</v>
      </c>
    </row>
    <row r="1247" spans="1:8">
      <c r="A1247" s="15" t="s">
        <v>1988</v>
      </c>
      <c r="B1247" s="36" t="s">
        <v>1455</v>
      </c>
      <c r="C1247" s="13">
        <v>30</v>
      </c>
      <c r="D1247" s="13">
        <v>5</v>
      </c>
      <c r="E1247" s="14" t="s">
        <v>847</v>
      </c>
      <c r="F1247" s="14" t="s">
        <v>1123</v>
      </c>
      <c r="G1247" s="42">
        <v>167</v>
      </c>
      <c r="H1247" s="11" t="s">
        <v>2128</v>
      </c>
    </row>
    <row r="1248" spans="1:8">
      <c r="A1248" s="15" t="s">
        <v>1989</v>
      </c>
      <c r="B1248" s="36" t="s">
        <v>1456</v>
      </c>
      <c r="C1248" s="13">
        <v>115</v>
      </c>
      <c r="D1248" s="13">
        <v>5</v>
      </c>
      <c r="E1248" s="14" t="s">
        <v>847</v>
      </c>
      <c r="F1248" s="14" t="s">
        <v>1123</v>
      </c>
      <c r="G1248" s="42">
        <v>167</v>
      </c>
      <c r="H1248" s="11" t="s">
        <v>2128</v>
      </c>
    </row>
    <row r="1249" spans="1:8">
      <c r="A1249" s="15" t="s">
        <v>1990</v>
      </c>
      <c r="B1249" s="36" t="s">
        <v>1457</v>
      </c>
      <c r="C1249" s="13">
        <v>106</v>
      </c>
      <c r="D1249" s="13">
        <v>5</v>
      </c>
      <c r="E1249" s="14" t="s">
        <v>847</v>
      </c>
      <c r="F1249" s="14" t="s">
        <v>1123</v>
      </c>
      <c r="G1249" s="42">
        <v>167</v>
      </c>
      <c r="H1249" s="11" t="s">
        <v>2128</v>
      </c>
    </row>
    <row r="1250" spans="1:8">
      <c r="A1250" s="15" t="s">
        <v>1991</v>
      </c>
      <c r="B1250" s="36" t="s">
        <v>1458</v>
      </c>
      <c r="C1250" s="13">
        <v>73</v>
      </c>
      <c r="D1250" s="13">
        <v>5</v>
      </c>
      <c r="E1250" s="14" t="s">
        <v>847</v>
      </c>
      <c r="F1250" s="14" t="s">
        <v>1123</v>
      </c>
      <c r="G1250" s="42">
        <v>167</v>
      </c>
      <c r="H1250" s="11" t="s">
        <v>2128</v>
      </c>
    </row>
    <row r="1251" spans="1:8">
      <c r="A1251" s="15" t="s">
        <v>1992</v>
      </c>
      <c r="B1251" s="36" t="s">
        <v>1459</v>
      </c>
      <c r="C1251" s="13">
        <v>391</v>
      </c>
      <c r="D1251" s="13">
        <v>6</v>
      </c>
      <c r="E1251" s="14" t="s">
        <v>847</v>
      </c>
      <c r="F1251" s="14" t="s">
        <v>1123</v>
      </c>
      <c r="G1251" s="42">
        <v>167</v>
      </c>
      <c r="H1251" s="11" t="s">
        <v>2128</v>
      </c>
    </row>
    <row r="1252" spans="1:8">
      <c r="A1252" s="15" t="s">
        <v>1993</v>
      </c>
      <c r="B1252" s="36" t="s">
        <v>1460</v>
      </c>
      <c r="C1252" s="13">
        <v>50</v>
      </c>
      <c r="D1252" s="13">
        <v>4</v>
      </c>
      <c r="E1252" s="14" t="s">
        <v>847</v>
      </c>
      <c r="F1252" s="14" t="s">
        <v>1124</v>
      </c>
      <c r="G1252" s="42">
        <v>167</v>
      </c>
      <c r="H1252" s="11" t="s">
        <v>2128</v>
      </c>
    </row>
    <row r="1253" spans="1:8">
      <c r="A1253" s="15" t="s">
        <v>1994</v>
      </c>
      <c r="B1253" s="36" t="s">
        <v>1461</v>
      </c>
      <c r="C1253" s="13">
        <v>50</v>
      </c>
      <c r="D1253" s="13">
        <v>4</v>
      </c>
      <c r="E1253" s="14" t="s">
        <v>847</v>
      </c>
      <c r="F1253" s="14" t="s">
        <v>1124</v>
      </c>
      <c r="G1253" s="42">
        <v>167</v>
      </c>
      <c r="H1253" s="11" t="s">
        <v>2128</v>
      </c>
    </row>
    <row r="1254" spans="1:8">
      <c r="A1254" s="15" t="s">
        <v>1995</v>
      </c>
      <c r="B1254" s="36" t="s">
        <v>1462</v>
      </c>
      <c r="C1254" s="13">
        <v>50</v>
      </c>
      <c r="D1254" s="13">
        <v>4</v>
      </c>
      <c r="E1254" s="14" t="s">
        <v>847</v>
      </c>
      <c r="F1254" s="14" t="s">
        <v>1124</v>
      </c>
      <c r="G1254" s="42">
        <v>167</v>
      </c>
      <c r="H1254" s="11" t="s">
        <v>2128</v>
      </c>
    </row>
    <row r="1255" spans="1:8">
      <c r="A1255" s="15" t="s">
        <v>1996</v>
      </c>
      <c r="B1255" s="36" t="s">
        <v>1463</v>
      </c>
      <c r="C1255" s="13">
        <v>446</v>
      </c>
      <c r="D1255" s="13">
        <v>6</v>
      </c>
      <c r="E1255" s="14" t="s">
        <v>847</v>
      </c>
      <c r="F1255" s="14" t="s">
        <v>1123</v>
      </c>
      <c r="G1255" s="42">
        <v>167</v>
      </c>
      <c r="H1255" s="11" t="s">
        <v>2128</v>
      </c>
    </row>
    <row r="1256" spans="1:8">
      <c r="A1256" s="15" t="s">
        <v>1997</v>
      </c>
      <c r="B1256" s="36" t="s">
        <v>1464</v>
      </c>
      <c r="C1256" s="13">
        <v>200</v>
      </c>
      <c r="D1256" s="13">
        <v>6</v>
      </c>
      <c r="E1256" s="14" t="s">
        <v>847</v>
      </c>
      <c r="F1256" s="14" t="s">
        <v>1123</v>
      </c>
      <c r="G1256" s="42">
        <v>167</v>
      </c>
      <c r="H1256" s="11" t="s">
        <v>2128</v>
      </c>
    </row>
    <row r="1257" spans="1:8">
      <c r="A1257" s="15" t="s">
        <v>1998</v>
      </c>
      <c r="B1257" s="36" t="s">
        <v>1465</v>
      </c>
      <c r="C1257" s="13">
        <v>512</v>
      </c>
      <c r="D1257" s="13">
        <v>7</v>
      </c>
      <c r="E1257" s="14" t="s">
        <v>847</v>
      </c>
      <c r="F1257" s="14" t="s">
        <v>1123</v>
      </c>
      <c r="G1257" s="42">
        <v>167</v>
      </c>
      <c r="H1257" s="11" t="s">
        <v>2128</v>
      </c>
    </row>
    <row r="1258" spans="1:8">
      <c r="A1258" s="15" t="s">
        <v>1999</v>
      </c>
      <c r="B1258" s="36" t="s">
        <v>1466</v>
      </c>
      <c r="C1258" s="13">
        <v>132</v>
      </c>
      <c r="D1258" s="13">
        <v>7</v>
      </c>
      <c r="E1258" s="14" t="s">
        <v>847</v>
      </c>
      <c r="F1258" s="14" t="s">
        <v>1123</v>
      </c>
      <c r="G1258" s="42">
        <v>167</v>
      </c>
      <c r="H1258" s="11" t="s">
        <v>2128</v>
      </c>
    </row>
    <row r="1259" spans="1:8">
      <c r="A1259" s="15" t="s">
        <v>2000</v>
      </c>
      <c r="B1259" s="36" t="s">
        <v>1467</v>
      </c>
      <c r="C1259" s="13">
        <v>114</v>
      </c>
      <c r="D1259" s="13">
        <v>4.5</v>
      </c>
      <c r="E1259" s="14" t="s">
        <v>847</v>
      </c>
      <c r="F1259" s="14" t="s">
        <v>1124</v>
      </c>
      <c r="G1259" s="42">
        <v>167</v>
      </c>
      <c r="H1259" s="11" t="s">
        <v>2128</v>
      </c>
    </row>
    <row r="1260" spans="1:8">
      <c r="A1260" s="15" t="s">
        <v>2001</v>
      </c>
      <c r="B1260" s="36" t="s">
        <v>1468</v>
      </c>
      <c r="C1260" s="13">
        <v>173</v>
      </c>
      <c r="D1260" s="13">
        <v>5</v>
      </c>
      <c r="E1260" s="14" t="s">
        <v>847</v>
      </c>
      <c r="F1260" s="14" t="s">
        <v>1123</v>
      </c>
      <c r="G1260" s="42">
        <v>167</v>
      </c>
      <c r="H1260" s="11" t="s">
        <v>2128</v>
      </c>
    </row>
    <row r="1261" spans="1:8">
      <c r="A1261" s="15" t="s">
        <v>2002</v>
      </c>
      <c r="B1261" s="36" t="s">
        <v>1469</v>
      </c>
      <c r="C1261" s="13">
        <v>130</v>
      </c>
      <c r="D1261" s="13">
        <v>7</v>
      </c>
      <c r="E1261" s="14" t="s">
        <v>847</v>
      </c>
      <c r="F1261" s="14" t="s">
        <v>1123</v>
      </c>
      <c r="G1261" s="42">
        <v>167</v>
      </c>
      <c r="H1261" s="11" t="s">
        <v>2128</v>
      </c>
    </row>
    <row r="1262" spans="1:8">
      <c r="A1262" s="15" t="s">
        <v>2003</v>
      </c>
      <c r="B1262" s="36" t="s">
        <v>1470</v>
      </c>
      <c r="C1262" s="13">
        <v>140</v>
      </c>
      <c r="D1262" s="13">
        <v>8</v>
      </c>
      <c r="E1262" s="14" t="s">
        <v>847</v>
      </c>
      <c r="F1262" s="14" t="s">
        <v>1123</v>
      </c>
      <c r="G1262" s="42">
        <v>167</v>
      </c>
      <c r="H1262" s="11" t="s">
        <v>2128</v>
      </c>
    </row>
    <row r="1263" spans="1:8">
      <c r="A1263" s="15" t="s">
        <v>2004</v>
      </c>
      <c r="B1263" s="36" t="s">
        <v>1471</v>
      </c>
      <c r="C1263" s="13">
        <v>145</v>
      </c>
      <c r="D1263" s="13">
        <v>7</v>
      </c>
      <c r="E1263" s="14" t="s">
        <v>847</v>
      </c>
      <c r="F1263" s="14" t="s">
        <v>1123</v>
      </c>
      <c r="G1263" s="42">
        <v>167</v>
      </c>
      <c r="H1263" s="11" t="s">
        <v>2128</v>
      </c>
    </row>
    <row r="1264" spans="1:8">
      <c r="A1264" s="15" t="s">
        <v>2005</v>
      </c>
      <c r="B1264" s="36" t="s">
        <v>1472</v>
      </c>
      <c r="C1264" s="13">
        <v>290</v>
      </c>
      <c r="D1264" s="13">
        <v>6</v>
      </c>
      <c r="E1264" s="14" t="s">
        <v>847</v>
      </c>
      <c r="F1264" s="14" t="s">
        <v>1123</v>
      </c>
      <c r="G1264" s="42">
        <v>167</v>
      </c>
      <c r="H1264" s="11" t="s">
        <v>2128</v>
      </c>
    </row>
    <row r="1265" spans="1:8">
      <c r="A1265" s="15" t="s">
        <v>2006</v>
      </c>
      <c r="B1265" s="36" t="s">
        <v>1473</v>
      </c>
      <c r="C1265" s="13">
        <v>90</v>
      </c>
      <c r="D1265" s="13">
        <v>5</v>
      </c>
      <c r="E1265" s="14" t="s">
        <v>847</v>
      </c>
      <c r="F1265" s="14" t="s">
        <v>1123</v>
      </c>
      <c r="G1265" s="42">
        <v>167</v>
      </c>
      <c r="H1265" s="11" t="s">
        <v>2128</v>
      </c>
    </row>
    <row r="1266" spans="1:8">
      <c r="A1266" s="15" t="s">
        <v>2007</v>
      </c>
      <c r="B1266" s="36" t="s">
        <v>1474</v>
      </c>
      <c r="C1266" s="13">
        <v>160</v>
      </c>
      <c r="D1266" s="13">
        <v>7</v>
      </c>
      <c r="E1266" s="14" t="s">
        <v>847</v>
      </c>
      <c r="F1266" s="14" t="s">
        <v>1123</v>
      </c>
      <c r="G1266" s="42">
        <v>167</v>
      </c>
      <c r="H1266" s="11" t="s">
        <v>2128</v>
      </c>
    </row>
    <row r="1267" spans="1:8">
      <c r="A1267" s="15" t="s">
        <v>2008</v>
      </c>
      <c r="B1267" s="36" t="s">
        <v>1475</v>
      </c>
      <c r="C1267" s="13">
        <v>217</v>
      </c>
      <c r="D1267" s="13">
        <v>5</v>
      </c>
      <c r="E1267" s="14" t="s">
        <v>847</v>
      </c>
      <c r="F1267" s="14" t="s">
        <v>1123</v>
      </c>
      <c r="G1267" s="42">
        <v>167</v>
      </c>
      <c r="H1267" s="11" t="s">
        <v>2128</v>
      </c>
    </row>
    <row r="1268" spans="1:8">
      <c r="A1268" s="15" t="s">
        <v>2009</v>
      </c>
      <c r="B1268" s="36" t="s">
        <v>1476</v>
      </c>
      <c r="C1268" s="13">
        <v>103</v>
      </c>
      <c r="D1268" s="13">
        <v>5</v>
      </c>
      <c r="E1268" s="14" t="s">
        <v>847</v>
      </c>
      <c r="F1268" s="14" t="s">
        <v>1123</v>
      </c>
      <c r="G1268" s="42">
        <v>167</v>
      </c>
      <c r="H1268" s="11" t="s">
        <v>2128</v>
      </c>
    </row>
    <row r="1269" spans="1:8">
      <c r="A1269" s="15" t="s">
        <v>2010</v>
      </c>
      <c r="B1269" s="36" t="s">
        <v>1477</v>
      </c>
      <c r="C1269" s="13">
        <v>38</v>
      </c>
      <c r="D1269" s="13">
        <v>5</v>
      </c>
      <c r="E1269" s="14" t="s">
        <v>847</v>
      </c>
      <c r="F1269" s="14" t="s">
        <v>1123</v>
      </c>
      <c r="G1269" s="42">
        <v>167</v>
      </c>
      <c r="H1269" s="11" t="s">
        <v>2128</v>
      </c>
    </row>
    <row r="1270" spans="1:8">
      <c r="A1270" s="15" t="s">
        <v>2011</v>
      </c>
      <c r="B1270" s="36" t="s">
        <v>1478</v>
      </c>
      <c r="C1270" s="13">
        <v>61</v>
      </c>
      <c r="D1270" s="13">
        <v>5</v>
      </c>
      <c r="E1270" s="14" t="s">
        <v>847</v>
      </c>
      <c r="F1270" s="14" t="s">
        <v>1123</v>
      </c>
      <c r="G1270" s="42">
        <v>167</v>
      </c>
      <c r="H1270" s="11" t="s">
        <v>2128</v>
      </c>
    </row>
    <row r="1271" spans="1:8">
      <c r="A1271" s="15" t="s">
        <v>2012</v>
      </c>
      <c r="B1271" s="36" t="s">
        <v>1479</v>
      </c>
      <c r="C1271" s="13">
        <v>160</v>
      </c>
      <c r="D1271" s="13">
        <v>5</v>
      </c>
      <c r="E1271" s="14" t="s">
        <v>847</v>
      </c>
      <c r="F1271" s="14" t="s">
        <v>1123</v>
      </c>
      <c r="G1271" s="42">
        <v>167</v>
      </c>
      <c r="H1271" s="11" t="s">
        <v>2128</v>
      </c>
    </row>
    <row r="1272" spans="1:8">
      <c r="A1272" s="15" t="s">
        <v>2013</v>
      </c>
      <c r="B1272" s="36" t="s">
        <v>1480</v>
      </c>
      <c r="C1272" s="13">
        <v>157</v>
      </c>
      <c r="D1272" s="13">
        <v>5</v>
      </c>
      <c r="E1272" s="14" t="s">
        <v>847</v>
      </c>
      <c r="F1272" s="14" t="s">
        <v>1123</v>
      </c>
      <c r="G1272" s="42">
        <v>167</v>
      </c>
      <c r="H1272" s="11" t="s">
        <v>2128</v>
      </c>
    </row>
    <row r="1273" spans="1:8">
      <c r="A1273" s="15" t="s">
        <v>2014</v>
      </c>
      <c r="B1273" s="36" t="s">
        <v>1481</v>
      </c>
      <c r="C1273" s="13">
        <v>143</v>
      </c>
      <c r="D1273" s="13">
        <v>5</v>
      </c>
      <c r="E1273" s="14" t="s">
        <v>847</v>
      </c>
      <c r="F1273" s="14" t="s">
        <v>1123</v>
      </c>
      <c r="G1273" s="42">
        <v>167</v>
      </c>
      <c r="H1273" s="11" t="s">
        <v>2128</v>
      </c>
    </row>
    <row r="1274" spans="1:8">
      <c r="A1274" s="15" t="s">
        <v>2015</v>
      </c>
      <c r="B1274" s="36" t="s">
        <v>1482</v>
      </c>
      <c r="C1274" s="13">
        <v>161</v>
      </c>
      <c r="D1274" s="13">
        <v>5</v>
      </c>
      <c r="E1274" s="14" t="s">
        <v>847</v>
      </c>
      <c r="F1274" s="14" t="s">
        <v>1123</v>
      </c>
      <c r="G1274" s="42">
        <v>167</v>
      </c>
      <c r="H1274" s="11" t="s">
        <v>2128</v>
      </c>
    </row>
    <row r="1275" spans="1:8">
      <c r="A1275" s="15" t="s">
        <v>2016</v>
      </c>
      <c r="B1275" s="36" t="s">
        <v>1483</v>
      </c>
      <c r="C1275" s="13">
        <v>100</v>
      </c>
      <c r="D1275" s="13">
        <v>6</v>
      </c>
      <c r="E1275" s="14" t="s">
        <v>847</v>
      </c>
      <c r="F1275" s="14" t="s">
        <v>1123</v>
      </c>
      <c r="G1275" s="42">
        <v>167</v>
      </c>
      <c r="H1275" s="11" t="s">
        <v>2128</v>
      </c>
    </row>
    <row r="1276" spans="1:8">
      <c r="A1276" s="15" t="s">
        <v>2017</v>
      </c>
      <c r="B1276" s="36" t="s">
        <v>1484</v>
      </c>
      <c r="C1276" s="13">
        <v>450</v>
      </c>
      <c r="D1276" s="13">
        <v>8</v>
      </c>
      <c r="E1276" s="14" t="s">
        <v>847</v>
      </c>
      <c r="F1276" s="14" t="s">
        <v>1123</v>
      </c>
      <c r="G1276" s="42">
        <v>167</v>
      </c>
      <c r="H1276" s="11" t="s">
        <v>2128</v>
      </c>
    </row>
    <row r="1277" spans="1:8">
      <c r="A1277" s="15" t="s">
        <v>2018</v>
      </c>
      <c r="B1277" s="36" t="s">
        <v>1485</v>
      </c>
      <c r="C1277" s="13">
        <v>60</v>
      </c>
      <c r="D1277" s="13">
        <v>3.5</v>
      </c>
      <c r="E1277" s="14" t="s">
        <v>847</v>
      </c>
      <c r="F1277" s="14" t="s">
        <v>1124</v>
      </c>
      <c r="G1277" s="42">
        <v>167</v>
      </c>
      <c r="H1277" s="11" t="s">
        <v>2128</v>
      </c>
    </row>
    <row r="1278" spans="1:8">
      <c r="A1278" s="15" t="s">
        <v>2019</v>
      </c>
      <c r="B1278" s="36" t="s">
        <v>1486</v>
      </c>
      <c r="C1278" s="13">
        <v>40</v>
      </c>
      <c r="D1278" s="13">
        <v>3.5</v>
      </c>
      <c r="E1278" s="14" t="s">
        <v>847</v>
      </c>
      <c r="F1278" s="14" t="s">
        <v>1124</v>
      </c>
      <c r="G1278" s="42">
        <v>167</v>
      </c>
      <c r="H1278" s="11" t="s">
        <v>2128</v>
      </c>
    </row>
    <row r="1279" spans="1:8">
      <c r="A1279" s="15" t="s">
        <v>2020</v>
      </c>
      <c r="B1279" s="36" t="s">
        <v>1487</v>
      </c>
      <c r="C1279" s="13">
        <v>52</v>
      </c>
      <c r="D1279" s="13">
        <v>4</v>
      </c>
      <c r="E1279" s="14" t="s">
        <v>847</v>
      </c>
      <c r="F1279" s="14" t="s">
        <v>1123</v>
      </c>
      <c r="G1279" s="42">
        <v>167</v>
      </c>
      <c r="H1279" s="11" t="s">
        <v>2128</v>
      </c>
    </row>
    <row r="1280" spans="1:8">
      <c r="A1280" s="15" t="s">
        <v>2021</v>
      </c>
      <c r="B1280" s="36" t="s">
        <v>1488</v>
      </c>
      <c r="C1280" s="13">
        <v>175</v>
      </c>
      <c r="D1280" s="13">
        <v>4</v>
      </c>
      <c r="E1280" s="14" t="s">
        <v>847</v>
      </c>
      <c r="F1280" s="14" t="s">
        <v>1123</v>
      </c>
      <c r="G1280" s="42">
        <v>167</v>
      </c>
      <c r="H1280" s="11" t="s">
        <v>2128</v>
      </c>
    </row>
    <row r="1281" spans="1:8">
      <c r="A1281" s="15" t="s">
        <v>2022</v>
      </c>
      <c r="B1281" s="36" t="s">
        <v>1489</v>
      </c>
      <c r="C1281" s="13">
        <v>30</v>
      </c>
      <c r="D1281" s="13">
        <v>4</v>
      </c>
      <c r="E1281" s="14" t="s">
        <v>847</v>
      </c>
      <c r="F1281" s="14" t="s">
        <v>1123</v>
      </c>
      <c r="G1281" s="42">
        <v>167</v>
      </c>
      <c r="H1281" s="11" t="s">
        <v>2128</v>
      </c>
    </row>
    <row r="1282" spans="1:8">
      <c r="A1282" s="15" t="s">
        <v>2023</v>
      </c>
      <c r="B1282" s="36" t="s">
        <v>1490</v>
      </c>
      <c r="C1282" s="13">
        <v>850</v>
      </c>
      <c r="D1282" s="13">
        <v>8</v>
      </c>
      <c r="E1282" s="14" t="s">
        <v>847</v>
      </c>
      <c r="F1282" s="14" t="s">
        <v>1123</v>
      </c>
      <c r="G1282" s="42">
        <v>167</v>
      </c>
      <c r="H1282" s="11" t="s">
        <v>2128</v>
      </c>
    </row>
    <row r="1283" spans="1:8">
      <c r="A1283" s="15" t="s">
        <v>2024</v>
      </c>
      <c r="B1283" s="36" t="s">
        <v>1491</v>
      </c>
      <c r="C1283" s="13">
        <v>20</v>
      </c>
      <c r="D1283" s="13">
        <v>6</v>
      </c>
      <c r="E1283" s="14" t="s">
        <v>847</v>
      </c>
      <c r="F1283" s="14" t="s">
        <v>1123</v>
      </c>
      <c r="G1283" s="42">
        <v>167</v>
      </c>
      <c r="H1283" s="11" t="s">
        <v>2128</v>
      </c>
    </row>
    <row r="1284" spans="1:8">
      <c r="A1284" s="15" t="s">
        <v>2025</v>
      </c>
      <c r="B1284" s="36" t="s">
        <v>1492</v>
      </c>
      <c r="C1284" s="13">
        <v>20</v>
      </c>
      <c r="D1284" s="13">
        <v>6</v>
      </c>
      <c r="E1284" s="14" t="s">
        <v>847</v>
      </c>
      <c r="F1284" s="14" t="s">
        <v>1123</v>
      </c>
      <c r="G1284" s="42">
        <v>167</v>
      </c>
      <c r="H1284" s="11" t="s">
        <v>2128</v>
      </c>
    </row>
    <row r="1285" spans="1:8">
      <c r="A1285" s="15" t="s">
        <v>2026</v>
      </c>
      <c r="B1285" s="36" t="s">
        <v>1493</v>
      </c>
      <c r="C1285" s="13">
        <v>20</v>
      </c>
      <c r="D1285" s="13">
        <v>6</v>
      </c>
      <c r="E1285" s="14" t="s">
        <v>847</v>
      </c>
      <c r="F1285" s="14" t="s">
        <v>1123</v>
      </c>
      <c r="G1285" s="42">
        <v>167</v>
      </c>
      <c r="H1285" s="11" t="s">
        <v>2128</v>
      </c>
    </row>
    <row r="1286" spans="1:8">
      <c r="A1286" s="15" t="s">
        <v>2027</v>
      </c>
      <c r="B1286" s="36" t="s">
        <v>1494</v>
      </c>
      <c r="C1286" s="13">
        <v>200</v>
      </c>
      <c r="D1286" s="13">
        <v>5</v>
      </c>
      <c r="E1286" s="14" t="s">
        <v>847</v>
      </c>
      <c r="F1286" s="14" t="s">
        <v>1123</v>
      </c>
      <c r="G1286" s="42">
        <v>167</v>
      </c>
      <c r="H1286" s="11" t="s">
        <v>2128</v>
      </c>
    </row>
    <row r="1287" spans="1:8">
      <c r="A1287" s="15" t="s">
        <v>2028</v>
      </c>
      <c r="B1287" s="36" t="s">
        <v>1495</v>
      </c>
      <c r="C1287" s="13">
        <v>54</v>
      </c>
      <c r="D1287" s="13">
        <v>5</v>
      </c>
      <c r="E1287" s="14" t="s">
        <v>847</v>
      </c>
      <c r="F1287" s="14" t="s">
        <v>1123</v>
      </c>
      <c r="G1287" s="42">
        <v>167</v>
      </c>
      <c r="H1287" s="11" t="s">
        <v>2128</v>
      </c>
    </row>
    <row r="1288" spans="1:8">
      <c r="A1288" s="15" t="s">
        <v>2029</v>
      </c>
      <c r="B1288" s="36" t="s">
        <v>1496</v>
      </c>
      <c r="C1288" s="13">
        <v>60</v>
      </c>
      <c r="D1288" s="13">
        <v>5</v>
      </c>
      <c r="E1288" s="14" t="s">
        <v>847</v>
      </c>
      <c r="F1288" s="14" t="s">
        <v>1123</v>
      </c>
      <c r="G1288" s="42">
        <v>167</v>
      </c>
      <c r="H1288" s="11" t="s">
        <v>2128</v>
      </c>
    </row>
    <row r="1289" spans="1:8">
      <c r="A1289" s="15" t="s">
        <v>2030</v>
      </c>
      <c r="B1289" s="36" t="s">
        <v>1497</v>
      </c>
      <c r="C1289" s="13">
        <v>55</v>
      </c>
      <c r="D1289" s="13">
        <v>5</v>
      </c>
      <c r="E1289" s="14" t="s">
        <v>847</v>
      </c>
      <c r="F1289" s="14" t="s">
        <v>1123</v>
      </c>
      <c r="G1289" s="42">
        <v>167</v>
      </c>
      <c r="H1289" s="11" t="s">
        <v>2128</v>
      </c>
    </row>
    <row r="1290" spans="1:8">
      <c r="A1290" s="15" t="s">
        <v>2031</v>
      </c>
      <c r="B1290" s="36" t="s">
        <v>1498</v>
      </c>
      <c r="C1290" s="13">
        <v>200</v>
      </c>
      <c r="D1290" s="13">
        <v>5</v>
      </c>
      <c r="E1290" s="14" t="s">
        <v>847</v>
      </c>
      <c r="F1290" s="14" t="s">
        <v>1123</v>
      </c>
      <c r="G1290" s="42">
        <v>167</v>
      </c>
      <c r="H1290" s="11" t="s">
        <v>2128</v>
      </c>
    </row>
    <row r="1291" spans="1:8">
      <c r="A1291" s="15" t="s">
        <v>2032</v>
      </c>
      <c r="B1291" s="36" t="s">
        <v>1499</v>
      </c>
      <c r="C1291" s="13">
        <v>396</v>
      </c>
      <c r="D1291" s="13">
        <v>5</v>
      </c>
      <c r="E1291" s="14" t="s">
        <v>847</v>
      </c>
      <c r="F1291" s="14" t="s">
        <v>1123</v>
      </c>
      <c r="G1291" s="42">
        <v>167</v>
      </c>
      <c r="H1291" s="11" t="s">
        <v>2128</v>
      </c>
    </row>
    <row r="1292" spans="1:8">
      <c r="A1292" s="15" t="s">
        <v>2033</v>
      </c>
      <c r="B1292" s="36" t="s">
        <v>1500</v>
      </c>
      <c r="C1292" s="13">
        <v>100</v>
      </c>
      <c r="D1292" s="13">
        <v>5</v>
      </c>
      <c r="E1292" s="14" t="s">
        <v>847</v>
      </c>
      <c r="F1292" s="14" t="s">
        <v>1123</v>
      </c>
      <c r="G1292" s="42">
        <v>167</v>
      </c>
      <c r="H1292" s="11" t="s">
        <v>2128</v>
      </c>
    </row>
    <row r="1293" spans="1:8">
      <c r="A1293" s="15" t="s">
        <v>2034</v>
      </c>
      <c r="B1293" s="36" t="s">
        <v>1501</v>
      </c>
      <c r="C1293" s="13">
        <v>300</v>
      </c>
      <c r="D1293" s="13">
        <v>5</v>
      </c>
      <c r="E1293" s="14" t="s">
        <v>847</v>
      </c>
      <c r="F1293" s="14" t="s">
        <v>1123</v>
      </c>
      <c r="G1293" s="42">
        <v>167</v>
      </c>
      <c r="H1293" s="11" t="s">
        <v>2128</v>
      </c>
    </row>
    <row r="1294" spans="1:8">
      <c r="A1294" s="15" t="s">
        <v>2035</v>
      </c>
      <c r="B1294" s="36" t="s">
        <v>1502</v>
      </c>
      <c r="C1294" s="13">
        <v>100</v>
      </c>
      <c r="D1294" s="13">
        <v>5</v>
      </c>
      <c r="E1294" s="14" t="s">
        <v>847</v>
      </c>
      <c r="F1294" s="14" t="s">
        <v>1123</v>
      </c>
      <c r="G1294" s="42">
        <v>167</v>
      </c>
      <c r="H1294" s="11" t="s">
        <v>2128</v>
      </c>
    </row>
    <row r="1295" spans="1:8">
      <c r="A1295" s="15" t="s">
        <v>2036</v>
      </c>
      <c r="B1295" s="36" t="s">
        <v>1503</v>
      </c>
      <c r="C1295" s="13">
        <v>210</v>
      </c>
      <c r="D1295" s="13">
        <v>6</v>
      </c>
      <c r="E1295" s="14" t="s">
        <v>847</v>
      </c>
      <c r="F1295" s="14" t="s">
        <v>1123</v>
      </c>
      <c r="G1295" s="42">
        <v>167</v>
      </c>
      <c r="H1295" s="11" t="s">
        <v>2128</v>
      </c>
    </row>
    <row r="1296" spans="1:8">
      <c r="A1296" s="15" t="s">
        <v>2037</v>
      </c>
      <c r="B1296" s="36" t="s">
        <v>1504</v>
      </c>
      <c r="C1296" s="13">
        <v>130</v>
      </c>
      <c r="D1296" s="13">
        <v>5</v>
      </c>
      <c r="E1296" s="14" t="s">
        <v>847</v>
      </c>
      <c r="F1296" s="14" t="s">
        <v>1123</v>
      </c>
      <c r="G1296" s="42">
        <v>167</v>
      </c>
      <c r="H1296" s="11" t="s">
        <v>2128</v>
      </c>
    </row>
    <row r="1297" spans="1:8">
      <c r="A1297" s="15" t="s">
        <v>2038</v>
      </c>
      <c r="B1297" s="36" t="s">
        <v>1505</v>
      </c>
      <c r="C1297" s="13">
        <v>75</v>
      </c>
      <c r="D1297" s="13">
        <v>5</v>
      </c>
      <c r="E1297" s="14" t="s">
        <v>847</v>
      </c>
      <c r="F1297" s="14" t="s">
        <v>1123</v>
      </c>
      <c r="G1297" s="42">
        <v>167</v>
      </c>
      <c r="H1297" s="11" t="s">
        <v>2128</v>
      </c>
    </row>
    <row r="1298" spans="1:8">
      <c r="A1298" s="15" t="s">
        <v>2039</v>
      </c>
      <c r="B1298" s="36" t="s">
        <v>1506</v>
      </c>
      <c r="C1298" s="13">
        <v>300</v>
      </c>
      <c r="D1298" s="13">
        <v>8</v>
      </c>
      <c r="E1298" s="14" t="s">
        <v>847</v>
      </c>
      <c r="F1298" s="14" t="s">
        <v>1123</v>
      </c>
      <c r="G1298" s="42">
        <v>167</v>
      </c>
      <c r="H1298" s="11" t="s">
        <v>2128</v>
      </c>
    </row>
    <row r="1299" spans="1:8">
      <c r="A1299" s="15" t="s">
        <v>2040</v>
      </c>
      <c r="B1299" s="36" t="s">
        <v>1507</v>
      </c>
      <c r="C1299" s="13">
        <v>150</v>
      </c>
      <c r="D1299" s="13">
        <v>5</v>
      </c>
      <c r="E1299" s="14" t="s">
        <v>847</v>
      </c>
      <c r="F1299" s="14" t="s">
        <v>1123</v>
      </c>
      <c r="G1299" s="42">
        <v>167</v>
      </c>
      <c r="H1299" s="11" t="s">
        <v>2128</v>
      </c>
    </row>
    <row r="1300" spans="1:8">
      <c r="A1300" s="15" t="s">
        <v>2041</v>
      </c>
      <c r="B1300" s="36" t="s">
        <v>1508</v>
      </c>
      <c r="C1300" s="13">
        <v>140</v>
      </c>
      <c r="D1300" s="13">
        <v>5</v>
      </c>
      <c r="E1300" s="14" t="s">
        <v>847</v>
      </c>
      <c r="F1300" s="14" t="s">
        <v>1123</v>
      </c>
      <c r="G1300" s="42">
        <v>167</v>
      </c>
      <c r="H1300" s="11" t="s">
        <v>2128</v>
      </c>
    </row>
    <row r="1301" spans="1:8">
      <c r="A1301" s="15" t="s">
        <v>2042</v>
      </c>
      <c r="B1301" s="36" t="s">
        <v>1509</v>
      </c>
      <c r="C1301" s="13">
        <v>130</v>
      </c>
      <c r="D1301" s="13">
        <v>6</v>
      </c>
      <c r="E1301" s="14" t="s">
        <v>847</v>
      </c>
      <c r="F1301" s="14" t="s">
        <v>1123</v>
      </c>
      <c r="G1301" s="42">
        <v>167</v>
      </c>
      <c r="H1301" s="11" t="s">
        <v>2128</v>
      </c>
    </row>
    <row r="1302" spans="1:8">
      <c r="A1302" s="15" t="s">
        <v>2043</v>
      </c>
      <c r="B1302" s="36" t="s">
        <v>1510</v>
      </c>
      <c r="C1302" s="13">
        <v>40</v>
      </c>
      <c r="D1302" s="13">
        <v>5</v>
      </c>
      <c r="E1302" s="14" t="s">
        <v>847</v>
      </c>
      <c r="F1302" s="14" t="s">
        <v>1123</v>
      </c>
      <c r="G1302" s="42">
        <v>167</v>
      </c>
      <c r="H1302" s="11" t="s">
        <v>2128</v>
      </c>
    </row>
    <row r="1303" spans="1:8">
      <c r="A1303" s="15" t="s">
        <v>2044</v>
      </c>
      <c r="B1303" s="36" t="s">
        <v>1511</v>
      </c>
      <c r="C1303" s="13">
        <v>40</v>
      </c>
      <c r="D1303" s="13">
        <v>5</v>
      </c>
      <c r="E1303" s="14" t="s">
        <v>847</v>
      </c>
      <c r="F1303" s="14" t="s">
        <v>1123</v>
      </c>
      <c r="G1303" s="42">
        <v>167</v>
      </c>
      <c r="H1303" s="11" t="s">
        <v>2128</v>
      </c>
    </row>
    <row r="1304" spans="1:8">
      <c r="A1304" s="15" t="s">
        <v>2045</v>
      </c>
      <c r="B1304" s="36" t="s">
        <v>1512</v>
      </c>
      <c r="C1304" s="13">
        <v>135</v>
      </c>
      <c r="D1304" s="13">
        <v>5</v>
      </c>
      <c r="E1304" s="14" t="s">
        <v>847</v>
      </c>
      <c r="F1304" s="14" t="s">
        <v>1123</v>
      </c>
      <c r="G1304" s="42">
        <v>167</v>
      </c>
      <c r="H1304" s="11" t="s">
        <v>2128</v>
      </c>
    </row>
    <row r="1305" spans="1:8">
      <c r="A1305" s="15" t="s">
        <v>2046</v>
      </c>
      <c r="B1305" s="36" t="s">
        <v>1513</v>
      </c>
      <c r="C1305" s="13">
        <v>80</v>
      </c>
      <c r="D1305" s="13">
        <v>5</v>
      </c>
      <c r="E1305" s="14" t="s">
        <v>847</v>
      </c>
      <c r="F1305" s="14" t="s">
        <v>1123</v>
      </c>
      <c r="G1305" s="42">
        <v>167</v>
      </c>
      <c r="H1305" s="11" t="s">
        <v>2128</v>
      </c>
    </row>
    <row r="1306" spans="1:8">
      <c r="A1306" s="15" t="s">
        <v>2047</v>
      </c>
      <c r="B1306" s="36" t="s">
        <v>1514</v>
      </c>
      <c r="C1306" s="13">
        <v>200</v>
      </c>
      <c r="D1306" s="13">
        <v>5</v>
      </c>
      <c r="E1306" s="14" t="s">
        <v>847</v>
      </c>
      <c r="F1306" s="14" t="s">
        <v>1123</v>
      </c>
      <c r="G1306" s="42">
        <v>167</v>
      </c>
      <c r="H1306" s="11" t="s">
        <v>2128</v>
      </c>
    </row>
    <row r="1307" spans="1:8">
      <c r="A1307" s="15" t="s">
        <v>2048</v>
      </c>
      <c r="B1307" s="36" t="s">
        <v>1515</v>
      </c>
      <c r="C1307" s="13">
        <v>70</v>
      </c>
      <c r="D1307" s="13">
        <v>5</v>
      </c>
      <c r="E1307" s="14" t="s">
        <v>847</v>
      </c>
      <c r="F1307" s="14" t="s">
        <v>1123</v>
      </c>
      <c r="G1307" s="42">
        <v>167</v>
      </c>
      <c r="H1307" s="11" t="s">
        <v>2128</v>
      </c>
    </row>
    <row r="1308" spans="1:8">
      <c r="A1308" s="15" t="s">
        <v>2049</v>
      </c>
      <c r="B1308" s="36" t="s">
        <v>1516</v>
      </c>
      <c r="C1308" s="13">
        <v>65</v>
      </c>
      <c r="D1308" s="13">
        <v>5</v>
      </c>
      <c r="E1308" s="14" t="s">
        <v>847</v>
      </c>
      <c r="F1308" s="14" t="s">
        <v>1123</v>
      </c>
      <c r="G1308" s="42">
        <v>167</v>
      </c>
      <c r="H1308" s="11" t="s">
        <v>2128</v>
      </c>
    </row>
    <row r="1309" spans="1:8">
      <c r="A1309" s="15" t="s">
        <v>2050</v>
      </c>
      <c r="B1309" s="36" t="s">
        <v>1517</v>
      </c>
      <c r="C1309" s="13">
        <v>215</v>
      </c>
      <c r="D1309" s="13">
        <v>5</v>
      </c>
      <c r="E1309" s="14" t="s">
        <v>847</v>
      </c>
      <c r="F1309" s="14" t="s">
        <v>1123</v>
      </c>
      <c r="G1309" s="42">
        <v>167</v>
      </c>
      <c r="H1309" s="11" t="s">
        <v>2128</v>
      </c>
    </row>
    <row r="1310" spans="1:8">
      <c r="A1310" s="15" t="s">
        <v>2051</v>
      </c>
      <c r="B1310" s="36" t="s">
        <v>1518</v>
      </c>
      <c r="C1310" s="13">
        <v>195</v>
      </c>
      <c r="D1310" s="13">
        <v>5</v>
      </c>
      <c r="E1310" s="14" t="s">
        <v>847</v>
      </c>
      <c r="F1310" s="14" t="s">
        <v>1123</v>
      </c>
      <c r="G1310" s="42">
        <v>167</v>
      </c>
      <c r="H1310" s="11" t="s">
        <v>2128</v>
      </c>
    </row>
    <row r="1311" spans="1:8">
      <c r="A1311" s="15" t="s">
        <v>2052</v>
      </c>
      <c r="B1311" s="36" t="s">
        <v>1519</v>
      </c>
      <c r="C1311" s="13">
        <v>300</v>
      </c>
      <c r="D1311" s="13">
        <v>5</v>
      </c>
      <c r="E1311" s="14" t="s">
        <v>847</v>
      </c>
      <c r="F1311" s="14" t="s">
        <v>1123</v>
      </c>
      <c r="G1311" s="42">
        <v>167</v>
      </c>
      <c r="H1311" s="11" t="s">
        <v>2128</v>
      </c>
    </row>
    <row r="1312" spans="1:8">
      <c r="A1312" s="15" t="s">
        <v>2053</v>
      </c>
      <c r="B1312" s="36" t="s">
        <v>1520</v>
      </c>
      <c r="C1312" s="13">
        <v>160</v>
      </c>
      <c r="D1312" s="13">
        <v>5</v>
      </c>
      <c r="E1312" s="14" t="s">
        <v>847</v>
      </c>
      <c r="F1312" s="14" t="s">
        <v>1123</v>
      </c>
      <c r="G1312" s="42">
        <v>167</v>
      </c>
      <c r="H1312" s="11" t="s">
        <v>2128</v>
      </c>
    </row>
    <row r="1313" spans="1:8">
      <c r="A1313" s="15" t="s">
        <v>2054</v>
      </c>
      <c r="B1313" s="36" t="s">
        <v>1521</v>
      </c>
      <c r="C1313" s="13">
        <v>165</v>
      </c>
      <c r="D1313" s="13">
        <v>5</v>
      </c>
      <c r="E1313" s="14" t="s">
        <v>847</v>
      </c>
      <c r="F1313" s="14" t="s">
        <v>1123</v>
      </c>
      <c r="G1313" s="42">
        <v>167</v>
      </c>
      <c r="H1313" s="11" t="s">
        <v>2128</v>
      </c>
    </row>
    <row r="1314" spans="1:8">
      <c r="A1314" s="15" t="s">
        <v>2055</v>
      </c>
      <c r="B1314" s="36" t="s">
        <v>1522</v>
      </c>
      <c r="C1314" s="13">
        <v>95</v>
      </c>
      <c r="D1314" s="13">
        <v>5</v>
      </c>
      <c r="E1314" s="14" t="s">
        <v>847</v>
      </c>
      <c r="F1314" s="14" t="s">
        <v>1123</v>
      </c>
      <c r="G1314" s="42">
        <v>167</v>
      </c>
      <c r="H1314" s="11" t="s">
        <v>2128</v>
      </c>
    </row>
    <row r="1315" spans="1:8">
      <c r="A1315" s="15" t="s">
        <v>2056</v>
      </c>
      <c r="B1315" s="36" t="s">
        <v>1523</v>
      </c>
      <c r="C1315" s="13">
        <v>110</v>
      </c>
      <c r="D1315" s="13">
        <v>5</v>
      </c>
      <c r="E1315" s="14" t="s">
        <v>847</v>
      </c>
      <c r="F1315" s="14" t="s">
        <v>1123</v>
      </c>
      <c r="G1315" s="42">
        <v>167</v>
      </c>
      <c r="H1315" s="11" t="s">
        <v>2128</v>
      </c>
    </row>
    <row r="1316" spans="1:8">
      <c r="A1316" s="15" t="s">
        <v>2057</v>
      </c>
      <c r="B1316" s="36" t="s">
        <v>1524</v>
      </c>
      <c r="C1316" s="13">
        <v>50</v>
      </c>
      <c r="D1316" s="13">
        <v>5</v>
      </c>
      <c r="E1316" s="14" t="s">
        <v>847</v>
      </c>
      <c r="F1316" s="14" t="s">
        <v>1123</v>
      </c>
      <c r="G1316" s="42">
        <v>167</v>
      </c>
      <c r="H1316" s="11" t="s">
        <v>2128</v>
      </c>
    </row>
    <row r="1317" spans="1:8">
      <c r="A1317" s="15" t="s">
        <v>2058</v>
      </c>
      <c r="B1317" s="36" t="s">
        <v>1525</v>
      </c>
      <c r="C1317" s="13">
        <v>185</v>
      </c>
      <c r="D1317" s="13">
        <v>6</v>
      </c>
      <c r="E1317" s="14" t="s">
        <v>847</v>
      </c>
      <c r="F1317" s="14" t="s">
        <v>1123</v>
      </c>
      <c r="G1317" s="42">
        <v>167</v>
      </c>
      <c r="H1317" s="11" t="s">
        <v>2128</v>
      </c>
    </row>
    <row r="1318" spans="1:8">
      <c r="A1318" s="15" t="s">
        <v>2059</v>
      </c>
      <c r="B1318" s="36" t="s">
        <v>1526</v>
      </c>
      <c r="C1318" s="13">
        <v>166</v>
      </c>
      <c r="D1318" s="13">
        <v>5</v>
      </c>
      <c r="E1318" s="14" t="s">
        <v>847</v>
      </c>
      <c r="F1318" s="14" t="s">
        <v>1123</v>
      </c>
      <c r="G1318" s="42">
        <v>167</v>
      </c>
      <c r="H1318" s="11" t="s">
        <v>2128</v>
      </c>
    </row>
    <row r="1319" spans="1:8">
      <c r="A1319" s="15" t="s">
        <v>2060</v>
      </c>
      <c r="B1319" s="36" t="s">
        <v>1527</v>
      </c>
      <c r="C1319" s="13">
        <v>240</v>
      </c>
      <c r="D1319" s="13">
        <v>5</v>
      </c>
      <c r="E1319" s="14" t="s">
        <v>847</v>
      </c>
      <c r="F1319" s="14" t="s">
        <v>1123</v>
      </c>
      <c r="G1319" s="42">
        <v>167</v>
      </c>
      <c r="H1319" s="11" t="s">
        <v>2128</v>
      </c>
    </row>
    <row r="1320" spans="1:8">
      <c r="A1320" s="15" t="s">
        <v>2061</v>
      </c>
      <c r="B1320" s="36" t="s">
        <v>1528</v>
      </c>
      <c r="C1320" s="13">
        <v>175</v>
      </c>
      <c r="D1320" s="13">
        <v>4</v>
      </c>
      <c r="E1320" s="14" t="s">
        <v>847</v>
      </c>
      <c r="F1320" s="14" t="s">
        <v>1123</v>
      </c>
      <c r="G1320" s="42">
        <v>167</v>
      </c>
      <c r="H1320" s="11" t="s">
        <v>2128</v>
      </c>
    </row>
    <row r="1321" spans="1:8">
      <c r="A1321" s="15" t="s">
        <v>2062</v>
      </c>
      <c r="B1321" s="36" t="s">
        <v>1529</v>
      </c>
      <c r="C1321" s="13">
        <v>192</v>
      </c>
      <c r="D1321" s="13">
        <v>4</v>
      </c>
      <c r="E1321" s="14" t="s">
        <v>847</v>
      </c>
      <c r="F1321" s="14" t="s">
        <v>1123</v>
      </c>
      <c r="G1321" s="42">
        <v>167</v>
      </c>
      <c r="H1321" s="11" t="s">
        <v>2128</v>
      </c>
    </row>
    <row r="1322" spans="1:8">
      <c r="A1322" s="15" t="s">
        <v>2063</v>
      </c>
      <c r="B1322" s="36" t="s">
        <v>1530</v>
      </c>
      <c r="C1322" s="13">
        <v>80</v>
      </c>
      <c r="D1322" s="13">
        <v>4</v>
      </c>
      <c r="E1322" s="14" t="s">
        <v>847</v>
      </c>
      <c r="F1322" s="14" t="s">
        <v>1123</v>
      </c>
      <c r="G1322" s="42">
        <v>167</v>
      </c>
      <c r="H1322" s="11" t="s">
        <v>2128</v>
      </c>
    </row>
    <row r="1323" spans="1:8">
      <c r="A1323" s="15" t="s">
        <v>2064</v>
      </c>
      <c r="B1323" s="36" t="s">
        <v>1531</v>
      </c>
      <c r="C1323" s="13">
        <v>150</v>
      </c>
      <c r="D1323" s="13">
        <v>4</v>
      </c>
      <c r="E1323" s="14" t="s">
        <v>847</v>
      </c>
      <c r="F1323" s="14" t="s">
        <v>1123</v>
      </c>
      <c r="G1323" s="42">
        <v>167</v>
      </c>
      <c r="H1323" s="11" t="s">
        <v>2128</v>
      </c>
    </row>
    <row r="1324" spans="1:8">
      <c r="A1324" s="15" t="s">
        <v>2065</v>
      </c>
      <c r="B1324" s="36" t="s">
        <v>1532</v>
      </c>
      <c r="C1324" s="13">
        <v>260</v>
      </c>
      <c r="D1324" s="13">
        <v>5</v>
      </c>
      <c r="E1324" s="14" t="s">
        <v>847</v>
      </c>
      <c r="F1324" s="14" t="s">
        <v>1123</v>
      </c>
      <c r="G1324" s="42">
        <v>167</v>
      </c>
      <c r="H1324" s="11" t="s">
        <v>2128</v>
      </c>
    </row>
    <row r="1325" spans="1:8">
      <c r="A1325" s="15" t="s">
        <v>2066</v>
      </c>
      <c r="B1325" s="36" t="s">
        <v>1533</v>
      </c>
      <c r="C1325" s="13">
        <v>70</v>
      </c>
      <c r="D1325" s="13">
        <v>4</v>
      </c>
      <c r="E1325" s="14" t="s">
        <v>847</v>
      </c>
      <c r="F1325" s="14" t="s">
        <v>1124</v>
      </c>
      <c r="G1325" s="42">
        <v>167</v>
      </c>
      <c r="H1325" s="11" t="s">
        <v>2128</v>
      </c>
    </row>
    <row r="1326" spans="1:8">
      <c r="A1326" s="15" t="s">
        <v>2067</v>
      </c>
      <c r="B1326" s="36" t="s">
        <v>1534</v>
      </c>
      <c r="C1326" s="13">
        <v>50</v>
      </c>
      <c r="D1326" s="13">
        <v>4</v>
      </c>
      <c r="E1326" s="14" t="s">
        <v>847</v>
      </c>
      <c r="F1326" s="14" t="s">
        <v>1124</v>
      </c>
      <c r="G1326" s="42">
        <v>167</v>
      </c>
      <c r="H1326" s="11" t="s">
        <v>2128</v>
      </c>
    </row>
    <row r="1327" spans="1:8">
      <c r="A1327" s="15" t="s">
        <v>2068</v>
      </c>
      <c r="B1327" s="36" t="s">
        <v>1535</v>
      </c>
      <c r="C1327" s="13">
        <v>120</v>
      </c>
      <c r="D1327" s="13">
        <v>5</v>
      </c>
      <c r="E1327" s="14" t="s">
        <v>847</v>
      </c>
      <c r="F1327" s="14" t="s">
        <v>1123</v>
      </c>
      <c r="G1327" s="42">
        <v>167</v>
      </c>
      <c r="H1327" s="11" t="s">
        <v>2128</v>
      </c>
    </row>
    <row r="1328" spans="1:8">
      <c r="A1328" s="15" t="s">
        <v>2069</v>
      </c>
      <c r="B1328" s="36" t="s">
        <v>1536</v>
      </c>
      <c r="C1328" s="13">
        <v>60</v>
      </c>
      <c r="D1328" s="13">
        <v>5</v>
      </c>
      <c r="E1328" s="14" t="s">
        <v>847</v>
      </c>
      <c r="F1328" s="14" t="s">
        <v>1123</v>
      </c>
      <c r="G1328" s="42">
        <v>167</v>
      </c>
      <c r="H1328" s="11" t="s">
        <v>2128</v>
      </c>
    </row>
    <row r="1329" spans="1:8">
      <c r="A1329" s="15" t="s">
        <v>2070</v>
      </c>
      <c r="B1329" s="36" t="s">
        <v>1537</v>
      </c>
      <c r="C1329" s="13">
        <v>150</v>
      </c>
      <c r="D1329" s="13">
        <v>5</v>
      </c>
      <c r="E1329" s="14" t="s">
        <v>847</v>
      </c>
      <c r="F1329" s="14" t="s">
        <v>1123</v>
      </c>
      <c r="G1329" s="42">
        <v>167</v>
      </c>
      <c r="H1329" s="11" t="s">
        <v>2128</v>
      </c>
    </row>
    <row r="1330" spans="1:8">
      <c r="A1330" s="15" t="s">
        <v>2071</v>
      </c>
      <c r="B1330" s="36" t="s">
        <v>1538</v>
      </c>
      <c r="C1330" s="13">
        <v>30</v>
      </c>
      <c r="D1330" s="13">
        <v>5</v>
      </c>
      <c r="E1330" s="14" t="s">
        <v>847</v>
      </c>
      <c r="F1330" s="14" t="s">
        <v>1123</v>
      </c>
      <c r="G1330" s="42">
        <v>167</v>
      </c>
      <c r="H1330" s="11" t="s">
        <v>2128</v>
      </c>
    </row>
  </sheetData>
  <mergeCells count="1">
    <mergeCell ref="A2:B2"/>
  </mergeCells>
  <phoneticPr fontId="1" type="noConversion"/>
  <pageMargins left="0.45" right="0.23" top="0.2" bottom="0.26" header="0.17" footer="0.18"/>
  <pageSetup paperSize="5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H4"/>
  <sheetViews>
    <sheetView workbookViewId="0">
      <selection activeCell="D13" sqref="D13"/>
    </sheetView>
  </sheetViews>
  <sheetFormatPr defaultRowHeight="12.75"/>
  <cols>
    <col min="1" max="1" width="6.140625" style="9" customWidth="1"/>
    <col min="2" max="2" width="19" style="9" customWidth="1"/>
    <col min="3" max="3" width="11.5703125" style="9" customWidth="1"/>
    <col min="4" max="4" width="10.85546875" style="9" customWidth="1"/>
    <col min="5" max="5" width="12.42578125" style="9" customWidth="1"/>
    <col min="6" max="6" width="16.5703125" style="9" customWidth="1"/>
    <col min="7" max="7" width="10.42578125" style="9" customWidth="1"/>
    <col min="8" max="8" width="11.28515625" style="9" customWidth="1"/>
    <col min="9" max="16384" width="9.140625" style="9"/>
  </cols>
  <sheetData>
    <row r="2" spans="1:8" ht="25.5" customHeight="1">
      <c r="A2" s="159" t="s">
        <v>1207</v>
      </c>
      <c r="B2" s="159"/>
    </row>
    <row r="3" spans="1:8" ht="93.75" customHeight="1">
      <c r="A3" s="43" t="s">
        <v>2072</v>
      </c>
      <c r="B3" s="43" t="s">
        <v>2203</v>
      </c>
      <c r="C3" s="43" t="s">
        <v>2508</v>
      </c>
      <c r="D3" s="43" t="s">
        <v>2509</v>
      </c>
      <c r="E3" s="43" t="s">
        <v>2206</v>
      </c>
      <c r="F3" s="43" t="s">
        <v>2510</v>
      </c>
      <c r="G3" s="43" t="s">
        <v>2077</v>
      </c>
      <c r="H3" s="43" t="s">
        <v>2078</v>
      </c>
    </row>
    <row r="4" spans="1:8" s="44" customFormat="1" ht="45" customHeight="1">
      <c r="A4" s="15" t="s">
        <v>2079</v>
      </c>
      <c r="B4" s="14" t="s">
        <v>2130</v>
      </c>
      <c r="C4" s="14" t="s">
        <v>2130</v>
      </c>
      <c r="D4" s="14" t="s">
        <v>2130</v>
      </c>
      <c r="E4" s="14" t="s">
        <v>2130</v>
      </c>
      <c r="F4" s="14" t="s">
        <v>2130</v>
      </c>
      <c r="G4" s="14" t="s">
        <v>1206</v>
      </c>
      <c r="H4" s="14"/>
    </row>
  </sheetData>
  <mergeCells count="1">
    <mergeCell ref="A2:B2"/>
  </mergeCells>
  <phoneticPr fontId="1" type="noConversion"/>
  <pageMargins left="0.75" right="0.75" top="1" bottom="1" header="0.5" footer="0.5"/>
  <pageSetup paperSize="5" scale="85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H92"/>
  <sheetViews>
    <sheetView workbookViewId="0">
      <selection activeCell="C83" sqref="C83:D83"/>
    </sheetView>
  </sheetViews>
  <sheetFormatPr defaultRowHeight="12.75"/>
  <cols>
    <col min="1" max="1" width="5.85546875" style="45" customWidth="1"/>
    <col min="2" max="2" width="34.140625" style="45" customWidth="1"/>
    <col min="3" max="3" width="14.85546875" style="45" customWidth="1"/>
    <col min="4" max="4" width="12" style="45" customWidth="1"/>
    <col min="5" max="5" width="13" style="45" customWidth="1"/>
    <col min="6" max="6" width="14.5703125" style="45" customWidth="1"/>
    <col min="7" max="7" width="8.5703125" style="45" customWidth="1"/>
    <col min="8" max="8" width="14.140625" style="45" customWidth="1"/>
    <col min="9" max="16384" width="9.140625" style="45"/>
  </cols>
  <sheetData>
    <row r="2" spans="1:8" ht="25.5" customHeight="1">
      <c r="A2" s="160" t="s">
        <v>1213</v>
      </c>
      <c r="B2" s="160"/>
    </row>
    <row r="4" spans="1:8" s="49" customFormat="1" ht="90" customHeight="1">
      <c r="A4" s="43" t="s">
        <v>2072</v>
      </c>
      <c r="B4" s="43" t="s">
        <v>1208</v>
      </c>
      <c r="C4" s="43" t="s">
        <v>1209</v>
      </c>
      <c r="D4" s="43" t="s">
        <v>1210</v>
      </c>
      <c r="E4" s="43" t="s">
        <v>1211</v>
      </c>
      <c r="F4" s="43" t="s">
        <v>1212</v>
      </c>
      <c r="G4" s="43" t="s">
        <v>2077</v>
      </c>
      <c r="H4" s="43" t="s">
        <v>2078</v>
      </c>
    </row>
    <row r="5" spans="1:8" ht="24" customHeight="1">
      <c r="A5" s="55" t="s">
        <v>2079</v>
      </c>
      <c r="B5" s="51" t="s">
        <v>1214</v>
      </c>
      <c r="C5" s="52">
        <v>500</v>
      </c>
      <c r="D5" s="54">
        <v>1</v>
      </c>
      <c r="E5" s="14" t="s">
        <v>1288</v>
      </c>
      <c r="F5" s="2" t="s">
        <v>1289</v>
      </c>
      <c r="G5" s="50">
        <v>156</v>
      </c>
      <c r="H5" s="2" t="s">
        <v>2337</v>
      </c>
    </row>
    <row r="6" spans="1:8" ht="24" customHeight="1">
      <c r="A6" s="55" t="s">
        <v>2080</v>
      </c>
      <c r="B6" s="51" t="s">
        <v>1215</v>
      </c>
      <c r="C6" s="52">
        <v>270</v>
      </c>
      <c r="D6" s="54">
        <v>0.75</v>
      </c>
      <c r="E6" s="14" t="s">
        <v>1288</v>
      </c>
      <c r="F6" s="2" t="s">
        <v>1289</v>
      </c>
      <c r="G6" s="50">
        <v>156</v>
      </c>
      <c r="H6" s="2" t="s">
        <v>2337</v>
      </c>
    </row>
    <row r="7" spans="1:8" ht="24" customHeight="1">
      <c r="A7" s="55" t="s">
        <v>2081</v>
      </c>
      <c r="B7" s="51" t="s">
        <v>1216</v>
      </c>
      <c r="C7" s="52">
        <v>500</v>
      </c>
      <c r="D7" s="54">
        <v>1</v>
      </c>
      <c r="E7" s="14" t="s">
        <v>1288</v>
      </c>
      <c r="F7" s="2" t="s">
        <v>1289</v>
      </c>
      <c r="G7" s="50">
        <v>156</v>
      </c>
      <c r="H7" s="2" t="s">
        <v>2337</v>
      </c>
    </row>
    <row r="8" spans="1:8" ht="24" customHeight="1">
      <c r="A8" s="55" t="s">
        <v>2082</v>
      </c>
      <c r="B8" s="51" t="s">
        <v>1217</v>
      </c>
      <c r="C8" s="52">
        <v>400</v>
      </c>
      <c r="D8" s="54">
        <v>1</v>
      </c>
      <c r="E8" s="14" t="s">
        <v>1288</v>
      </c>
      <c r="F8" s="2" t="s">
        <v>1289</v>
      </c>
      <c r="G8" s="50">
        <v>156</v>
      </c>
      <c r="H8" s="2" t="s">
        <v>2337</v>
      </c>
    </row>
    <row r="9" spans="1:8" ht="24" customHeight="1">
      <c r="A9" s="55" t="s">
        <v>2083</v>
      </c>
      <c r="B9" s="51" t="s">
        <v>1218</v>
      </c>
      <c r="C9" s="52">
        <v>570</v>
      </c>
      <c r="D9" s="54">
        <v>1</v>
      </c>
      <c r="E9" s="14" t="s">
        <v>1288</v>
      </c>
      <c r="F9" s="2" t="s">
        <v>1289</v>
      </c>
      <c r="G9" s="50">
        <v>156</v>
      </c>
      <c r="H9" s="2" t="s">
        <v>2337</v>
      </c>
    </row>
    <row r="10" spans="1:8" ht="24" customHeight="1">
      <c r="A10" s="55" t="s">
        <v>2084</v>
      </c>
      <c r="B10" s="51" t="s">
        <v>1219</v>
      </c>
      <c r="C10" s="52">
        <v>840</v>
      </c>
      <c r="D10" s="54">
        <v>1</v>
      </c>
      <c r="E10" s="14" t="s">
        <v>1288</v>
      </c>
      <c r="F10" s="2" t="s">
        <v>1289</v>
      </c>
      <c r="G10" s="50">
        <v>156</v>
      </c>
      <c r="H10" s="2" t="s">
        <v>2337</v>
      </c>
    </row>
    <row r="11" spans="1:8" ht="24" customHeight="1">
      <c r="A11" s="55" t="s">
        <v>2085</v>
      </c>
      <c r="B11" s="51" t="s">
        <v>1220</v>
      </c>
      <c r="C11" s="52" t="s">
        <v>30</v>
      </c>
      <c r="D11" s="54">
        <v>0.75</v>
      </c>
      <c r="E11" s="14" t="s">
        <v>1288</v>
      </c>
      <c r="F11" s="2" t="s">
        <v>1289</v>
      </c>
      <c r="G11" s="50" t="s">
        <v>2815</v>
      </c>
      <c r="H11" s="2" t="s">
        <v>2123</v>
      </c>
    </row>
    <row r="12" spans="1:8" ht="24" customHeight="1">
      <c r="A12" s="55" t="s">
        <v>2086</v>
      </c>
      <c r="B12" s="51" t="s">
        <v>1221</v>
      </c>
      <c r="C12" s="52" t="s">
        <v>2805</v>
      </c>
      <c r="D12" s="54">
        <v>0.6</v>
      </c>
      <c r="E12" s="14" t="s">
        <v>1288</v>
      </c>
      <c r="F12" s="2" t="s">
        <v>1289</v>
      </c>
      <c r="G12" s="50" t="s">
        <v>2815</v>
      </c>
      <c r="H12" s="2" t="s">
        <v>2123</v>
      </c>
    </row>
    <row r="13" spans="1:8" ht="24" customHeight="1">
      <c r="A13" s="55" t="s">
        <v>2087</v>
      </c>
      <c r="B13" s="51" t="s">
        <v>1222</v>
      </c>
      <c r="C13" s="52" t="s">
        <v>2376</v>
      </c>
      <c r="D13" s="54">
        <v>0.6</v>
      </c>
      <c r="E13" s="14" t="s">
        <v>1288</v>
      </c>
      <c r="F13" s="2" t="s">
        <v>1289</v>
      </c>
      <c r="G13" s="50" t="s">
        <v>2815</v>
      </c>
      <c r="H13" s="2" t="s">
        <v>2123</v>
      </c>
    </row>
    <row r="14" spans="1:8" ht="24" customHeight="1">
      <c r="A14" s="55" t="s">
        <v>2088</v>
      </c>
      <c r="B14" s="51" t="s">
        <v>1223</v>
      </c>
      <c r="C14" s="52" t="s">
        <v>2376</v>
      </c>
      <c r="D14" s="54">
        <v>0.6</v>
      </c>
      <c r="E14" s="14" t="s">
        <v>1288</v>
      </c>
      <c r="F14" s="2" t="s">
        <v>1289</v>
      </c>
      <c r="G14" s="50" t="s">
        <v>2815</v>
      </c>
      <c r="H14" s="2" t="s">
        <v>2123</v>
      </c>
    </row>
    <row r="15" spans="1:8" ht="24" customHeight="1">
      <c r="A15" s="55" t="s">
        <v>2089</v>
      </c>
      <c r="B15" s="51" t="s">
        <v>2184</v>
      </c>
      <c r="C15" s="52">
        <v>300</v>
      </c>
      <c r="D15" s="54">
        <v>1</v>
      </c>
      <c r="E15" s="14" t="s">
        <v>1288</v>
      </c>
      <c r="F15" s="2" t="s">
        <v>1289</v>
      </c>
      <c r="G15" s="50" t="s">
        <v>2815</v>
      </c>
      <c r="H15" s="2" t="s">
        <v>2123</v>
      </c>
    </row>
    <row r="16" spans="1:8" ht="24" customHeight="1">
      <c r="A16" s="55" t="s">
        <v>2090</v>
      </c>
      <c r="B16" s="51" t="s">
        <v>1224</v>
      </c>
      <c r="C16" s="52" t="s">
        <v>70</v>
      </c>
      <c r="D16" s="54">
        <v>0.75</v>
      </c>
      <c r="E16" s="14" t="s">
        <v>1288</v>
      </c>
      <c r="F16" s="2" t="s">
        <v>1289</v>
      </c>
      <c r="G16" s="50" t="s">
        <v>2815</v>
      </c>
      <c r="H16" s="2" t="s">
        <v>2123</v>
      </c>
    </row>
    <row r="17" spans="1:8" ht="24" customHeight="1">
      <c r="A17" s="55" t="s">
        <v>2091</v>
      </c>
      <c r="B17" s="51" t="s">
        <v>1225</v>
      </c>
      <c r="C17" s="52" t="s">
        <v>20</v>
      </c>
      <c r="D17" s="54">
        <v>0.75</v>
      </c>
      <c r="E17" s="14" t="s">
        <v>1288</v>
      </c>
      <c r="F17" s="2" t="s">
        <v>1289</v>
      </c>
      <c r="G17" s="50" t="s">
        <v>2815</v>
      </c>
      <c r="H17" s="2" t="s">
        <v>2123</v>
      </c>
    </row>
    <row r="18" spans="1:8" ht="24" customHeight="1">
      <c r="A18" s="55" t="s">
        <v>2092</v>
      </c>
      <c r="B18" s="51" t="s">
        <v>1226</v>
      </c>
      <c r="C18" s="52" t="s">
        <v>2805</v>
      </c>
      <c r="D18" s="54">
        <v>0.75</v>
      </c>
      <c r="E18" s="14" t="s">
        <v>1288</v>
      </c>
      <c r="F18" s="2" t="s">
        <v>1289</v>
      </c>
      <c r="G18" s="50" t="s">
        <v>2815</v>
      </c>
      <c r="H18" s="2" t="s">
        <v>2123</v>
      </c>
    </row>
    <row r="19" spans="1:8" ht="24" customHeight="1">
      <c r="A19" s="55" t="s">
        <v>2093</v>
      </c>
      <c r="B19" s="51" t="s">
        <v>1227</v>
      </c>
      <c r="C19" s="52" t="s">
        <v>30</v>
      </c>
      <c r="D19" s="54">
        <v>0.6</v>
      </c>
      <c r="E19" s="14" t="s">
        <v>1288</v>
      </c>
      <c r="F19" s="2" t="s">
        <v>1289</v>
      </c>
      <c r="G19" s="50" t="s">
        <v>2815</v>
      </c>
      <c r="H19" s="2" t="s">
        <v>2123</v>
      </c>
    </row>
    <row r="20" spans="1:8" ht="24" customHeight="1">
      <c r="A20" s="55" t="s">
        <v>2094</v>
      </c>
      <c r="B20" s="51" t="s">
        <v>1228</v>
      </c>
      <c r="C20" s="52" t="s">
        <v>70</v>
      </c>
      <c r="D20" s="54">
        <v>0.6</v>
      </c>
      <c r="E20" s="14" t="s">
        <v>1288</v>
      </c>
      <c r="F20" s="2" t="s">
        <v>1289</v>
      </c>
      <c r="G20" s="50" t="s">
        <v>2815</v>
      </c>
      <c r="H20" s="2" t="s">
        <v>2123</v>
      </c>
    </row>
    <row r="21" spans="1:8" ht="24" customHeight="1">
      <c r="A21" s="55" t="s">
        <v>2095</v>
      </c>
      <c r="B21" s="51" t="s">
        <v>1229</v>
      </c>
      <c r="C21" s="52">
        <v>350</v>
      </c>
      <c r="D21" s="54">
        <v>0.6</v>
      </c>
      <c r="E21" s="14" t="s">
        <v>1288</v>
      </c>
      <c r="F21" s="2" t="s">
        <v>1289</v>
      </c>
      <c r="G21" s="50" t="s">
        <v>2816</v>
      </c>
      <c r="H21" s="2" t="s">
        <v>2137</v>
      </c>
    </row>
    <row r="22" spans="1:8" ht="24" customHeight="1">
      <c r="A22" s="55" t="s">
        <v>2096</v>
      </c>
      <c r="B22" s="51" t="s">
        <v>1230</v>
      </c>
      <c r="C22" s="52">
        <v>250</v>
      </c>
      <c r="D22" s="54">
        <v>0.6</v>
      </c>
      <c r="E22" s="14" t="s">
        <v>1288</v>
      </c>
      <c r="F22" s="2" t="s">
        <v>1289</v>
      </c>
      <c r="G22" s="50" t="s">
        <v>2816</v>
      </c>
      <c r="H22" s="2" t="s">
        <v>2137</v>
      </c>
    </row>
    <row r="23" spans="1:8" ht="24" customHeight="1">
      <c r="A23" s="55" t="s">
        <v>2097</v>
      </c>
      <c r="B23" s="51" t="s">
        <v>1231</v>
      </c>
      <c r="C23" s="52" t="s">
        <v>2805</v>
      </c>
      <c r="D23" s="54">
        <v>0.6</v>
      </c>
      <c r="E23" s="14" t="s">
        <v>1288</v>
      </c>
      <c r="F23" s="2" t="s">
        <v>1289</v>
      </c>
      <c r="G23" s="50" t="s">
        <v>2816</v>
      </c>
      <c r="H23" s="2" t="s">
        <v>2137</v>
      </c>
    </row>
    <row r="24" spans="1:8" ht="24" customHeight="1">
      <c r="A24" s="55" t="s">
        <v>2098</v>
      </c>
      <c r="B24" s="51" t="s">
        <v>1232</v>
      </c>
      <c r="C24" s="52">
        <v>400</v>
      </c>
      <c r="D24" s="54">
        <v>0.6</v>
      </c>
      <c r="E24" s="14" t="s">
        <v>1288</v>
      </c>
      <c r="F24" s="2" t="s">
        <v>1289</v>
      </c>
      <c r="G24" s="50" t="s">
        <v>2816</v>
      </c>
      <c r="H24" s="2" t="s">
        <v>2137</v>
      </c>
    </row>
    <row r="25" spans="1:8" ht="24" customHeight="1">
      <c r="A25" s="55" t="s">
        <v>2099</v>
      </c>
      <c r="B25" s="51" t="s">
        <v>1233</v>
      </c>
      <c r="C25" s="52">
        <v>400</v>
      </c>
      <c r="D25" s="54">
        <v>0.75</v>
      </c>
      <c r="E25" s="14" t="s">
        <v>1288</v>
      </c>
      <c r="F25" s="2" t="s">
        <v>1289</v>
      </c>
      <c r="G25" s="50" t="s">
        <v>2816</v>
      </c>
      <c r="H25" s="2" t="s">
        <v>2137</v>
      </c>
    </row>
    <row r="26" spans="1:8" ht="24" customHeight="1">
      <c r="A26" s="55" t="s">
        <v>2100</v>
      </c>
      <c r="B26" s="51" t="s">
        <v>1234</v>
      </c>
      <c r="C26" s="52">
        <v>360</v>
      </c>
      <c r="D26" s="54">
        <v>0.75</v>
      </c>
      <c r="E26" s="14" t="s">
        <v>1288</v>
      </c>
      <c r="F26" s="2" t="s">
        <v>1289</v>
      </c>
      <c r="G26" s="50" t="s">
        <v>2816</v>
      </c>
      <c r="H26" s="2" t="s">
        <v>2137</v>
      </c>
    </row>
    <row r="27" spans="1:8" ht="24" customHeight="1">
      <c r="A27" s="55" t="s">
        <v>2101</v>
      </c>
      <c r="B27" s="51" t="s">
        <v>1235</v>
      </c>
      <c r="C27" s="52">
        <v>300</v>
      </c>
      <c r="D27" s="54">
        <v>1</v>
      </c>
      <c r="E27" s="14" t="s">
        <v>1288</v>
      </c>
      <c r="F27" s="2" t="s">
        <v>1289</v>
      </c>
      <c r="G27" s="50" t="s">
        <v>2816</v>
      </c>
      <c r="H27" s="2" t="s">
        <v>2137</v>
      </c>
    </row>
    <row r="28" spans="1:8" ht="27" customHeight="1">
      <c r="A28" s="55" t="s">
        <v>2102</v>
      </c>
      <c r="B28" s="51" t="s">
        <v>1236</v>
      </c>
      <c r="C28" s="52" t="s">
        <v>594</v>
      </c>
      <c r="D28" s="54">
        <v>1</v>
      </c>
      <c r="E28" s="14" t="s">
        <v>1288</v>
      </c>
      <c r="F28" s="2" t="s">
        <v>1289</v>
      </c>
      <c r="G28" s="50" t="s">
        <v>2817</v>
      </c>
      <c r="H28" s="2" t="s">
        <v>994</v>
      </c>
    </row>
    <row r="29" spans="1:8" ht="27" customHeight="1">
      <c r="A29" s="55" t="s">
        <v>2103</v>
      </c>
      <c r="B29" s="51" t="s">
        <v>1237</v>
      </c>
      <c r="C29" s="52" t="s">
        <v>2785</v>
      </c>
      <c r="D29" s="54">
        <v>1</v>
      </c>
      <c r="E29" s="14" t="s">
        <v>1288</v>
      </c>
      <c r="F29" s="2" t="s">
        <v>1289</v>
      </c>
      <c r="G29" s="50" t="s">
        <v>2817</v>
      </c>
      <c r="H29" s="2" t="s">
        <v>994</v>
      </c>
    </row>
    <row r="30" spans="1:8" ht="27" customHeight="1">
      <c r="A30" s="55" t="s">
        <v>2104</v>
      </c>
      <c r="B30" s="51" t="s">
        <v>1238</v>
      </c>
      <c r="C30" s="52">
        <v>2700</v>
      </c>
      <c r="D30" s="54">
        <v>1</v>
      </c>
      <c r="E30" s="14" t="s">
        <v>1288</v>
      </c>
      <c r="F30" s="2" t="s">
        <v>1289</v>
      </c>
      <c r="G30" s="50" t="s">
        <v>2817</v>
      </c>
      <c r="H30" s="2" t="s">
        <v>994</v>
      </c>
    </row>
    <row r="31" spans="1:8" ht="27" customHeight="1">
      <c r="A31" s="55" t="s">
        <v>2105</v>
      </c>
      <c r="B31" s="51" t="s">
        <v>1239</v>
      </c>
      <c r="C31" s="52" t="s">
        <v>2346</v>
      </c>
      <c r="D31" s="54">
        <v>1</v>
      </c>
      <c r="E31" s="14" t="s">
        <v>1288</v>
      </c>
      <c r="F31" s="2" t="s">
        <v>1289</v>
      </c>
      <c r="G31" s="50" t="s">
        <v>2817</v>
      </c>
      <c r="H31" s="2" t="s">
        <v>994</v>
      </c>
    </row>
    <row r="32" spans="1:8" ht="27" customHeight="1">
      <c r="A32" s="55" t="s">
        <v>2106</v>
      </c>
      <c r="B32" s="51" t="s">
        <v>1240</v>
      </c>
      <c r="C32" s="52">
        <v>190</v>
      </c>
      <c r="D32" s="54">
        <v>0.75</v>
      </c>
      <c r="E32" s="14" t="s">
        <v>1288</v>
      </c>
      <c r="F32" s="2" t="s">
        <v>1289</v>
      </c>
      <c r="G32" s="50" t="s">
        <v>2817</v>
      </c>
      <c r="H32" s="2" t="s">
        <v>994</v>
      </c>
    </row>
    <row r="33" spans="1:8" ht="27" customHeight="1">
      <c r="A33" s="55" t="s">
        <v>2107</v>
      </c>
      <c r="B33" s="51" t="s">
        <v>1241</v>
      </c>
      <c r="C33" s="52" t="s">
        <v>2805</v>
      </c>
      <c r="D33" s="54">
        <v>0.75</v>
      </c>
      <c r="E33" s="14" t="s">
        <v>1288</v>
      </c>
      <c r="F33" s="2" t="s">
        <v>1289</v>
      </c>
      <c r="G33" s="50" t="s">
        <v>2817</v>
      </c>
      <c r="H33" s="2" t="s">
        <v>994</v>
      </c>
    </row>
    <row r="34" spans="1:8" ht="27" customHeight="1">
      <c r="A34" s="55" t="s">
        <v>2108</v>
      </c>
      <c r="B34" s="51" t="s">
        <v>1242</v>
      </c>
      <c r="C34" s="52" t="s">
        <v>130</v>
      </c>
      <c r="D34" s="54">
        <v>0.75</v>
      </c>
      <c r="E34" s="14" t="s">
        <v>1288</v>
      </c>
      <c r="F34" s="2" t="s">
        <v>1289</v>
      </c>
      <c r="G34" s="50" t="s">
        <v>2817</v>
      </c>
      <c r="H34" s="2" t="s">
        <v>994</v>
      </c>
    </row>
    <row r="35" spans="1:8" ht="27" customHeight="1">
      <c r="A35" s="55" t="s">
        <v>2109</v>
      </c>
      <c r="B35" s="51" t="s">
        <v>1237</v>
      </c>
      <c r="C35" s="52" t="s">
        <v>30</v>
      </c>
      <c r="D35" s="54">
        <v>0.75</v>
      </c>
      <c r="E35" s="14" t="s">
        <v>1288</v>
      </c>
      <c r="F35" s="2" t="s">
        <v>1289</v>
      </c>
      <c r="G35" s="50" t="s">
        <v>2817</v>
      </c>
      <c r="H35" s="2" t="s">
        <v>994</v>
      </c>
    </row>
    <row r="36" spans="1:8" ht="27" customHeight="1">
      <c r="A36" s="55" t="s">
        <v>2110</v>
      </c>
      <c r="B36" s="51" t="s">
        <v>1243</v>
      </c>
      <c r="C36" s="52" t="s">
        <v>120</v>
      </c>
      <c r="D36" s="54">
        <v>0.75</v>
      </c>
      <c r="E36" s="14" t="s">
        <v>1288</v>
      </c>
      <c r="F36" s="2" t="s">
        <v>1289</v>
      </c>
      <c r="G36" s="50" t="s">
        <v>2817</v>
      </c>
      <c r="H36" s="2" t="s">
        <v>994</v>
      </c>
    </row>
    <row r="37" spans="1:8" ht="27" customHeight="1">
      <c r="A37" s="55" t="s">
        <v>2111</v>
      </c>
      <c r="B37" s="51" t="s">
        <v>1244</v>
      </c>
      <c r="C37" s="52">
        <v>500</v>
      </c>
      <c r="D37" s="54">
        <v>0.75</v>
      </c>
      <c r="E37" s="14" t="s">
        <v>1288</v>
      </c>
      <c r="F37" s="2" t="s">
        <v>1289</v>
      </c>
      <c r="G37" s="50" t="s">
        <v>2817</v>
      </c>
      <c r="H37" s="2" t="s">
        <v>994</v>
      </c>
    </row>
    <row r="38" spans="1:8" ht="27" customHeight="1">
      <c r="A38" s="55" t="s">
        <v>2112</v>
      </c>
      <c r="B38" s="51" t="s">
        <v>1245</v>
      </c>
      <c r="C38" s="52" t="s">
        <v>80</v>
      </c>
      <c r="D38" s="54">
        <v>0.75</v>
      </c>
      <c r="E38" s="14" t="s">
        <v>1288</v>
      </c>
      <c r="F38" s="2" t="s">
        <v>1289</v>
      </c>
      <c r="G38" s="50" t="s">
        <v>2817</v>
      </c>
      <c r="H38" s="2" t="s">
        <v>994</v>
      </c>
    </row>
    <row r="39" spans="1:8" ht="27" customHeight="1">
      <c r="A39" s="55" t="s">
        <v>2113</v>
      </c>
      <c r="B39" s="51" t="s">
        <v>1246</v>
      </c>
      <c r="C39" s="52">
        <v>254</v>
      </c>
      <c r="D39" s="54">
        <v>0.75</v>
      </c>
      <c r="E39" s="14" t="s">
        <v>1288</v>
      </c>
      <c r="F39" s="2" t="s">
        <v>1289</v>
      </c>
      <c r="G39" s="50" t="s">
        <v>2817</v>
      </c>
      <c r="H39" s="2" t="s">
        <v>994</v>
      </c>
    </row>
    <row r="40" spans="1:8" ht="27" customHeight="1">
      <c r="A40" s="55" t="s">
        <v>2114</v>
      </c>
      <c r="B40" s="51" t="s">
        <v>818</v>
      </c>
      <c r="C40" s="52">
        <v>250</v>
      </c>
      <c r="D40" s="54">
        <v>0.6</v>
      </c>
      <c r="E40" s="14" t="s">
        <v>1288</v>
      </c>
      <c r="F40" s="2" t="s">
        <v>1289</v>
      </c>
      <c r="G40" s="50">
        <v>163</v>
      </c>
      <c r="H40" s="14" t="s">
        <v>2137</v>
      </c>
    </row>
    <row r="41" spans="1:8" ht="40.5" customHeight="1">
      <c r="A41" s="55" t="s">
        <v>2115</v>
      </c>
      <c r="B41" s="51" t="s">
        <v>1247</v>
      </c>
      <c r="C41" s="52">
        <v>700</v>
      </c>
      <c r="D41" s="54">
        <v>0.6</v>
      </c>
      <c r="E41" s="14" t="s">
        <v>1288</v>
      </c>
      <c r="F41" s="2" t="s">
        <v>1289</v>
      </c>
      <c r="G41" s="50">
        <v>163</v>
      </c>
      <c r="H41" s="14" t="s">
        <v>2137</v>
      </c>
    </row>
    <row r="42" spans="1:8" ht="27" customHeight="1">
      <c r="A42" s="55" t="s">
        <v>2116</v>
      </c>
      <c r="B42" s="51" t="s">
        <v>1248</v>
      </c>
      <c r="C42" s="52">
        <v>220</v>
      </c>
      <c r="D42" s="54">
        <v>0.6</v>
      </c>
      <c r="E42" s="14" t="s">
        <v>1288</v>
      </c>
      <c r="F42" s="2" t="s">
        <v>1289</v>
      </c>
      <c r="G42" s="50">
        <v>163</v>
      </c>
      <c r="H42" s="14" t="s">
        <v>2137</v>
      </c>
    </row>
    <row r="43" spans="1:8" ht="42" customHeight="1">
      <c r="A43" s="55" t="s">
        <v>2117</v>
      </c>
      <c r="B43" s="51" t="s">
        <v>1249</v>
      </c>
      <c r="C43" s="52">
        <v>350</v>
      </c>
      <c r="D43" s="54">
        <v>0.6</v>
      </c>
      <c r="E43" s="14" t="s">
        <v>1288</v>
      </c>
      <c r="F43" s="2" t="s">
        <v>1289</v>
      </c>
      <c r="G43" s="50">
        <v>163</v>
      </c>
      <c r="H43" s="14" t="s">
        <v>2137</v>
      </c>
    </row>
    <row r="44" spans="1:8" ht="33" customHeight="1">
      <c r="A44" s="55" t="s">
        <v>2118</v>
      </c>
      <c r="B44" s="51" t="s">
        <v>1250</v>
      </c>
      <c r="C44" s="52">
        <v>220</v>
      </c>
      <c r="D44" s="54">
        <v>0.6</v>
      </c>
      <c r="E44" s="14" t="s">
        <v>1288</v>
      </c>
      <c r="F44" s="2" t="s">
        <v>1289</v>
      </c>
      <c r="G44" s="50">
        <v>163</v>
      </c>
      <c r="H44" s="14" t="s">
        <v>2137</v>
      </c>
    </row>
    <row r="45" spans="1:8" ht="27" customHeight="1">
      <c r="A45" s="55" t="s">
        <v>2119</v>
      </c>
      <c r="B45" s="51" t="s">
        <v>1251</v>
      </c>
      <c r="C45" s="52">
        <v>320</v>
      </c>
      <c r="D45" s="54">
        <v>0.6</v>
      </c>
      <c r="E45" s="14" t="s">
        <v>1288</v>
      </c>
      <c r="F45" s="2" t="s">
        <v>1289</v>
      </c>
      <c r="G45" s="50" t="s">
        <v>2819</v>
      </c>
      <c r="H45" s="14" t="s">
        <v>2128</v>
      </c>
    </row>
    <row r="46" spans="1:8" ht="27" customHeight="1">
      <c r="A46" s="55" t="s">
        <v>2338</v>
      </c>
      <c r="B46" s="51" t="s">
        <v>1252</v>
      </c>
      <c r="C46" s="52">
        <v>325</v>
      </c>
      <c r="D46" s="54">
        <v>0.6</v>
      </c>
      <c r="E46" s="14" t="s">
        <v>1288</v>
      </c>
      <c r="F46" s="2" t="s">
        <v>1289</v>
      </c>
      <c r="G46" s="50" t="s">
        <v>2819</v>
      </c>
      <c r="H46" s="14" t="s">
        <v>2128</v>
      </c>
    </row>
    <row r="47" spans="1:8" ht="27" customHeight="1">
      <c r="A47" s="55" t="s">
        <v>2339</v>
      </c>
      <c r="B47" s="51" t="s">
        <v>1253</v>
      </c>
      <c r="C47" s="52">
        <v>52</v>
      </c>
      <c r="D47" s="54">
        <v>0.6</v>
      </c>
      <c r="E47" s="14" t="s">
        <v>1288</v>
      </c>
      <c r="F47" s="2" t="s">
        <v>1289</v>
      </c>
      <c r="G47" s="50" t="s">
        <v>2819</v>
      </c>
      <c r="H47" s="14" t="s">
        <v>2128</v>
      </c>
    </row>
    <row r="48" spans="1:8" ht="27" customHeight="1">
      <c r="A48" s="55" t="s">
        <v>2340</v>
      </c>
      <c r="B48" s="51" t="s">
        <v>1254</v>
      </c>
      <c r="C48" s="52">
        <v>100</v>
      </c>
      <c r="D48" s="54">
        <v>0.6</v>
      </c>
      <c r="E48" s="14" t="s">
        <v>1288</v>
      </c>
      <c r="F48" s="2" t="s">
        <v>1289</v>
      </c>
      <c r="G48" s="50" t="s">
        <v>2819</v>
      </c>
      <c r="H48" s="14" t="s">
        <v>2128</v>
      </c>
    </row>
    <row r="49" spans="1:8" ht="27" customHeight="1">
      <c r="A49" s="55" t="s">
        <v>2341</v>
      </c>
      <c r="B49" s="51" t="s">
        <v>1255</v>
      </c>
      <c r="C49" s="52">
        <v>200</v>
      </c>
      <c r="D49" s="54">
        <v>0.6</v>
      </c>
      <c r="E49" s="14" t="s">
        <v>1288</v>
      </c>
      <c r="F49" s="2" t="s">
        <v>1289</v>
      </c>
      <c r="G49" s="50" t="s">
        <v>2819</v>
      </c>
      <c r="H49" s="14" t="s">
        <v>2128</v>
      </c>
    </row>
    <row r="50" spans="1:8" ht="27" customHeight="1">
      <c r="A50" s="55" t="s">
        <v>2342</v>
      </c>
      <c r="B50" s="51" t="s">
        <v>1256</v>
      </c>
      <c r="C50" s="52">
        <v>120</v>
      </c>
      <c r="D50" s="54">
        <v>0.6</v>
      </c>
      <c r="E50" s="14" t="s">
        <v>1288</v>
      </c>
      <c r="F50" s="2" t="s">
        <v>1289</v>
      </c>
      <c r="G50" s="50" t="s">
        <v>2819</v>
      </c>
      <c r="H50" s="14" t="s">
        <v>2128</v>
      </c>
    </row>
    <row r="51" spans="1:8" ht="27" customHeight="1">
      <c r="A51" s="55" t="s">
        <v>2343</v>
      </c>
      <c r="B51" s="51" t="s">
        <v>1257</v>
      </c>
      <c r="C51" s="52">
        <v>120</v>
      </c>
      <c r="D51" s="54">
        <v>0.6</v>
      </c>
      <c r="E51" s="14" t="s">
        <v>1288</v>
      </c>
      <c r="F51" s="2" t="s">
        <v>1289</v>
      </c>
      <c r="G51" s="50" t="s">
        <v>2819</v>
      </c>
      <c r="H51" s="14" t="s">
        <v>2128</v>
      </c>
    </row>
    <row r="52" spans="1:8" ht="27" customHeight="1">
      <c r="A52" s="55" t="s">
        <v>2344</v>
      </c>
      <c r="B52" s="51" t="s">
        <v>1258</v>
      </c>
      <c r="C52" s="52">
        <v>120</v>
      </c>
      <c r="D52" s="54">
        <v>0.6</v>
      </c>
      <c r="E52" s="14" t="s">
        <v>1288</v>
      </c>
      <c r="F52" s="2" t="s">
        <v>1289</v>
      </c>
      <c r="G52" s="50" t="s">
        <v>2819</v>
      </c>
      <c r="H52" s="14" t="s">
        <v>2128</v>
      </c>
    </row>
    <row r="53" spans="1:8" ht="27" customHeight="1">
      <c r="A53" s="55" t="s">
        <v>2345</v>
      </c>
      <c r="B53" s="51" t="s">
        <v>1259</v>
      </c>
      <c r="C53" s="52">
        <v>129</v>
      </c>
      <c r="D53" s="54">
        <v>0.6</v>
      </c>
      <c r="E53" s="14" t="s">
        <v>1288</v>
      </c>
      <c r="F53" s="2" t="s">
        <v>1289</v>
      </c>
      <c r="G53" s="50" t="s">
        <v>2819</v>
      </c>
      <c r="H53" s="14" t="s">
        <v>2128</v>
      </c>
    </row>
    <row r="54" spans="1:8" ht="27" customHeight="1">
      <c r="A54" s="55" t="s">
        <v>2346</v>
      </c>
      <c r="B54" s="51" t="s">
        <v>1260</v>
      </c>
      <c r="C54" s="52">
        <v>62</v>
      </c>
      <c r="D54" s="54">
        <v>0.6</v>
      </c>
      <c r="E54" s="14" t="s">
        <v>1288</v>
      </c>
      <c r="F54" s="2" t="s">
        <v>1289</v>
      </c>
      <c r="G54" s="50" t="s">
        <v>2819</v>
      </c>
      <c r="H54" s="14" t="s">
        <v>2128</v>
      </c>
    </row>
    <row r="55" spans="1:8" ht="27" customHeight="1">
      <c r="A55" s="55" t="s">
        <v>2347</v>
      </c>
      <c r="B55" s="51" t="s">
        <v>1261</v>
      </c>
      <c r="C55" s="52">
        <v>297</v>
      </c>
      <c r="D55" s="54">
        <v>0.75</v>
      </c>
      <c r="E55" s="14" t="s">
        <v>1288</v>
      </c>
      <c r="F55" s="2" t="s">
        <v>1289</v>
      </c>
      <c r="G55" s="50" t="s">
        <v>2819</v>
      </c>
      <c r="H55" s="14" t="s">
        <v>2128</v>
      </c>
    </row>
    <row r="56" spans="1:8" ht="27" customHeight="1">
      <c r="A56" s="55" t="s">
        <v>2348</v>
      </c>
      <c r="B56" s="51" t="s">
        <v>1262</v>
      </c>
      <c r="C56" s="52">
        <v>39</v>
      </c>
      <c r="D56" s="54">
        <v>0.75</v>
      </c>
      <c r="E56" s="14" t="s">
        <v>1288</v>
      </c>
      <c r="F56" s="2" t="s">
        <v>1289</v>
      </c>
      <c r="G56" s="50" t="s">
        <v>2819</v>
      </c>
      <c r="H56" s="14" t="s">
        <v>2128</v>
      </c>
    </row>
    <row r="57" spans="1:8" ht="27" customHeight="1">
      <c r="A57" s="55" t="s">
        <v>2349</v>
      </c>
      <c r="B57" s="51" t="s">
        <v>1263</v>
      </c>
      <c r="C57" s="52">
        <v>250</v>
      </c>
      <c r="D57" s="54">
        <v>0.6</v>
      </c>
      <c r="E57" s="14" t="s">
        <v>1288</v>
      </c>
      <c r="F57" s="2" t="s">
        <v>1289</v>
      </c>
      <c r="G57" s="50" t="s">
        <v>2819</v>
      </c>
      <c r="H57" s="14" t="s">
        <v>2128</v>
      </c>
    </row>
    <row r="58" spans="1:8" ht="27" customHeight="1">
      <c r="A58" s="55" t="s">
        <v>2350</v>
      </c>
      <c r="B58" s="51" t="s">
        <v>1264</v>
      </c>
      <c r="C58" s="52">
        <v>162</v>
      </c>
      <c r="D58" s="54">
        <v>0.6</v>
      </c>
      <c r="E58" s="14" t="s">
        <v>1288</v>
      </c>
      <c r="F58" s="2" t="s">
        <v>1289</v>
      </c>
      <c r="G58" s="50" t="s">
        <v>2819</v>
      </c>
      <c r="H58" s="14" t="s">
        <v>2128</v>
      </c>
    </row>
    <row r="59" spans="1:8" ht="27" customHeight="1">
      <c r="A59" s="55" t="s">
        <v>2351</v>
      </c>
      <c r="B59" s="51" t="s">
        <v>1226</v>
      </c>
      <c r="C59" s="52">
        <v>720</v>
      </c>
      <c r="D59" s="54">
        <v>0.6</v>
      </c>
      <c r="E59" s="14" t="s">
        <v>1288</v>
      </c>
      <c r="F59" s="2" t="s">
        <v>1289</v>
      </c>
      <c r="G59" s="50" t="s">
        <v>2819</v>
      </c>
      <c r="H59" s="14" t="s">
        <v>2128</v>
      </c>
    </row>
    <row r="60" spans="1:8" ht="27" customHeight="1">
      <c r="A60" s="55" t="s">
        <v>2352</v>
      </c>
      <c r="B60" s="53" t="s">
        <v>1265</v>
      </c>
      <c r="C60" s="52">
        <v>500</v>
      </c>
      <c r="D60" s="54">
        <v>1</v>
      </c>
      <c r="E60" s="14" t="s">
        <v>1288</v>
      </c>
      <c r="F60" s="2" t="s">
        <v>1289</v>
      </c>
      <c r="G60" s="50" t="s">
        <v>2820</v>
      </c>
      <c r="H60" s="46" t="s">
        <v>994</v>
      </c>
    </row>
    <row r="61" spans="1:8" ht="27" customHeight="1">
      <c r="A61" s="55" t="s">
        <v>2353</v>
      </c>
      <c r="B61" s="53" t="s">
        <v>1266</v>
      </c>
      <c r="C61" s="52">
        <v>260</v>
      </c>
      <c r="D61" s="54">
        <v>0.75</v>
      </c>
      <c r="E61" s="14" t="s">
        <v>1288</v>
      </c>
      <c r="F61" s="2" t="s">
        <v>1289</v>
      </c>
      <c r="G61" s="50" t="s">
        <v>2821</v>
      </c>
      <c r="H61" s="14" t="s">
        <v>2134</v>
      </c>
    </row>
    <row r="62" spans="1:8" ht="27" customHeight="1">
      <c r="A62" s="55" t="s">
        <v>2354</v>
      </c>
      <c r="B62" s="51" t="s">
        <v>1267</v>
      </c>
      <c r="C62" s="52">
        <v>1500</v>
      </c>
      <c r="D62" s="54">
        <v>0.75</v>
      </c>
      <c r="E62" s="14" t="s">
        <v>1288</v>
      </c>
      <c r="F62" s="2" t="s">
        <v>1289</v>
      </c>
      <c r="G62" s="50" t="s">
        <v>2821</v>
      </c>
      <c r="H62" s="14" t="s">
        <v>2134</v>
      </c>
    </row>
    <row r="63" spans="1:8" ht="27" customHeight="1">
      <c r="A63" s="55" t="s">
        <v>2355</v>
      </c>
      <c r="B63" s="51" t="s">
        <v>1268</v>
      </c>
      <c r="C63" s="52">
        <v>150</v>
      </c>
      <c r="D63" s="54">
        <v>0.75</v>
      </c>
      <c r="E63" s="14" t="s">
        <v>1288</v>
      </c>
      <c r="F63" s="2" t="s">
        <v>1289</v>
      </c>
      <c r="G63" s="50" t="s">
        <v>2821</v>
      </c>
      <c r="H63" s="14" t="s">
        <v>2134</v>
      </c>
    </row>
    <row r="64" spans="1:8" ht="27" customHeight="1">
      <c r="A64" s="55" t="s">
        <v>2356</v>
      </c>
      <c r="B64" s="51" t="s">
        <v>1269</v>
      </c>
      <c r="C64" s="52">
        <v>270</v>
      </c>
      <c r="D64" s="54">
        <v>0.75</v>
      </c>
      <c r="E64" s="14" t="s">
        <v>1288</v>
      </c>
      <c r="F64" s="2" t="s">
        <v>1289</v>
      </c>
      <c r="G64" s="50" t="s">
        <v>2821</v>
      </c>
      <c r="H64" s="14" t="s">
        <v>2134</v>
      </c>
    </row>
    <row r="65" spans="1:8" ht="27" customHeight="1">
      <c r="A65" s="55" t="s">
        <v>2357</v>
      </c>
      <c r="B65" s="51" t="s">
        <v>1270</v>
      </c>
      <c r="C65" s="52">
        <v>220</v>
      </c>
      <c r="D65" s="54">
        <v>0.75</v>
      </c>
      <c r="E65" s="14" t="s">
        <v>1288</v>
      </c>
      <c r="F65" s="2" t="s">
        <v>1289</v>
      </c>
      <c r="G65" s="50" t="s">
        <v>2821</v>
      </c>
      <c r="H65" s="14" t="s">
        <v>2134</v>
      </c>
    </row>
    <row r="66" spans="1:8" ht="27" customHeight="1">
      <c r="A66" s="55" t="s">
        <v>2358</v>
      </c>
      <c r="B66" s="51" t="s">
        <v>1271</v>
      </c>
      <c r="C66" s="52">
        <v>90</v>
      </c>
      <c r="D66" s="54">
        <v>0.75</v>
      </c>
      <c r="E66" s="14" t="s">
        <v>1288</v>
      </c>
      <c r="F66" s="2" t="s">
        <v>1289</v>
      </c>
      <c r="G66" s="50" t="s">
        <v>2821</v>
      </c>
      <c r="H66" s="14" t="s">
        <v>2134</v>
      </c>
    </row>
    <row r="67" spans="1:8" ht="27" customHeight="1">
      <c r="A67" s="55" t="s">
        <v>2359</v>
      </c>
      <c r="B67" s="51" t="s">
        <v>1272</v>
      </c>
      <c r="C67" s="52">
        <v>300</v>
      </c>
      <c r="D67" s="54">
        <v>0.75</v>
      </c>
      <c r="E67" s="14" t="s">
        <v>1288</v>
      </c>
      <c r="F67" s="2" t="s">
        <v>1289</v>
      </c>
      <c r="G67" s="50" t="s">
        <v>2822</v>
      </c>
      <c r="H67" s="14" t="s">
        <v>2128</v>
      </c>
    </row>
    <row r="68" spans="1:8" ht="27" customHeight="1">
      <c r="A68" s="55" t="s">
        <v>2360</v>
      </c>
      <c r="B68" s="51" t="s">
        <v>1273</v>
      </c>
      <c r="C68" s="52">
        <v>200</v>
      </c>
      <c r="D68" s="54">
        <v>0.75</v>
      </c>
      <c r="E68" s="14" t="s">
        <v>1288</v>
      </c>
      <c r="F68" s="2" t="s">
        <v>1289</v>
      </c>
      <c r="G68" s="50" t="s">
        <v>2822</v>
      </c>
      <c r="H68" s="14" t="s">
        <v>2128</v>
      </c>
    </row>
    <row r="69" spans="1:8" ht="27" customHeight="1">
      <c r="A69" s="55" t="s">
        <v>2361</v>
      </c>
      <c r="B69" s="51" t="s">
        <v>1274</v>
      </c>
      <c r="C69" s="52">
        <v>75</v>
      </c>
      <c r="D69" s="54">
        <v>0.75</v>
      </c>
      <c r="E69" s="14" t="s">
        <v>1288</v>
      </c>
      <c r="F69" s="2" t="s">
        <v>1289</v>
      </c>
      <c r="G69" s="50" t="s">
        <v>2822</v>
      </c>
      <c r="H69" s="14" t="s">
        <v>2128</v>
      </c>
    </row>
    <row r="70" spans="1:8" ht="27" customHeight="1">
      <c r="A70" s="55" t="s">
        <v>2362</v>
      </c>
      <c r="B70" s="51" t="s">
        <v>1265</v>
      </c>
      <c r="C70" s="52">
        <v>75</v>
      </c>
      <c r="D70" s="54">
        <v>0.75</v>
      </c>
      <c r="E70" s="14" t="s">
        <v>1288</v>
      </c>
      <c r="F70" s="2" t="s">
        <v>1289</v>
      </c>
      <c r="G70" s="50" t="s">
        <v>2822</v>
      </c>
      <c r="H70" s="14" t="s">
        <v>2128</v>
      </c>
    </row>
    <row r="71" spans="1:8" ht="27" customHeight="1">
      <c r="A71" s="55" t="s">
        <v>2363</v>
      </c>
      <c r="B71" s="51" t="s">
        <v>1275</v>
      </c>
      <c r="C71" s="52">
        <v>80</v>
      </c>
      <c r="D71" s="54">
        <v>0.75</v>
      </c>
      <c r="E71" s="14" t="s">
        <v>1288</v>
      </c>
      <c r="F71" s="2" t="s">
        <v>1289</v>
      </c>
      <c r="G71" s="50" t="s">
        <v>2822</v>
      </c>
      <c r="H71" s="14" t="s">
        <v>2128</v>
      </c>
    </row>
    <row r="72" spans="1:8" ht="27" customHeight="1">
      <c r="A72" s="55" t="s">
        <v>2364</v>
      </c>
      <c r="B72" s="51" t="s">
        <v>1276</v>
      </c>
      <c r="C72" s="52">
        <v>90</v>
      </c>
      <c r="D72" s="54">
        <v>0.75</v>
      </c>
      <c r="E72" s="14" t="s">
        <v>1288</v>
      </c>
      <c r="F72" s="2" t="s">
        <v>1289</v>
      </c>
      <c r="G72" s="50" t="s">
        <v>2822</v>
      </c>
      <c r="H72" s="14" t="s">
        <v>2128</v>
      </c>
    </row>
    <row r="73" spans="1:8" ht="27" customHeight="1">
      <c r="A73" s="55" t="s">
        <v>2365</v>
      </c>
      <c r="B73" s="51" t="s">
        <v>1277</v>
      </c>
      <c r="C73" s="52">
        <v>220</v>
      </c>
      <c r="D73" s="54">
        <v>0.75</v>
      </c>
      <c r="E73" s="14" t="s">
        <v>1288</v>
      </c>
      <c r="F73" s="2" t="s">
        <v>1289</v>
      </c>
      <c r="G73" s="50" t="s">
        <v>2822</v>
      </c>
      <c r="H73" s="14" t="s">
        <v>2128</v>
      </c>
    </row>
    <row r="74" spans="1:8" ht="27" customHeight="1">
      <c r="A74" s="55" t="s">
        <v>2366</v>
      </c>
      <c r="B74" s="51" t="s">
        <v>1278</v>
      </c>
      <c r="C74" s="52">
        <v>120</v>
      </c>
      <c r="D74" s="54">
        <v>0.75</v>
      </c>
      <c r="E74" s="14" t="s">
        <v>1288</v>
      </c>
      <c r="F74" s="2" t="s">
        <v>1289</v>
      </c>
      <c r="G74" s="50" t="s">
        <v>2822</v>
      </c>
      <c r="H74" s="14" t="s">
        <v>2128</v>
      </c>
    </row>
    <row r="75" spans="1:8" ht="27" customHeight="1">
      <c r="A75" s="55" t="s">
        <v>2367</v>
      </c>
      <c r="B75" s="51" t="s">
        <v>1279</v>
      </c>
      <c r="C75" s="52">
        <v>180</v>
      </c>
      <c r="D75" s="54">
        <v>0.75</v>
      </c>
      <c r="E75" s="14" t="s">
        <v>1288</v>
      </c>
      <c r="F75" s="2" t="s">
        <v>1289</v>
      </c>
      <c r="G75" s="50" t="s">
        <v>2822</v>
      </c>
      <c r="H75" s="14" t="s">
        <v>2128</v>
      </c>
    </row>
    <row r="76" spans="1:8" ht="27" customHeight="1">
      <c r="A76" s="55" t="s">
        <v>2368</v>
      </c>
      <c r="B76" s="51" t="s">
        <v>1280</v>
      </c>
      <c r="C76" s="52">
        <v>80</v>
      </c>
      <c r="D76" s="54">
        <v>0.75</v>
      </c>
      <c r="E76" s="14" t="s">
        <v>1288</v>
      </c>
      <c r="F76" s="2" t="s">
        <v>1289</v>
      </c>
      <c r="G76" s="50" t="s">
        <v>2822</v>
      </c>
      <c r="H76" s="14" t="s">
        <v>2128</v>
      </c>
    </row>
    <row r="77" spans="1:8" ht="27" customHeight="1">
      <c r="A77" s="55" t="s">
        <v>2369</v>
      </c>
      <c r="B77" s="51" t="s">
        <v>1281</v>
      </c>
      <c r="C77" s="52">
        <v>80</v>
      </c>
      <c r="D77" s="54">
        <v>0.75</v>
      </c>
      <c r="E77" s="14" t="s">
        <v>1288</v>
      </c>
      <c r="F77" s="2" t="s">
        <v>1289</v>
      </c>
      <c r="G77" s="50" t="s">
        <v>2822</v>
      </c>
      <c r="H77" s="14" t="s">
        <v>2128</v>
      </c>
    </row>
    <row r="78" spans="1:8" ht="27" customHeight="1">
      <c r="A78" s="55" t="s">
        <v>2370</v>
      </c>
      <c r="B78" s="51" t="s">
        <v>1282</v>
      </c>
      <c r="C78" s="52">
        <v>360</v>
      </c>
      <c r="D78" s="54">
        <v>0.75</v>
      </c>
      <c r="E78" s="14" t="s">
        <v>1288</v>
      </c>
      <c r="F78" s="2" t="s">
        <v>1289</v>
      </c>
      <c r="G78" s="50" t="s">
        <v>2822</v>
      </c>
      <c r="H78" s="14" t="s">
        <v>2128</v>
      </c>
    </row>
    <row r="79" spans="1:8" ht="27" customHeight="1">
      <c r="A79" s="55" t="s">
        <v>2371</v>
      </c>
      <c r="B79" s="51" t="s">
        <v>1283</v>
      </c>
      <c r="C79" s="52">
        <v>200</v>
      </c>
      <c r="D79" s="54">
        <v>0.75</v>
      </c>
      <c r="E79" s="14" t="s">
        <v>1288</v>
      </c>
      <c r="F79" s="2" t="s">
        <v>1289</v>
      </c>
      <c r="G79" s="50" t="s">
        <v>2822</v>
      </c>
      <c r="H79" s="14" t="s">
        <v>2128</v>
      </c>
    </row>
    <row r="80" spans="1:8" ht="27" customHeight="1">
      <c r="A80" s="55" t="s">
        <v>2372</v>
      </c>
      <c r="B80" s="51" t="s">
        <v>1284</v>
      </c>
      <c r="C80" s="52">
        <v>250</v>
      </c>
      <c r="D80" s="54">
        <v>0.75</v>
      </c>
      <c r="E80" s="14" t="s">
        <v>1288</v>
      </c>
      <c r="F80" s="2" t="s">
        <v>1289</v>
      </c>
      <c r="G80" s="50" t="s">
        <v>2822</v>
      </c>
      <c r="H80" s="14" t="s">
        <v>2128</v>
      </c>
    </row>
    <row r="81" spans="1:8" ht="27" customHeight="1">
      <c r="A81" s="55" t="s">
        <v>2373</v>
      </c>
      <c r="B81" s="51" t="s">
        <v>1285</v>
      </c>
      <c r="C81" s="52">
        <v>300</v>
      </c>
      <c r="D81" s="54">
        <v>0.75</v>
      </c>
      <c r="E81" s="14" t="s">
        <v>1288</v>
      </c>
      <c r="F81" s="2" t="s">
        <v>1289</v>
      </c>
      <c r="G81" s="50" t="s">
        <v>2822</v>
      </c>
      <c r="H81" s="14" t="s">
        <v>2128</v>
      </c>
    </row>
    <row r="82" spans="1:8" ht="27" customHeight="1">
      <c r="A82" s="55" t="s">
        <v>2374</v>
      </c>
      <c r="B82" s="51" t="s">
        <v>1286</v>
      </c>
      <c r="C82" s="52">
        <v>300</v>
      </c>
      <c r="D82" s="54">
        <v>0.75</v>
      </c>
      <c r="E82" s="14" t="s">
        <v>1288</v>
      </c>
      <c r="F82" s="2" t="s">
        <v>1289</v>
      </c>
      <c r="G82" s="50" t="s">
        <v>2822</v>
      </c>
      <c r="H82" s="14" t="s">
        <v>2128</v>
      </c>
    </row>
    <row r="83" spans="1:8" ht="27" customHeight="1">
      <c r="A83" s="55" t="s">
        <v>2375</v>
      </c>
      <c r="B83" s="51" t="s">
        <v>1287</v>
      </c>
      <c r="C83" s="52">
        <v>200</v>
      </c>
      <c r="D83" s="54">
        <v>0.75</v>
      </c>
      <c r="E83" s="14" t="s">
        <v>1288</v>
      </c>
      <c r="F83" s="2" t="s">
        <v>1289</v>
      </c>
      <c r="G83" s="50" t="s">
        <v>2822</v>
      </c>
      <c r="H83" s="14" t="s">
        <v>2128</v>
      </c>
    </row>
    <row r="84" spans="1:8" ht="27" customHeight="1">
      <c r="A84" s="46"/>
      <c r="B84" s="46"/>
      <c r="C84" s="47">
        <f>SUM(C67:C83)</f>
        <v>3110</v>
      </c>
      <c r="D84" s="46"/>
      <c r="E84" s="46"/>
      <c r="F84" s="46"/>
      <c r="G84" s="46"/>
      <c r="H84" s="46"/>
    </row>
    <row r="85" spans="1:8" ht="27" customHeight="1"/>
    <row r="86" spans="1:8" ht="27" customHeight="1"/>
    <row r="87" spans="1:8" ht="27" customHeight="1">
      <c r="B87" s="51"/>
    </row>
    <row r="88" spans="1:8" ht="27" customHeight="1">
      <c r="B88" s="51"/>
    </row>
    <row r="89" spans="1:8" ht="27" customHeight="1">
      <c r="B89" s="51"/>
    </row>
    <row r="90" spans="1:8" ht="27" customHeight="1">
      <c r="B90" s="51"/>
    </row>
    <row r="91" spans="1:8" ht="15.75">
      <c r="B91" s="51"/>
    </row>
    <row r="92" spans="1:8" ht="15.75">
      <c r="B92" s="51"/>
    </row>
  </sheetData>
  <mergeCells count="1">
    <mergeCell ref="A2:B2"/>
  </mergeCells>
  <phoneticPr fontId="1" type="noConversion"/>
  <pageMargins left="0.45" right="0.16" top="1" bottom="1" header="0.5" footer="0.5"/>
  <pageSetup paperSize="5" scale="85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560"/>
  <sheetViews>
    <sheetView topLeftCell="A128" workbookViewId="0">
      <selection activeCell="A136" sqref="A136"/>
    </sheetView>
  </sheetViews>
  <sheetFormatPr defaultRowHeight="12.75"/>
  <cols>
    <col min="1" max="1" width="20" style="104" customWidth="1"/>
    <col min="2" max="2" width="11.28515625" style="105" bestFit="1" customWidth="1"/>
    <col min="3" max="3" width="10.28515625" style="105" bestFit="1" customWidth="1"/>
    <col min="4" max="4" width="11.140625" style="105" bestFit="1" customWidth="1"/>
    <col min="5" max="5" width="10.140625" style="105" bestFit="1" customWidth="1"/>
    <col min="6" max="6" width="9.85546875" style="105" bestFit="1" customWidth="1"/>
    <col min="7" max="7" width="11.140625" style="111" bestFit="1" customWidth="1"/>
    <col min="8" max="8" width="10.140625" style="111" bestFit="1" customWidth="1"/>
    <col min="9" max="9" width="9.85546875" style="111" bestFit="1" customWidth="1"/>
    <col min="10" max="10" width="15.5703125" style="106" bestFit="1" customWidth="1"/>
    <col min="11" max="11" width="15.5703125" style="106" customWidth="1"/>
    <col min="12" max="12" width="15.85546875" style="107" bestFit="1" customWidth="1"/>
    <col min="13" max="13" width="15.85546875" style="107" customWidth="1"/>
    <col min="14" max="14" width="12.140625" style="108" bestFit="1" customWidth="1"/>
    <col min="15" max="15" width="11" style="108" bestFit="1" customWidth="1"/>
    <col min="16" max="16" width="16" style="108" bestFit="1" customWidth="1"/>
    <col min="17" max="17" width="37.7109375" style="109" bestFit="1" customWidth="1"/>
    <col min="18" max="19" width="7.28515625" style="109" bestFit="1" customWidth="1"/>
    <col min="20" max="21" width="8.5703125" style="109" bestFit="1" customWidth="1"/>
    <col min="22" max="22" width="20.7109375" style="110" bestFit="1" customWidth="1"/>
    <col min="23" max="23" width="40.140625" style="78" bestFit="1" customWidth="1"/>
    <col min="24" max="24" width="25" style="78" bestFit="1" customWidth="1"/>
    <col min="25" max="258" width="9.140625" style="78"/>
    <col min="259" max="259" width="40.140625" style="78" bestFit="1" customWidth="1"/>
    <col min="260" max="260" width="12.140625" style="78" bestFit="1" customWidth="1"/>
    <col min="261" max="261" width="14.5703125" style="78" bestFit="1" customWidth="1"/>
    <col min="262" max="262" width="12.140625" style="78" bestFit="1" customWidth="1"/>
    <col min="263" max="263" width="11" style="78" bestFit="1" customWidth="1"/>
    <col min="264" max="264" width="10.28515625" style="78" bestFit="1" customWidth="1"/>
    <col min="265" max="265" width="12.140625" style="78" bestFit="1" customWidth="1"/>
    <col min="266" max="266" width="11" style="78" bestFit="1" customWidth="1"/>
    <col min="267" max="267" width="10.28515625" style="78" bestFit="1" customWidth="1"/>
    <col min="268" max="269" width="17" style="78" bestFit="1" customWidth="1"/>
    <col min="270" max="270" width="12.140625" style="78" bestFit="1" customWidth="1"/>
    <col min="271" max="271" width="11" style="78" bestFit="1" customWidth="1"/>
    <col min="272" max="272" width="10.42578125" style="78" bestFit="1" customWidth="1"/>
    <col min="273" max="273" width="18.42578125" style="78" bestFit="1" customWidth="1"/>
    <col min="274" max="275" width="7.28515625" style="78" bestFit="1" customWidth="1"/>
    <col min="276" max="277" width="8.5703125" style="78" bestFit="1" customWidth="1"/>
    <col min="278" max="278" width="20.7109375" style="78" bestFit="1" customWidth="1"/>
    <col min="279" max="279" width="40.140625" style="78" bestFit="1" customWidth="1"/>
    <col min="280" max="280" width="25" style="78" bestFit="1" customWidth="1"/>
    <col min="281" max="514" width="9.140625" style="78"/>
    <col min="515" max="515" width="40.140625" style="78" bestFit="1" customWidth="1"/>
    <col min="516" max="516" width="12.140625" style="78" bestFit="1" customWidth="1"/>
    <col min="517" max="517" width="14.5703125" style="78" bestFit="1" customWidth="1"/>
    <col min="518" max="518" width="12.140625" style="78" bestFit="1" customWidth="1"/>
    <col min="519" max="519" width="11" style="78" bestFit="1" customWidth="1"/>
    <col min="520" max="520" width="10.28515625" style="78" bestFit="1" customWidth="1"/>
    <col min="521" max="521" width="12.140625" style="78" bestFit="1" customWidth="1"/>
    <col min="522" max="522" width="11" style="78" bestFit="1" customWidth="1"/>
    <col min="523" max="523" width="10.28515625" style="78" bestFit="1" customWidth="1"/>
    <col min="524" max="525" width="17" style="78" bestFit="1" customWidth="1"/>
    <col min="526" max="526" width="12.140625" style="78" bestFit="1" customWidth="1"/>
    <col min="527" max="527" width="11" style="78" bestFit="1" customWidth="1"/>
    <col min="528" max="528" width="10.42578125" style="78" bestFit="1" customWidth="1"/>
    <col min="529" max="529" width="18.42578125" style="78" bestFit="1" customWidth="1"/>
    <col min="530" max="531" width="7.28515625" style="78" bestFit="1" customWidth="1"/>
    <col min="532" max="533" width="8.5703125" style="78" bestFit="1" customWidth="1"/>
    <col min="534" max="534" width="20.7109375" style="78" bestFit="1" customWidth="1"/>
    <col min="535" max="535" width="40.140625" style="78" bestFit="1" customWidth="1"/>
    <col min="536" max="536" width="25" style="78" bestFit="1" customWidth="1"/>
    <col min="537" max="770" width="9.140625" style="78"/>
    <col min="771" max="771" width="40.140625" style="78" bestFit="1" customWidth="1"/>
    <col min="772" max="772" width="12.140625" style="78" bestFit="1" customWidth="1"/>
    <col min="773" max="773" width="14.5703125" style="78" bestFit="1" customWidth="1"/>
    <col min="774" max="774" width="12.140625" style="78" bestFit="1" customWidth="1"/>
    <col min="775" max="775" width="11" style="78" bestFit="1" customWidth="1"/>
    <col min="776" max="776" width="10.28515625" style="78" bestFit="1" customWidth="1"/>
    <col min="777" max="777" width="12.140625" style="78" bestFit="1" customWidth="1"/>
    <col min="778" max="778" width="11" style="78" bestFit="1" customWidth="1"/>
    <col min="779" max="779" width="10.28515625" style="78" bestFit="1" customWidth="1"/>
    <col min="780" max="781" width="17" style="78" bestFit="1" customWidth="1"/>
    <col min="782" max="782" width="12.140625" style="78" bestFit="1" customWidth="1"/>
    <col min="783" max="783" width="11" style="78" bestFit="1" customWidth="1"/>
    <col min="784" max="784" width="10.42578125" style="78" bestFit="1" customWidth="1"/>
    <col min="785" max="785" width="18.42578125" style="78" bestFit="1" customWidth="1"/>
    <col min="786" max="787" width="7.28515625" style="78" bestFit="1" customWidth="1"/>
    <col min="788" max="789" width="8.5703125" style="78" bestFit="1" customWidth="1"/>
    <col min="790" max="790" width="20.7109375" style="78" bestFit="1" customWidth="1"/>
    <col min="791" max="791" width="40.140625" style="78" bestFit="1" customWidth="1"/>
    <col min="792" max="792" width="25" style="78" bestFit="1" customWidth="1"/>
    <col min="793" max="1026" width="9.140625" style="78"/>
    <col min="1027" max="1027" width="40.140625" style="78" bestFit="1" customWidth="1"/>
    <col min="1028" max="1028" width="12.140625" style="78" bestFit="1" customWidth="1"/>
    <col min="1029" max="1029" width="14.5703125" style="78" bestFit="1" customWidth="1"/>
    <col min="1030" max="1030" width="12.140625" style="78" bestFit="1" customWidth="1"/>
    <col min="1031" max="1031" width="11" style="78" bestFit="1" customWidth="1"/>
    <col min="1032" max="1032" width="10.28515625" style="78" bestFit="1" customWidth="1"/>
    <col min="1033" max="1033" width="12.140625" style="78" bestFit="1" customWidth="1"/>
    <col min="1034" max="1034" width="11" style="78" bestFit="1" customWidth="1"/>
    <col min="1035" max="1035" width="10.28515625" style="78" bestFit="1" customWidth="1"/>
    <col min="1036" max="1037" width="17" style="78" bestFit="1" customWidth="1"/>
    <col min="1038" max="1038" width="12.140625" style="78" bestFit="1" customWidth="1"/>
    <col min="1039" max="1039" width="11" style="78" bestFit="1" customWidth="1"/>
    <col min="1040" max="1040" width="10.42578125" style="78" bestFit="1" customWidth="1"/>
    <col min="1041" max="1041" width="18.42578125" style="78" bestFit="1" customWidth="1"/>
    <col min="1042" max="1043" width="7.28515625" style="78" bestFit="1" customWidth="1"/>
    <col min="1044" max="1045" width="8.5703125" style="78" bestFit="1" customWidth="1"/>
    <col min="1046" max="1046" width="20.7109375" style="78" bestFit="1" customWidth="1"/>
    <col min="1047" max="1047" width="40.140625" style="78" bestFit="1" customWidth="1"/>
    <col min="1048" max="1048" width="25" style="78" bestFit="1" customWidth="1"/>
    <col min="1049" max="1282" width="9.140625" style="78"/>
    <col min="1283" max="1283" width="40.140625" style="78" bestFit="1" customWidth="1"/>
    <col min="1284" max="1284" width="12.140625" style="78" bestFit="1" customWidth="1"/>
    <col min="1285" max="1285" width="14.5703125" style="78" bestFit="1" customWidth="1"/>
    <col min="1286" max="1286" width="12.140625" style="78" bestFit="1" customWidth="1"/>
    <col min="1287" max="1287" width="11" style="78" bestFit="1" customWidth="1"/>
    <col min="1288" max="1288" width="10.28515625" style="78" bestFit="1" customWidth="1"/>
    <col min="1289" max="1289" width="12.140625" style="78" bestFit="1" customWidth="1"/>
    <col min="1290" max="1290" width="11" style="78" bestFit="1" customWidth="1"/>
    <col min="1291" max="1291" width="10.28515625" style="78" bestFit="1" customWidth="1"/>
    <col min="1292" max="1293" width="17" style="78" bestFit="1" customWidth="1"/>
    <col min="1294" max="1294" width="12.140625" style="78" bestFit="1" customWidth="1"/>
    <col min="1295" max="1295" width="11" style="78" bestFit="1" customWidth="1"/>
    <col min="1296" max="1296" width="10.42578125" style="78" bestFit="1" customWidth="1"/>
    <col min="1297" max="1297" width="18.42578125" style="78" bestFit="1" customWidth="1"/>
    <col min="1298" max="1299" width="7.28515625" style="78" bestFit="1" customWidth="1"/>
    <col min="1300" max="1301" width="8.5703125" style="78" bestFit="1" customWidth="1"/>
    <col min="1302" max="1302" width="20.7109375" style="78" bestFit="1" customWidth="1"/>
    <col min="1303" max="1303" width="40.140625" style="78" bestFit="1" customWidth="1"/>
    <col min="1304" max="1304" width="25" style="78" bestFit="1" customWidth="1"/>
    <col min="1305" max="1538" width="9.140625" style="78"/>
    <col min="1539" max="1539" width="40.140625" style="78" bestFit="1" customWidth="1"/>
    <col min="1540" max="1540" width="12.140625" style="78" bestFit="1" customWidth="1"/>
    <col min="1541" max="1541" width="14.5703125" style="78" bestFit="1" customWidth="1"/>
    <col min="1542" max="1542" width="12.140625" style="78" bestFit="1" customWidth="1"/>
    <col min="1543" max="1543" width="11" style="78" bestFit="1" customWidth="1"/>
    <col min="1544" max="1544" width="10.28515625" style="78" bestFit="1" customWidth="1"/>
    <col min="1545" max="1545" width="12.140625" style="78" bestFit="1" customWidth="1"/>
    <col min="1546" max="1546" width="11" style="78" bestFit="1" customWidth="1"/>
    <col min="1547" max="1547" width="10.28515625" style="78" bestFit="1" customWidth="1"/>
    <col min="1548" max="1549" width="17" style="78" bestFit="1" customWidth="1"/>
    <col min="1550" max="1550" width="12.140625" style="78" bestFit="1" customWidth="1"/>
    <col min="1551" max="1551" width="11" style="78" bestFit="1" customWidth="1"/>
    <col min="1552" max="1552" width="10.42578125" style="78" bestFit="1" customWidth="1"/>
    <col min="1553" max="1553" width="18.42578125" style="78" bestFit="1" customWidth="1"/>
    <col min="1554" max="1555" width="7.28515625" style="78" bestFit="1" customWidth="1"/>
    <col min="1556" max="1557" width="8.5703125" style="78" bestFit="1" customWidth="1"/>
    <col min="1558" max="1558" width="20.7109375" style="78" bestFit="1" customWidth="1"/>
    <col min="1559" max="1559" width="40.140625" style="78" bestFit="1" customWidth="1"/>
    <col min="1560" max="1560" width="25" style="78" bestFit="1" customWidth="1"/>
    <col min="1561" max="1794" width="9.140625" style="78"/>
    <col min="1795" max="1795" width="40.140625" style="78" bestFit="1" customWidth="1"/>
    <col min="1796" max="1796" width="12.140625" style="78" bestFit="1" customWidth="1"/>
    <col min="1797" max="1797" width="14.5703125" style="78" bestFit="1" customWidth="1"/>
    <col min="1798" max="1798" width="12.140625" style="78" bestFit="1" customWidth="1"/>
    <col min="1799" max="1799" width="11" style="78" bestFit="1" customWidth="1"/>
    <col min="1800" max="1800" width="10.28515625" style="78" bestFit="1" customWidth="1"/>
    <col min="1801" max="1801" width="12.140625" style="78" bestFit="1" customWidth="1"/>
    <col min="1802" max="1802" width="11" style="78" bestFit="1" customWidth="1"/>
    <col min="1803" max="1803" width="10.28515625" style="78" bestFit="1" customWidth="1"/>
    <col min="1804" max="1805" width="17" style="78" bestFit="1" customWidth="1"/>
    <col min="1806" max="1806" width="12.140625" style="78" bestFit="1" customWidth="1"/>
    <col min="1807" max="1807" width="11" style="78" bestFit="1" customWidth="1"/>
    <col min="1808" max="1808" width="10.42578125" style="78" bestFit="1" customWidth="1"/>
    <col min="1809" max="1809" width="18.42578125" style="78" bestFit="1" customWidth="1"/>
    <col min="1810" max="1811" width="7.28515625" style="78" bestFit="1" customWidth="1"/>
    <col min="1812" max="1813" width="8.5703125" style="78" bestFit="1" customWidth="1"/>
    <col min="1814" max="1814" width="20.7109375" style="78" bestFit="1" customWidth="1"/>
    <col min="1815" max="1815" width="40.140625" style="78" bestFit="1" customWidth="1"/>
    <col min="1816" max="1816" width="25" style="78" bestFit="1" customWidth="1"/>
    <col min="1817" max="2050" width="9.140625" style="78"/>
    <col min="2051" max="2051" width="40.140625" style="78" bestFit="1" customWidth="1"/>
    <col min="2052" max="2052" width="12.140625" style="78" bestFit="1" customWidth="1"/>
    <col min="2053" max="2053" width="14.5703125" style="78" bestFit="1" customWidth="1"/>
    <col min="2054" max="2054" width="12.140625" style="78" bestFit="1" customWidth="1"/>
    <col min="2055" max="2055" width="11" style="78" bestFit="1" customWidth="1"/>
    <col min="2056" max="2056" width="10.28515625" style="78" bestFit="1" customWidth="1"/>
    <col min="2057" max="2057" width="12.140625" style="78" bestFit="1" customWidth="1"/>
    <col min="2058" max="2058" width="11" style="78" bestFit="1" customWidth="1"/>
    <col min="2059" max="2059" width="10.28515625" style="78" bestFit="1" customWidth="1"/>
    <col min="2060" max="2061" width="17" style="78" bestFit="1" customWidth="1"/>
    <col min="2062" max="2062" width="12.140625" style="78" bestFit="1" customWidth="1"/>
    <col min="2063" max="2063" width="11" style="78" bestFit="1" customWidth="1"/>
    <col min="2064" max="2064" width="10.42578125" style="78" bestFit="1" customWidth="1"/>
    <col min="2065" max="2065" width="18.42578125" style="78" bestFit="1" customWidth="1"/>
    <col min="2066" max="2067" width="7.28515625" style="78" bestFit="1" customWidth="1"/>
    <col min="2068" max="2069" width="8.5703125" style="78" bestFit="1" customWidth="1"/>
    <col min="2070" max="2070" width="20.7109375" style="78" bestFit="1" customWidth="1"/>
    <col min="2071" max="2071" width="40.140625" style="78" bestFit="1" customWidth="1"/>
    <col min="2072" max="2072" width="25" style="78" bestFit="1" customWidth="1"/>
    <col min="2073" max="2306" width="9.140625" style="78"/>
    <col min="2307" max="2307" width="40.140625" style="78" bestFit="1" customWidth="1"/>
    <col min="2308" max="2308" width="12.140625" style="78" bestFit="1" customWidth="1"/>
    <col min="2309" max="2309" width="14.5703125" style="78" bestFit="1" customWidth="1"/>
    <col min="2310" max="2310" width="12.140625" style="78" bestFit="1" customWidth="1"/>
    <col min="2311" max="2311" width="11" style="78" bestFit="1" customWidth="1"/>
    <col min="2312" max="2312" width="10.28515625" style="78" bestFit="1" customWidth="1"/>
    <col min="2313" max="2313" width="12.140625" style="78" bestFit="1" customWidth="1"/>
    <col min="2314" max="2314" width="11" style="78" bestFit="1" customWidth="1"/>
    <col min="2315" max="2315" width="10.28515625" style="78" bestFit="1" customWidth="1"/>
    <col min="2316" max="2317" width="17" style="78" bestFit="1" customWidth="1"/>
    <col min="2318" max="2318" width="12.140625" style="78" bestFit="1" customWidth="1"/>
    <col min="2319" max="2319" width="11" style="78" bestFit="1" customWidth="1"/>
    <col min="2320" max="2320" width="10.42578125" style="78" bestFit="1" customWidth="1"/>
    <col min="2321" max="2321" width="18.42578125" style="78" bestFit="1" customWidth="1"/>
    <col min="2322" max="2323" width="7.28515625" style="78" bestFit="1" customWidth="1"/>
    <col min="2324" max="2325" width="8.5703125" style="78" bestFit="1" customWidth="1"/>
    <col min="2326" max="2326" width="20.7109375" style="78" bestFit="1" customWidth="1"/>
    <col min="2327" max="2327" width="40.140625" style="78" bestFit="1" customWidth="1"/>
    <col min="2328" max="2328" width="25" style="78" bestFit="1" customWidth="1"/>
    <col min="2329" max="2562" width="9.140625" style="78"/>
    <col min="2563" max="2563" width="40.140625" style="78" bestFit="1" customWidth="1"/>
    <col min="2564" max="2564" width="12.140625" style="78" bestFit="1" customWidth="1"/>
    <col min="2565" max="2565" width="14.5703125" style="78" bestFit="1" customWidth="1"/>
    <col min="2566" max="2566" width="12.140625" style="78" bestFit="1" customWidth="1"/>
    <col min="2567" max="2567" width="11" style="78" bestFit="1" customWidth="1"/>
    <col min="2568" max="2568" width="10.28515625" style="78" bestFit="1" customWidth="1"/>
    <col min="2569" max="2569" width="12.140625" style="78" bestFit="1" customWidth="1"/>
    <col min="2570" max="2570" width="11" style="78" bestFit="1" customWidth="1"/>
    <col min="2571" max="2571" width="10.28515625" style="78" bestFit="1" customWidth="1"/>
    <col min="2572" max="2573" width="17" style="78" bestFit="1" customWidth="1"/>
    <col min="2574" max="2574" width="12.140625" style="78" bestFit="1" customWidth="1"/>
    <col min="2575" max="2575" width="11" style="78" bestFit="1" customWidth="1"/>
    <col min="2576" max="2576" width="10.42578125" style="78" bestFit="1" customWidth="1"/>
    <col min="2577" max="2577" width="18.42578125" style="78" bestFit="1" customWidth="1"/>
    <col min="2578" max="2579" width="7.28515625" style="78" bestFit="1" customWidth="1"/>
    <col min="2580" max="2581" width="8.5703125" style="78" bestFit="1" customWidth="1"/>
    <col min="2582" max="2582" width="20.7109375" style="78" bestFit="1" customWidth="1"/>
    <col min="2583" max="2583" width="40.140625" style="78" bestFit="1" customWidth="1"/>
    <col min="2584" max="2584" width="25" style="78" bestFit="1" customWidth="1"/>
    <col min="2585" max="2818" width="9.140625" style="78"/>
    <col min="2819" max="2819" width="40.140625" style="78" bestFit="1" customWidth="1"/>
    <col min="2820" max="2820" width="12.140625" style="78" bestFit="1" customWidth="1"/>
    <col min="2821" max="2821" width="14.5703125" style="78" bestFit="1" customWidth="1"/>
    <col min="2822" max="2822" width="12.140625" style="78" bestFit="1" customWidth="1"/>
    <col min="2823" max="2823" width="11" style="78" bestFit="1" customWidth="1"/>
    <col min="2824" max="2824" width="10.28515625" style="78" bestFit="1" customWidth="1"/>
    <col min="2825" max="2825" width="12.140625" style="78" bestFit="1" customWidth="1"/>
    <col min="2826" max="2826" width="11" style="78" bestFit="1" customWidth="1"/>
    <col min="2827" max="2827" width="10.28515625" style="78" bestFit="1" customWidth="1"/>
    <col min="2828" max="2829" width="17" style="78" bestFit="1" customWidth="1"/>
    <col min="2830" max="2830" width="12.140625" style="78" bestFit="1" customWidth="1"/>
    <col min="2831" max="2831" width="11" style="78" bestFit="1" customWidth="1"/>
    <col min="2832" max="2832" width="10.42578125" style="78" bestFit="1" customWidth="1"/>
    <col min="2833" max="2833" width="18.42578125" style="78" bestFit="1" customWidth="1"/>
    <col min="2834" max="2835" width="7.28515625" style="78" bestFit="1" customWidth="1"/>
    <col min="2836" max="2837" width="8.5703125" style="78" bestFit="1" customWidth="1"/>
    <col min="2838" max="2838" width="20.7109375" style="78" bestFit="1" customWidth="1"/>
    <col min="2839" max="2839" width="40.140625" style="78" bestFit="1" customWidth="1"/>
    <col min="2840" max="2840" width="25" style="78" bestFit="1" customWidth="1"/>
    <col min="2841" max="3074" width="9.140625" style="78"/>
    <col min="3075" max="3075" width="40.140625" style="78" bestFit="1" customWidth="1"/>
    <col min="3076" max="3076" width="12.140625" style="78" bestFit="1" customWidth="1"/>
    <col min="3077" max="3077" width="14.5703125" style="78" bestFit="1" customWidth="1"/>
    <col min="3078" max="3078" width="12.140625" style="78" bestFit="1" customWidth="1"/>
    <col min="3079" max="3079" width="11" style="78" bestFit="1" customWidth="1"/>
    <col min="3080" max="3080" width="10.28515625" style="78" bestFit="1" customWidth="1"/>
    <col min="3081" max="3081" width="12.140625" style="78" bestFit="1" customWidth="1"/>
    <col min="3082" max="3082" width="11" style="78" bestFit="1" customWidth="1"/>
    <col min="3083" max="3083" width="10.28515625" style="78" bestFit="1" customWidth="1"/>
    <col min="3084" max="3085" width="17" style="78" bestFit="1" customWidth="1"/>
    <col min="3086" max="3086" width="12.140625" style="78" bestFit="1" customWidth="1"/>
    <col min="3087" max="3087" width="11" style="78" bestFit="1" customWidth="1"/>
    <col min="3088" max="3088" width="10.42578125" style="78" bestFit="1" customWidth="1"/>
    <col min="3089" max="3089" width="18.42578125" style="78" bestFit="1" customWidth="1"/>
    <col min="3090" max="3091" width="7.28515625" style="78" bestFit="1" customWidth="1"/>
    <col min="3092" max="3093" width="8.5703125" style="78" bestFit="1" customWidth="1"/>
    <col min="3094" max="3094" width="20.7109375" style="78" bestFit="1" customWidth="1"/>
    <col min="3095" max="3095" width="40.140625" style="78" bestFit="1" customWidth="1"/>
    <col min="3096" max="3096" width="25" style="78" bestFit="1" customWidth="1"/>
    <col min="3097" max="3330" width="9.140625" style="78"/>
    <col min="3331" max="3331" width="40.140625" style="78" bestFit="1" customWidth="1"/>
    <col min="3332" max="3332" width="12.140625" style="78" bestFit="1" customWidth="1"/>
    <col min="3333" max="3333" width="14.5703125" style="78" bestFit="1" customWidth="1"/>
    <col min="3334" max="3334" width="12.140625" style="78" bestFit="1" customWidth="1"/>
    <col min="3335" max="3335" width="11" style="78" bestFit="1" customWidth="1"/>
    <col min="3336" max="3336" width="10.28515625" style="78" bestFit="1" customWidth="1"/>
    <col min="3337" max="3337" width="12.140625" style="78" bestFit="1" customWidth="1"/>
    <col min="3338" max="3338" width="11" style="78" bestFit="1" customWidth="1"/>
    <col min="3339" max="3339" width="10.28515625" style="78" bestFit="1" customWidth="1"/>
    <col min="3340" max="3341" width="17" style="78" bestFit="1" customWidth="1"/>
    <col min="3342" max="3342" width="12.140625" style="78" bestFit="1" customWidth="1"/>
    <col min="3343" max="3343" width="11" style="78" bestFit="1" customWidth="1"/>
    <col min="3344" max="3344" width="10.42578125" style="78" bestFit="1" customWidth="1"/>
    <col min="3345" max="3345" width="18.42578125" style="78" bestFit="1" customWidth="1"/>
    <col min="3346" max="3347" width="7.28515625" style="78" bestFit="1" customWidth="1"/>
    <col min="3348" max="3349" width="8.5703125" style="78" bestFit="1" customWidth="1"/>
    <col min="3350" max="3350" width="20.7109375" style="78" bestFit="1" customWidth="1"/>
    <col min="3351" max="3351" width="40.140625" style="78" bestFit="1" customWidth="1"/>
    <col min="3352" max="3352" width="25" style="78" bestFit="1" customWidth="1"/>
    <col min="3353" max="3586" width="9.140625" style="78"/>
    <col min="3587" max="3587" width="40.140625" style="78" bestFit="1" customWidth="1"/>
    <col min="3588" max="3588" width="12.140625" style="78" bestFit="1" customWidth="1"/>
    <col min="3589" max="3589" width="14.5703125" style="78" bestFit="1" customWidth="1"/>
    <col min="3590" max="3590" width="12.140625" style="78" bestFit="1" customWidth="1"/>
    <col min="3591" max="3591" width="11" style="78" bestFit="1" customWidth="1"/>
    <col min="3592" max="3592" width="10.28515625" style="78" bestFit="1" customWidth="1"/>
    <col min="3593" max="3593" width="12.140625" style="78" bestFit="1" customWidth="1"/>
    <col min="3594" max="3594" width="11" style="78" bestFit="1" customWidth="1"/>
    <col min="3595" max="3595" width="10.28515625" style="78" bestFit="1" customWidth="1"/>
    <col min="3596" max="3597" width="17" style="78" bestFit="1" customWidth="1"/>
    <col min="3598" max="3598" width="12.140625" style="78" bestFit="1" customWidth="1"/>
    <col min="3599" max="3599" width="11" style="78" bestFit="1" customWidth="1"/>
    <col min="3600" max="3600" width="10.42578125" style="78" bestFit="1" customWidth="1"/>
    <col min="3601" max="3601" width="18.42578125" style="78" bestFit="1" customWidth="1"/>
    <col min="3602" max="3603" width="7.28515625" style="78" bestFit="1" customWidth="1"/>
    <col min="3604" max="3605" width="8.5703125" style="78" bestFit="1" customWidth="1"/>
    <col min="3606" max="3606" width="20.7109375" style="78" bestFit="1" customWidth="1"/>
    <col min="3607" max="3607" width="40.140625" style="78" bestFit="1" customWidth="1"/>
    <col min="3608" max="3608" width="25" style="78" bestFit="1" customWidth="1"/>
    <col min="3609" max="3842" width="9.140625" style="78"/>
    <col min="3843" max="3843" width="40.140625" style="78" bestFit="1" customWidth="1"/>
    <col min="3844" max="3844" width="12.140625" style="78" bestFit="1" customWidth="1"/>
    <col min="3845" max="3845" width="14.5703125" style="78" bestFit="1" customWidth="1"/>
    <col min="3846" max="3846" width="12.140625" style="78" bestFit="1" customWidth="1"/>
    <col min="3847" max="3847" width="11" style="78" bestFit="1" customWidth="1"/>
    <col min="3848" max="3848" width="10.28515625" style="78" bestFit="1" customWidth="1"/>
    <col min="3849" max="3849" width="12.140625" style="78" bestFit="1" customWidth="1"/>
    <col min="3850" max="3850" width="11" style="78" bestFit="1" customWidth="1"/>
    <col min="3851" max="3851" width="10.28515625" style="78" bestFit="1" customWidth="1"/>
    <col min="3852" max="3853" width="17" style="78" bestFit="1" customWidth="1"/>
    <col min="3854" max="3854" width="12.140625" style="78" bestFit="1" customWidth="1"/>
    <col min="3855" max="3855" width="11" style="78" bestFit="1" customWidth="1"/>
    <col min="3856" max="3856" width="10.42578125" style="78" bestFit="1" customWidth="1"/>
    <col min="3857" max="3857" width="18.42578125" style="78" bestFit="1" customWidth="1"/>
    <col min="3858" max="3859" width="7.28515625" style="78" bestFit="1" customWidth="1"/>
    <col min="3860" max="3861" width="8.5703125" style="78" bestFit="1" customWidth="1"/>
    <col min="3862" max="3862" width="20.7109375" style="78" bestFit="1" customWidth="1"/>
    <col min="3863" max="3863" width="40.140625" style="78" bestFit="1" customWidth="1"/>
    <col min="3864" max="3864" width="25" style="78" bestFit="1" customWidth="1"/>
    <col min="3865" max="4098" width="9.140625" style="78"/>
    <col min="4099" max="4099" width="40.140625" style="78" bestFit="1" customWidth="1"/>
    <col min="4100" max="4100" width="12.140625" style="78" bestFit="1" customWidth="1"/>
    <col min="4101" max="4101" width="14.5703125" style="78" bestFit="1" customWidth="1"/>
    <col min="4102" max="4102" width="12.140625" style="78" bestFit="1" customWidth="1"/>
    <col min="4103" max="4103" width="11" style="78" bestFit="1" customWidth="1"/>
    <col min="4104" max="4104" width="10.28515625" style="78" bestFit="1" customWidth="1"/>
    <col min="4105" max="4105" width="12.140625" style="78" bestFit="1" customWidth="1"/>
    <col min="4106" max="4106" width="11" style="78" bestFit="1" customWidth="1"/>
    <col min="4107" max="4107" width="10.28515625" style="78" bestFit="1" customWidth="1"/>
    <col min="4108" max="4109" width="17" style="78" bestFit="1" customWidth="1"/>
    <col min="4110" max="4110" width="12.140625" style="78" bestFit="1" customWidth="1"/>
    <col min="4111" max="4111" width="11" style="78" bestFit="1" customWidth="1"/>
    <col min="4112" max="4112" width="10.42578125" style="78" bestFit="1" customWidth="1"/>
    <col min="4113" max="4113" width="18.42578125" style="78" bestFit="1" customWidth="1"/>
    <col min="4114" max="4115" width="7.28515625" style="78" bestFit="1" customWidth="1"/>
    <col min="4116" max="4117" width="8.5703125" style="78" bestFit="1" customWidth="1"/>
    <col min="4118" max="4118" width="20.7109375" style="78" bestFit="1" customWidth="1"/>
    <col min="4119" max="4119" width="40.140625" style="78" bestFit="1" customWidth="1"/>
    <col min="4120" max="4120" width="25" style="78" bestFit="1" customWidth="1"/>
    <col min="4121" max="4354" width="9.140625" style="78"/>
    <col min="4355" max="4355" width="40.140625" style="78" bestFit="1" customWidth="1"/>
    <col min="4356" max="4356" width="12.140625" style="78" bestFit="1" customWidth="1"/>
    <col min="4357" max="4357" width="14.5703125" style="78" bestFit="1" customWidth="1"/>
    <col min="4358" max="4358" width="12.140625" style="78" bestFit="1" customWidth="1"/>
    <col min="4359" max="4359" width="11" style="78" bestFit="1" customWidth="1"/>
    <col min="4360" max="4360" width="10.28515625" style="78" bestFit="1" customWidth="1"/>
    <col min="4361" max="4361" width="12.140625" style="78" bestFit="1" customWidth="1"/>
    <col min="4362" max="4362" width="11" style="78" bestFit="1" customWidth="1"/>
    <col min="4363" max="4363" width="10.28515625" style="78" bestFit="1" customWidth="1"/>
    <col min="4364" max="4365" width="17" style="78" bestFit="1" customWidth="1"/>
    <col min="4366" max="4366" width="12.140625" style="78" bestFit="1" customWidth="1"/>
    <col min="4367" max="4367" width="11" style="78" bestFit="1" customWidth="1"/>
    <col min="4368" max="4368" width="10.42578125" style="78" bestFit="1" customWidth="1"/>
    <col min="4369" max="4369" width="18.42578125" style="78" bestFit="1" customWidth="1"/>
    <col min="4370" max="4371" width="7.28515625" style="78" bestFit="1" customWidth="1"/>
    <col min="4372" max="4373" width="8.5703125" style="78" bestFit="1" customWidth="1"/>
    <col min="4374" max="4374" width="20.7109375" style="78" bestFit="1" customWidth="1"/>
    <col min="4375" max="4375" width="40.140625" style="78" bestFit="1" customWidth="1"/>
    <col min="4376" max="4376" width="25" style="78" bestFit="1" customWidth="1"/>
    <col min="4377" max="4610" width="9.140625" style="78"/>
    <col min="4611" max="4611" width="40.140625" style="78" bestFit="1" customWidth="1"/>
    <col min="4612" max="4612" width="12.140625" style="78" bestFit="1" customWidth="1"/>
    <col min="4613" max="4613" width="14.5703125" style="78" bestFit="1" customWidth="1"/>
    <col min="4614" max="4614" width="12.140625" style="78" bestFit="1" customWidth="1"/>
    <col min="4615" max="4615" width="11" style="78" bestFit="1" customWidth="1"/>
    <col min="4616" max="4616" width="10.28515625" style="78" bestFit="1" customWidth="1"/>
    <col min="4617" max="4617" width="12.140625" style="78" bestFit="1" customWidth="1"/>
    <col min="4618" max="4618" width="11" style="78" bestFit="1" customWidth="1"/>
    <col min="4619" max="4619" width="10.28515625" style="78" bestFit="1" customWidth="1"/>
    <col min="4620" max="4621" width="17" style="78" bestFit="1" customWidth="1"/>
    <col min="4622" max="4622" width="12.140625" style="78" bestFit="1" customWidth="1"/>
    <col min="4623" max="4623" width="11" style="78" bestFit="1" customWidth="1"/>
    <col min="4624" max="4624" width="10.42578125" style="78" bestFit="1" customWidth="1"/>
    <col min="4625" max="4625" width="18.42578125" style="78" bestFit="1" customWidth="1"/>
    <col min="4626" max="4627" width="7.28515625" style="78" bestFit="1" customWidth="1"/>
    <col min="4628" max="4629" width="8.5703125" style="78" bestFit="1" customWidth="1"/>
    <col min="4630" max="4630" width="20.7109375" style="78" bestFit="1" customWidth="1"/>
    <col min="4631" max="4631" width="40.140625" style="78" bestFit="1" customWidth="1"/>
    <col min="4632" max="4632" width="25" style="78" bestFit="1" customWidth="1"/>
    <col min="4633" max="4866" width="9.140625" style="78"/>
    <col min="4867" max="4867" width="40.140625" style="78" bestFit="1" customWidth="1"/>
    <col min="4868" max="4868" width="12.140625" style="78" bestFit="1" customWidth="1"/>
    <col min="4869" max="4869" width="14.5703125" style="78" bestFit="1" customWidth="1"/>
    <col min="4870" max="4870" width="12.140625" style="78" bestFit="1" customWidth="1"/>
    <col min="4871" max="4871" width="11" style="78" bestFit="1" customWidth="1"/>
    <col min="4872" max="4872" width="10.28515625" style="78" bestFit="1" customWidth="1"/>
    <col min="4873" max="4873" width="12.140625" style="78" bestFit="1" customWidth="1"/>
    <col min="4874" max="4874" width="11" style="78" bestFit="1" customWidth="1"/>
    <col min="4875" max="4875" width="10.28515625" style="78" bestFit="1" customWidth="1"/>
    <col min="4876" max="4877" width="17" style="78" bestFit="1" customWidth="1"/>
    <col min="4878" max="4878" width="12.140625" style="78" bestFit="1" customWidth="1"/>
    <col min="4879" max="4879" width="11" style="78" bestFit="1" customWidth="1"/>
    <col min="4880" max="4880" width="10.42578125" style="78" bestFit="1" customWidth="1"/>
    <col min="4881" max="4881" width="18.42578125" style="78" bestFit="1" customWidth="1"/>
    <col min="4882" max="4883" width="7.28515625" style="78" bestFit="1" customWidth="1"/>
    <col min="4884" max="4885" width="8.5703125" style="78" bestFit="1" customWidth="1"/>
    <col min="4886" max="4886" width="20.7109375" style="78" bestFit="1" customWidth="1"/>
    <col min="4887" max="4887" width="40.140625" style="78" bestFit="1" customWidth="1"/>
    <col min="4888" max="4888" width="25" style="78" bestFit="1" customWidth="1"/>
    <col min="4889" max="5122" width="9.140625" style="78"/>
    <col min="5123" max="5123" width="40.140625" style="78" bestFit="1" customWidth="1"/>
    <col min="5124" max="5124" width="12.140625" style="78" bestFit="1" customWidth="1"/>
    <col min="5125" max="5125" width="14.5703125" style="78" bestFit="1" customWidth="1"/>
    <col min="5126" max="5126" width="12.140625" style="78" bestFit="1" customWidth="1"/>
    <col min="5127" max="5127" width="11" style="78" bestFit="1" customWidth="1"/>
    <col min="5128" max="5128" width="10.28515625" style="78" bestFit="1" customWidth="1"/>
    <col min="5129" max="5129" width="12.140625" style="78" bestFit="1" customWidth="1"/>
    <col min="5130" max="5130" width="11" style="78" bestFit="1" customWidth="1"/>
    <col min="5131" max="5131" width="10.28515625" style="78" bestFit="1" customWidth="1"/>
    <col min="5132" max="5133" width="17" style="78" bestFit="1" customWidth="1"/>
    <col min="5134" max="5134" width="12.140625" style="78" bestFit="1" customWidth="1"/>
    <col min="5135" max="5135" width="11" style="78" bestFit="1" customWidth="1"/>
    <col min="5136" max="5136" width="10.42578125" style="78" bestFit="1" customWidth="1"/>
    <col min="5137" max="5137" width="18.42578125" style="78" bestFit="1" customWidth="1"/>
    <col min="5138" max="5139" width="7.28515625" style="78" bestFit="1" customWidth="1"/>
    <col min="5140" max="5141" width="8.5703125" style="78" bestFit="1" customWidth="1"/>
    <col min="5142" max="5142" width="20.7109375" style="78" bestFit="1" customWidth="1"/>
    <col min="5143" max="5143" width="40.140625" style="78" bestFit="1" customWidth="1"/>
    <col min="5144" max="5144" width="25" style="78" bestFit="1" customWidth="1"/>
    <col min="5145" max="5378" width="9.140625" style="78"/>
    <col min="5379" max="5379" width="40.140625" style="78" bestFit="1" customWidth="1"/>
    <col min="5380" max="5380" width="12.140625" style="78" bestFit="1" customWidth="1"/>
    <col min="5381" max="5381" width="14.5703125" style="78" bestFit="1" customWidth="1"/>
    <col min="5382" max="5382" width="12.140625" style="78" bestFit="1" customWidth="1"/>
    <col min="5383" max="5383" width="11" style="78" bestFit="1" customWidth="1"/>
    <col min="5384" max="5384" width="10.28515625" style="78" bestFit="1" customWidth="1"/>
    <col min="5385" max="5385" width="12.140625" style="78" bestFit="1" customWidth="1"/>
    <col min="5386" max="5386" width="11" style="78" bestFit="1" customWidth="1"/>
    <col min="5387" max="5387" width="10.28515625" style="78" bestFit="1" customWidth="1"/>
    <col min="5388" max="5389" width="17" style="78" bestFit="1" customWidth="1"/>
    <col min="5390" max="5390" width="12.140625" style="78" bestFit="1" customWidth="1"/>
    <col min="5391" max="5391" width="11" style="78" bestFit="1" customWidth="1"/>
    <col min="5392" max="5392" width="10.42578125" style="78" bestFit="1" customWidth="1"/>
    <col min="5393" max="5393" width="18.42578125" style="78" bestFit="1" customWidth="1"/>
    <col min="5394" max="5395" width="7.28515625" style="78" bestFit="1" customWidth="1"/>
    <col min="5396" max="5397" width="8.5703125" style="78" bestFit="1" customWidth="1"/>
    <col min="5398" max="5398" width="20.7109375" style="78" bestFit="1" customWidth="1"/>
    <col min="5399" max="5399" width="40.140625" style="78" bestFit="1" customWidth="1"/>
    <col min="5400" max="5400" width="25" style="78" bestFit="1" customWidth="1"/>
    <col min="5401" max="5634" width="9.140625" style="78"/>
    <col min="5635" max="5635" width="40.140625" style="78" bestFit="1" customWidth="1"/>
    <col min="5636" max="5636" width="12.140625" style="78" bestFit="1" customWidth="1"/>
    <col min="5637" max="5637" width="14.5703125" style="78" bestFit="1" customWidth="1"/>
    <col min="5638" max="5638" width="12.140625" style="78" bestFit="1" customWidth="1"/>
    <col min="5639" max="5639" width="11" style="78" bestFit="1" customWidth="1"/>
    <col min="5640" max="5640" width="10.28515625" style="78" bestFit="1" customWidth="1"/>
    <col min="5641" max="5641" width="12.140625" style="78" bestFit="1" customWidth="1"/>
    <col min="5642" max="5642" width="11" style="78" bestFit="1" customWidth="1"/>
    <col min="5643" max="5643" width="10.28515625" style="78" bestFit="1" customWidth="1"/>
    <col min="5644" max="5645" width="17" style="78" bestFit="1" customWidth="1"/>
    <col min="5646" max="5646" width="12.140625" style="78" bestFit="1" customWidth="1"/>
    <col min="5647" max="5647" width="11" style="78" bestFit="1" customWidth="1"/>
    <col min="5648" max="5648" width="10.42578125" style="78" bestFit="1" customWidth="1"/>
    <col min="5649" max="5649" width="18.42578125" style="78" bestFit="1" customWidth="1"/>
    <col min="5650" max="5651" width="7.28515625" style="78" bestFit="1" customWidth="1"/>
    <col min="5652" max="5653" width="8.5703125" style="78" bestFit="1" customWidth="1"/>
    <col min="5654" max="5654" width="20.7109375" style="78" bestFit="1" customWidth="1"/>
    <col min="5655" max="5655" width="40.140625" style="78" bestFit="1" customWidth="1"/>
    <col min="5656" max="5656" width="25" style="78" bestFit="1" customWidth="1"/>
    <col min="5657" max="5890" width="9.140625" style="78"/>
    <col min="5891" max="5891" width="40.140625" style="78" bestFit="1" customWidth="1"/>
    <col min="5892" max="5892" width="12.140625" style="78" bestFit="1" customWidth="1"/>
    <col min="5893" max="5893" width="14.5703125" style="78" bestFit="1" customWidth="1"/>
    <col min="5894" max="5894" width="12.140625" style="78" bestFit="1" customWidth="1"/>
    <col min="5895" max="5895" width="11" style="78" bestFit="1" customWidth="1"/>
    <col min="5896" max="5896" width="10.28515625" style="78" bestFit="1" customWidth="1"/>
    <col min="5897" max="5897" width="12.140625" style="78" bestFit="1" customWidth="1"/>
    <col min="5898" max="5898" width="11" style="78" bestFit="1" customWidth="1"/>
    <col min="5899" max="5899" width="10.28515625" style="78" bestFit="1" customWidth="1"/>
    <col min="5900" max="5901" width="17" style="78" bestFit="1" customWidth="1"/>
    <col min="5902" max="5902" width="12.140625" style="78" bestFit="1" customWidth="1"/>
    <col min="5903" max="5903" width="11" style="78" bestFit="1" customWidth="1"/>
    <col min="5904" max="5904" width="10.42578125" style="78" bestFit="1" customWidth="1"/>
    <col min="5905" max="5905" width="18.42578125" style="78" bestFit="1" customWidth="1"/>
    <col min="5906" max="5907" width="7.28515625" style="78" bestFit="1" customWidth="1"/>
    <col min="5908" max="5909" width="8.5703125" style="78" bestFit="1" customWidth="1"/>
    <col min="5910" max="5910" width="20.7109375" style="78" bestFit="1" customWidth="1"/>
    <col min="5911" max="5911" width="40.140625" style="78" bestFit="1" customWidth="1"/>
    <col min="5912" max="5912" width="25" style="78" bestFit="1" customWidth="1"/>
    <col min="5913" max="6146" width="9.140625" style="78"/>
    <col min="6147" max="6147" width="40.140625" style="78" bestFit="1" customWidth="1"/>
    <col min="6148" max="6148" width="12.140625" style="78" bestFit="1" customWidth="1"/>
    <col min="6149" max="6149" width="14.5703125" style="78" bestFit="1" customWidth="1"/>
    <col min="6150" max="6150" width="12.140625" style="78" bestFit="1" customWidth="1"/>
    <col min="6151" max="6151" width="11" style="78" bestFit="1" customWidth="1"/>
    <col min="6152" max="6152" width="10.28515625" style="78" bestFit="1" customWidth="1"/>
    <col min="6153" max="6153" width="12.140625" style="78" bestFit="1" customWidth="1"/>
    <col min="6154" max="6154" width="11" style="78" bestFit="1" customWidth="1"/>
    <col min="6155" max="6155" width="10.28515625" style="78" bestFit="1" customWidth="1"/>
    <col min="6156" max="6157" width="17" style="78" bestFit="1" customWidth="1"/>
    <col min="6158" max="6158" width="12.140625" style="78" bestFit="1" customWidth="1"/>
    <col min="6159" max="6159" width="11" style="78" bestFit="1" customWidth="1"/>
    <col min="6160" max="6160" width="10.42578125" style="78" bestFit="1" customWidth="1"/>
    <col min="6161" max="6161" width="18.42578125" style="78" bestFit="1" customWidth="1"/>
    <col min="6162" max="6163" width="7.28515625" style="78" bestFit="1" customWidth="1"/>
    <col min="6164" max="6165" width="8.5703125" style="78" bestFit="1" customWidth="1"/>
    <col min="6166" max="6166" width="20.7109375" style="78" bestFit="1" customWidth="1"/>
    <col min="6167" max="6167" width="40.140625" style="78" bestFit="1" customWidth="1"/>
    <col min="6168" max="6168" width="25" style="78" bestFit="1" customWidth="1"/>
    <col min="6169" max="6402" width="9.140625" style="78"/>
    <col min="6403" max="6403" width="40.140625" style="78" bestFit="1" customWidth="1"/>
    <col min="6404" max="6404" width="12.140625" style="78" bestFit="1" customWidth="1"/>
    <col min="6405" max="6405" width="14.5703125" style="78" bestFit="1" customWidth="1"/>
    <col min="6406" max="6406" width="12.140625" style="78" bestFit="1" customWidth="1"/>
    <col min="6407" max="6407" width="11" style="78" bestFit="1" customWidth="1"/>
    <col min="6408" max="6408" width="10.28515625" style="78" bestFit="1" customWidth="1"/>
    <col min="6409" max="6409" width="12.140625" style="78" bestFit="1" customWidth="1"/>
    <col min="6410" max="6410" width="11" style="78" bestFit="1" customWidth="1"/>
    <col min="6411" max="6411" width="10.28515625" style="78" bestFit="1" customWidth="1"/>
    <col min="6412" max="6413" width="17" style="78" bestFit="1" customWidth="1"/>
    <col min="6414" max="6414" width="12.140625" style="78" bestFit="1" customWidth="1"/>
    <col min="6415" max="6415" width="11" style="78" bestFit="1" customWidth="1"/>
    <col min="6416" max="6416" width="10.42578125" style="78" bestFit="1" customWidth="1"/>
    <col min="6417" max="6417" width="18.42578125" style="78" bestFit="1" customWidth="1"/>
    <col min="6418" max="6419" width="7.28515625" style="78" bestFit="1" customWidth="1"/>
    <col min="6420" max="6421" width="8.5703125" style="78" bestFit="1" customWidth="1"/>
    <col min="6422" max="6422" width="20.7109375" style="78" bestFit="1" customWidth="1"/>
    <col min="6423" max="6423" width="40.140625" style="78" bestFit="1" customWidth="1"/>
    <col min="6424" max="6424" width="25" style="78" bestFit="1" customWidth="1"/>
    <col min="6425" max="6658" width="9.140625" style="78"/>
    <col min="6659" max="6659" width="40.140625" style="78" bestFit="1" customWidth="1"/>
    <col min="6660" max="6660" width="12.140625" style="78" bestFit="1" customWidth="1"/>
    <col min="6661" max="6661" width="14.5703125" style="78" bestFit="1" customWidth="1"/>
    <col min="6662" max="6662" width="12.140625" style="78" bestFit="1" customWidth="1"/>
    <col min="6663" max="6663" width="11" style="78" bestFit="1" customWidth="1"/>
    <col min="6664" max="6664" width="10.28515625" style="78" bestFit="1" customWidth="1"/>
    <col min="6665" max="6665" width="12.140625" style="78" bestFit="1" customWidth="1"/>
    <col min="6666" max="6666" width="11" style="78" bestFit="1" customWidth="1"/>
    <col min="6667" max="6667" width="10.28515625" style="78" bestFit="1" customWidth="1"/>
    <col min="6668" max="6669" width="17" style="78" bestFit="1" customWidth="1"/>
    <col min="6670" max="6670" width="12.140625" style="78" bestFit="1" customWidth="1"/>
    <col min="6671" max="6671" width="11" style="78" bestFit="1" customWidth="1"/>
    <col min="6672" max="6672" width="10.42578125" style="78" bestFit="1" customWidth="1"/>
    <col min="6673" max="6673" width="18.42578125" style="78" bestFit="1" customWidth="1"/>
    <col min="6674" max="6675" width="7.28515625" style="78" bestFit="1" customWidth="1"/>
    <col min="6676" max="6677" width="8.5703125" style="78" bestFit="1" customWidth="1"/>
    <col min="6678" max="6678" width="20.7109375" style="78" bestFit="1" customWidth="1"/>
    <col min="6679" max="6679" width="40.140625" style="78" bestFit="1" customWidth="1"/>
    <col min="6680" max="6680" width="25" style="78" bestFit="1" customWidth="1"/>
    <col min="6681" max="6914" width="9.140625" style="78"/>
    <col min="6915" max="6915" width="40.140625" style="78" bestFit="1" customWidth="1"/>
    <col min="6916" max="6916" width="12.140625" style="78" bestFit="1" customWidth="1"/>
    <col min="6917" max="6917" width="14.5703125" style="78" bestFit="1" customWidth="1"/>
    <col min="6918" max="6918" width="12.140625" style="78" bestFit="1" customWidth="1"/>
    <col min="6919" max="6919" width="11" style="78" bestFit="1" customWidth="1"/>
    <col min="6920" max="6920" width="10.28515625" style="78" bestFit="1" customWidth="1"/>
    <col min="6921" max="6921" width="12.140625" style="78" bestFit="1" customWidth="1"/>
    <col min="6922" max="6922" width="11" style="78" bestFit="1" customWidth="1"/>
    <col min="6923" max="6923" width="10.28515625" style="78" bestFit="1" customWidth="1"/>
    <col min="6924" max="6925" width="17" style="78" bestFit="1" customWidth="1"/>
    <col min="6926" max="6926" width="12.140625" style="78" bestFit="1" customWidth="1"/>
    <col min="6927" max="6927" width="11" style="78" bestFit="1" customWidth="1"/>
    <col min="6928" max="6928" width="10.42578125" style="78" bestFit="1" customWidth="1"/>
    <col min="6929" max="6929" width="18.42578125" style="78" bestFit="1" customWidth="1"/>
    <col min="6930" max="6931" width="7.28515625" style="78" bestFit="1" customWidth="1"/>
    <col min="6932" max="6933" width="8.5703125" style="78" bestFit="1" customWidth="1"/>
    <col min="6934" max="6934" width="20.7109375" style="78" bestFit="1" customWidth="1"/>
    <col min="6935" max="6935" width="40.140625" style="78" bestFit="1" customWidth="1"/>
    <col min="6936" max="6936" width="25" style="78" bestFit="1" customWidth="1"/>
    <col min="6937" max="7170" width="9.140625" style="78"/>
    <col min="7171" max="7171" width="40.140625" style="78" bestFit="1" customWidth="1"/>
    <col min="7172" max="7172" width="12.140625" style="78" bestFit="1" customWidth="1"/>
    <col min="7173" max="7173" width="14.5703125" style="78" bestFit="1" customWidth="1"/>
    <col min="7174" max="7174" width="12.140625" style="78" bestFit="1" customWidth="1"/>
    <col min="7175" max="7175" width="11" style="78" bestFit="1" customWidth="1"/>
    <col min="7176" max="7176" width="10.28515625" style="78" bestFit="1" customWidth="1"/>
    <col min="7177" max="7177" width="12.140625" style="78" bestFit="1" customWidth="1"/>
    <col min="7178" max="7178" width="11" style="78" bestFit="1" customWidth="1"/>
    <col min="7179" max="7179" width="10.28515625" style="78" bestFit="1" customWidth="1"/>
    <col min="7180" max="7181" width="17" style="78" bestFit="1" customWidth="1"/>
    <col min="7182" max="7182" width="12.140625" style="78" bestFit="1" customWidth="1"/>
    <col min="7183" max="7183" width="11" style="78" bestFit="1" customWidth="1"/>
    <col min="7184" max="7184" width="10.42578125" style="78" bestFit="1" customWidth="1"/>
    <col min="7185" max="7185" width="18.42578125" style="78" bestFit="1" customWidth="1"/>
    <col min="7186" max="7187" width="7.28515625" style="78" bestFit="1" customWidth="1"/>
    <col min="7188" max="7189" width="8.5703125" style="78" bestFit="1" customWidth="1"/>
    <col min="7190" max="7190" width="20.7109375" style="78" bestFit="1" customWidth="1"/>
    <col min="7191" max="7191" width="40.140625" style="78" bestFit="1" customWidth="1"/>
    <col min="7192" max="7192" width="25" style="78" bestFit="1" customWidth="1"/>
    <col min="7193" max="7426" width="9.140625" style="78"/>
    <col min="7427" max="7427" width="40.140625" style="78" bestFit="1" customWidth="1"/>
    <col min="7428" max="7428" width="12.140625" style="78" bestFit="1" customWidth="1"/>
    <col min="7429" max="7429" width="14.5703125" style="78" bestFit="1" customWidth="1"/>
    <col min="7430" max="7430" width="12.140625" style="78" bestFit="1" customWidth="1"/>
    <col min="7431" max="7431" width="11" style="78" bestFit="1" customWidth="1"/>
    <col min="7432" max="7432" width="10.28515625" style="78" bestFit="1" customWidth="1"/>
    <col min="7433" max="7433" width="12.140625" style="78" bestFit="1" customWidth="1"/>
    <col min="7434" max="7434" width="11" style="78" bestFit="1" customWidth="1"/>
    <col min="7435" max="7435" width="10.28515625" style="78" bestFit="1" customWidth="1"/>
    <col min="7436" max="7437" width="17" style="78" bestFit="1" customWidth="1"/>
    <col min="7438" max="7438" width="12.140625" style="78" bestFit="1" customWidth="1"/>
    <col min="7439" max="7439" width="11" style="78" bestFit="1" customWidth="1"/>
    <col min="7440" max="7440" width="10.42578125" style="78" bestFit="1" customWidth="1"/>
    <col min="7441" max="7441" width="18.42578125" style="78" bestFit="1" customWidth="1"/>
    <col min="7442" max="7443" width="7.28515625" style="78" bestFit="1" customWidth="1"/>
    <col min="7444" max="7445" width="8.5703125" style="78" bestFit="1" customWidth="1"/>
    <col min="7446" max="7446" width="20.7109375" style="78" bestFit="1" customWidth="1"/>
    <col min="7447" max="7447" width="40.140625" style="78" bestFit="1" customWidth="1"/>
    <col min="7448" max="7448" width="25" style="78" bestFit="1" customWidth="1"/>
    <col min="7449" max="7682" width="9.140625" style="78"/>
    <col min="7683" max="7683" width="40.140625" style="78" bestFit="1" customWidth="1"/>
    <col min="7684" max="7684" width="12.140625" style="78" bestFit="1" customWidth="1"/>
    <col min="7685" max="7685" width="14.5703125" style="78" bestFit="1" customWidth="1"/>
    <col min="7686" max="7686" width="12.140625" style="78" bestFit="1" customWidth="1"/>
    <col min="7687" max="7687" width="11" style="78" bestFit="1" customWidth="1"/>
    <col min="7688" max="7688" width="10.28515625" style="78" bestFit="1" customWidth="1"/>
    <col min="7689" max="7689" width="12.140625" style="78" bestFit="1" customWidth="1"/>
    <col min="7690" max="7690" width="11" style="78" bestFit="1" customWidth="1"/>
    <col min="7691" max="7691" width="10.28515625" style="78" bestFit="1" customWidth="1"/>
    <col min="7692" max="7693" width="17" style="78" bestFit="1" customWidth="1"/>
    <col min="7694" max="7694" width="12.140625" style="78" bestFit="1" customWidth="1"/>
    <col min="7695" max="7695" width="11" style="78" bestFit="1" customWidth="1"/>
    <col min="7696" max="7696" width="10.42578125" style="78" bestFit="1" customWidth="1"/>
    <col min="7697" max="7697" width="18.42578125" style="78" bestFit="1" customWidth="1"/>
    <col min="7698" max="7699" width="7.28515625" style="78" bestFit="1" customWidth="1"/>
    <col min="7700" max="7701" width="8.5703125" style="78" bestFit="1" customWidth="1"/>
    <col min="7702" max="7702" width="20.7109375" style="78" bestFit="1" customWidth="1"/>
    <col min="7703" max="7703" width="40.140625" style="78" bestFit="1" customWidth="1"/>
    <col min="7704" max="7704" width="25" style="78" bestFit="1" customWidth="1"/>
    <col min="7705" max="7938" width="9.140625" style="78"/>
    <col min="7939" max="7939" width="40.140625" style="78" bestFit="1" customWidth="1"/>
    <col min="7940" max="7940" width="12.140625" style="78" bestFit="1" customWidth="1"/>
    <col min="7941" max="7941" width="14.5703125" style="78" bestFit="1" customWidth="1"/>
    <col min="7942" max="7942" width="12.140625" style="78" bestFit="1" customWidth="1"/>
    <col min="7943" max="7943" width="11" style="78" bestFit="1" customWidth="1"/>
    <col min="7944" max="7944" width="10.28515625" style="78" bestFit="1" customWidth="1"/>
    <col min="7945" max="7945" width="12.140625" style="78" bestFit="1" customWidth="1"/>
    <col min="7946" max="7946" width="11" style="78" bestFit="1" customWidth="1"/>
    <col min="7947" max="7947" width="10.28515625" style="78" bestFit="1" customWidth="1"/>
    <col min="7948" max="7949" width="17" style="78" bestFit="1" customWidth="1"/>
    <col min="7950" max="7950" width="12.140625" style="78" bestFit="1" customWidth="1"/>
    <col min="7951" max="7951" width="11" style="78" bestFit="1" customWidth="1"/>
    <col min="7952" max="7952" width="10.42578125" style="78" bestFit="1" customWidth="1"/>
    <col min="7953" max="7953" width="18.42578125" style="78" bestFit="1" customWidth="1"/>
    <col min="7954" max="7955" width="7.28515625" style="78" bestFit="1" customWidth="1"/>
    <col min="7956" max="7957" width="8.5703125" style="78" bestFit="1" customWidth="1"/>
    <col min="7958" max="7958" width="20.7109375" style="78" bestFit="1" customWidth="1"/>
    <col min="7959" max="7959" width="40.140625" style="78" bestFit="1" customWidth="1"/>
    <col min="7960" max="7960" width="25" style="78" bestFit="1" customWidth="1"/>
    <col min="7961" max="8194" width="9.140625" style="78"/>
    <col min="8195" max="8195" width="40.140625" style="78" bestFit="1" customWidth="1"/>
    <col min="8196" max="8196" width="12.140625" style="78" bestFit="1" customWidth="1"/>
    <col min="8197" max="8197" width="14.5703125" style="78" bestFit="1" customWidth="1"/>
    <col min="8198" max="8198" width="12.140625" style="78" bestFit="1" customWidth="1"/>
    <col min="8199" max="8199" width="11" style="78" bestFit="1" customWidth="1"/>
    <col min="8200" max="8200" width="10.28515625" style="78" bestFit="1" customWidth="1"/>
    <col min="8201" max="8201" width="12.140625" style="78" bestFit="1" customWidth="1"/>
    <col min="8202" max="8202" width="11" style="78" bestFit="1" customWidth="1"/>
    <col min="8203" max="8203" width="10.28515625" style="78" bestFit="1" customWidth="1"/>
    <col min="8204" max="8205" width="17" style="78" bestFit="1" customWidth="1"/>
    <col min="8206" max="8206" width="12.140625" style="78" bestFit="1" customWidth="1"/>
    <col min="8207" max="8207" width="11" style="78" bestFit="1" customWidth="1"/>
    <col min="8208" max="8208" width="10.42578125" style="78" bestFit="1" customWidth="1"/>
    <col min="8209" max="8209" width="18.42578125" style="78" bestFit="1" customWidth="1"/>
    <col min="8210" max="8211" width="7.28515625" style="78" bestFit="1" customWidth="1"/>
    <col min="8212" max="8213" width="8.5703125" style="78" bestFit="1" customWidth="1"/>
    <col min="8214" max="8214" width="20.7109375" style="78" bestFit="1" customWidth="1"/>
    <col min="8215" max="8215" width="40.140625" style="78" bestFit="1" customWidth="1"/>
    <col min="8216" max="8216" width="25" style="78" bestFit="1" customWidth="1"/>
    <col min="8217" max="8450" width="9.140625" style="78"/>
    <col min="8451" max="8451" width="40.140625" style="78" bestFit="1" customWidth="1"/>
    <col min="8452" max="8452" width="12.140625" style="78" bestFit="1" customWidth="1"/>
    <col min="8453" max="8453" width="14.5703125" style="78" bestFit="1" customWidth="1"/>
    <col min="8454" max="8454" width="12.140625" style="78" bestFit="1" customWidth="1"/>
    <col min="8455" max="8455" width="11" style="78" bestFit="1" customWidth="1"/>
    <col min="8456" max="8456" width="10.28515625" style="78" bestFit="1" customWidth="1"/>
    <col min="8457" max="8457" width="12.140625" style="78" bestFit="1" customWidth="1"/>
    <col min="8458" max="8458" width="11" style="78" bestFit="1" customWidth="1"/>
    <col min="8459" max="8459" width="10.28515625" style="78" bestFit="1" customWidth="1"/>
    <col min="8460" max="8461" width="17" style="78" bestFit="1" customWidth="1"/>
    <col min="8462" max="8462" width="12.140625" style="78" bestFit="1" customWidth="1"/>
    <col min="8463" max="8463" width="11" style="78" bestFit="1" customWidth="1"/>
    <col min="8464" max="8464" width="10.42578125" style="78" bestFit="1" customWidth="1"/>
    <col min="8465" max="8465" width="18.42578125" style="78" bestFit="1" customWidth="1"/>
    <col min="8466" max="8467" width="7.28515625" style="78" bestFit="1" customWidth="1"/>
    <col min="8468" max="8469" width="8.5703125" style="78" bestFit="1" customWidth="1"/>
    <col min="8470" max="8470" width="20.7109375" style="78" bestFit="1" customWidth="1"/>
    <col min="8471" max="8471" width="40.140625" style="78" bestFit="1" customWidth="1"/>
    <col min="8472" max="8472" width="25" style="78" bestFit="1" customWidth="1"/>
    <col min="8473" max="8706" width="9.140625" style="78"/>
    <col min="8707" max="8707" width="40.140625" style="78" bestFit="1" customWidth="1"/>
    <col min="8708" max="8708" width="12.140625" style="78" bestFit="1" customWidth="1"/>
    <col min="8709" max="8709" width="14.5703125" style="78" bestFit="1" customWidth="1"/>
    <col min="8710" max="8710" width="12.140625" style="78" bestFit="1" customWidth="1"/>
    <col min="8711" max="8711" width="11" style="78" bestFit="1" customWidth="1"/>
    <col min="8712" max="8712" width="10.28515625" style="78" bestFit="1" customWidth="1"/>
    <col min="8713" max="8713" width="12.140625" style="78" bestFit="1" customWidth="1"/>
    <col min="8714" max="8714" width="11" style="78" bestFit="1" customWidth="1"/>
    <col min="8715" max="8715" width="10.28515625" style="78" bestFit="1" customWidth="1"/>
    <col min="8716" max="8717" width="17" style="78" bestFit="1" customWidth="1"/>
    <col min="8718" max="8718" width="12.140625" style="78" bestFit="1" customWidth="1"/>
    <col min="8719" max="8719" width="11" style="78" bestFit="1" customWidth="1"/>
    <col min="8720" max="8720" width="10.42578125" style="78" bestFit="1" customWidth="1"/>
    <col min="8721" max="8721" width="18.42578125" style="78" bestFit="1" customWidth="1"/>
    <col min="8722" max="8723" width="7.28515625" style="78" bestFit="1" customWidth="1"/>
    <col min="8724" max="8725" width="8.5703125" style="78" bestFit="1" customWidth="1"/>
    <col min="8726" max="8726" width="20.7109375" style="78" bestFit="1" customWidth="1"/>
    <col min="8727" max="8727" width="40.140625" style="78" bestFit="1" customWidth="1"/>
    <col min="8728" max="8728" width="25" style="78" bestFit="1" customWidth="1"/>
    <col min="8729" max="8962" width="9.140625" style="78"/>
    <col min="8963" max="8963" width="40.140625" style="78" bestFit="1" customWidth="1"/>
    <col min="8964" max="8964" width="12.140625" style="78" bestFit="1" customWidth="1"/>
    <col min="8965" max="8965" width="14.5703125" style="78" bestFit="1" customWidth="1"/>
    <col min="8966" max="8966" width="12.140625" style="78" bestFit="1" customWidth="1"/>
    <col min="8967" max="8967" width="11" style="78" bestFit="1" customWidth="1"/>
    <col min="8968" max="8968" width="10.28515625" style="78" bestFit="1" customWidth="1"/>
    <col min="8969" max="8969" width="12.140625" style="78" bestFit="1" customWidth="1"/>
    <col min="8970" max="8970" width="11" style="78" bestFit="1" customWidth="1"/>
    <col min="8971" max="8971" width="10.28515625" style="78" bestFit="1" customWidth="1"/>
    <col min="8972" max="8973" width="17" style="78" bestFit="1" customWidth="1"/>
    <col min="8974" max="8974" width="12.140625" style="78" bestFit="1" customWidth="1"/>
    <col min="8975" max="8975" width="11" style="78" bestFit="1" customWidth="1"/>
    <col min="8976" max="8976" width="10.42578125" style="78" bestFit="1" customWidth="1"/>
    <col min="8977" max="8977" width="18.42578125" style="78" bestFit="1" customWidth="1"/>
    <col min="8978" max="8979" width="7.28515625" style="78" bestFit="1" customWidth="1"/>
    <col min="8980" max="8981" width="8.5703125" style="78" bestFit="1" customWidth="1"/>
    <col min="8982" max="8982" width="20.7109375" style="78" bestFit="1" customWidth="1"/>
    <col min="8983" max="8983" width="40.140625" style="78" bestFit="1" customWidth="1"/>
    <col min="8984" max="8984" width="25" style="78" bestFit="1" customWidth="1"/>
    <col min="8985" max="9218" width="9.140625" style="78"/>
    <col min="9219" max="9219" width="40.140625" style="78" bestFit="1" customWidth="1"/>
    <col min="9220" max="9220" width="12.140625" style="78" bestFit="1" customWidth="1"/>
    <col min="9221" max="9221" width="14.5703125" style="78" bestFit="1" customWidth="1"/>
    <col min="9222" max="9222" width="12.140625" style="78" bestFit="1" customWidth="1"/>
    <col min="9223" max="9223" width="11" style="78" bestFit="1" customWidth="1"/>
    <col min="9224" max="9224" width="10.28515625" style="78" bestFit="1" customWidth="1"/>
    <col min="9225" max="9225" width="12.140625" style="78" bestFit="1" customWidth="1"/>
    <col min="9226" max="9226" width="11" style="78" bestFit="1" customWidth="1"/>
    <col min="9227" max="9227" width="10.28515625" style="78" bestFit="1" customWidth="1"/>
    <col min="9228" max="9229" width="17" style="78" bestFit="1" customWidth="1"/>
    <col min="9230" max="9230" width="12.140625" style="78" bestFit="1" customWidth="1"/>
    <col min="9231" max="9231" width="11" style="78" bestFit="1" customWidth="1"/>
    <col min="9232" max="9232" width="10.42578125" style="78" bestFit="1" customWidth="1"/>
    <col min="9233" max="9233" width="18.42578125" style="78" bestFit="1" customWidth="1"/>
    <col min="9234" max="9235" width="7.28515625" style="78" bestFit="1" customWidth="1"/>
    <col min="9236" max="9237" width="8.5703125" style="78" bestFit="1" customWidth="1"/>
    <col min="9238" max="9238" width="20.7109375" style="78" bestFit="1" customWidth="1"/>
    <col min="9239" max="9239" width="40.140625" style="78" bestFit="1" customWidth="1"/>
    <col min="9240" max="9240" width="25" style="78" bestFit="1" customWidth="1"/>
    <col min="9241" max="9474" width="9.140625" style="78"/>
    <col min="9475" max="9475" width="40.140625" style="78" bestFit="1" customWidth="1"/>
    <col min="9476" max="9476" width="12.140625" style="78" bestFit="1" customWidth="1"/>
    <col min="9477" max="9477" width="14.5703125" style="78" bestFit="1" customWidth="1"/>
    <col min="9478" max="9478" width="12.140625" style="78" bestFit="1" customWidth="1"/>
    <col min="9479" max="9479" width="11" style="78" bestFit="1" customWidth="1"/>
    <col min="9480" max="9480" width="10.28515625" style="78" bestFit="1" customWidth="1"/>
    <col min="9481" max="9481" width="12.140625" style="78" bestFit="1" customWidth="1"/>
    <col min="9482" max="9482" width="11" style="78" bestFit="1" customWidth="1"/>
    <col min="9483" max="9483" width="10.28515625" style="78" bestFit="1" customWidth="1"/>
    <col min="9484" max="9485" width="17" style="78" bestFit="1" customWidth="1"/>
    <col min="9486" max="9486" width="12.140625" style="78" bestFit="1" customWidth="1"/>
    <col min="9487" max="9487" width="11" style="78" bestFit="1" customWidth="1"/>
    <col min="9488" max="9488" width="10.42578125" style="78" bestFit="1" customWidth="1"/>
    <col min="9489" max="9489" width="18.42578125" style="78" bestFit="1" customWidth="1"/>
    <col min="9490" max="9491" width="7.28515625" style="78" bestFit="1" customWidth="1"/>
    <col min="9492" max="9493" width="8.5703125" style="78" bestFit="1" customWidth="1"/>
    <col min="9494" max="9494" width="20.7109375" style="78" bestFit="1" customWidth="1"/>
    <col min="9495" max="9495" width="40.140625" style="78" bestFit="1" customWidth="1"/>
    <col min="9496" max="9496" width="25" style="78" bestFit="1" customWidth="1"/>
    <col min="9497" max="9730" width="9.140625" style="78"/>
    <col min="9731" max="9731" width="40.140625" style="78" bestFit="1" customWidth="1"/>
    <col min="9732" max="9732" width="12.140625" style="78" bestFit="1" customWidth="1"/>
    <col min="9733" max="9733" width="14.5703125" style="78" bestFit="1" customWidth="1"/>
    <col min="9734" max="9734" width="12.140625" style="78" bestFit="1" customWidth="1"/>
    <col min="9735" max="9735" width="11" style="78" bestFit="1" customWidth="1"/>
    <col min="9736" max="9736" width="10.28515625" style="78" bestFit="1" customWidth="1"/>
    <col min="9737" max="9737" width="12.140625" style="78" bestFit="1" customWidth="1"/>
    <col min="9738" max="9738" width="11" style="78" bestFit="1" customWidth="1"/>
    <col min="9739" max="9739" width="10.28515625" style="78" bestFit="1" customWidth="1"/>
    <col min="9740" max="9741" width="17" style="78" bestFit="1" customWidth="1"/>
    <col min="9742" max="9742" width="12.140625" style="78" bestFit="1" customWidth="1"/>
    <col min="9743" max="9743" width="11" style="78" bestFit="1" customWidth="1"/>
    <col min="9744" max="9744" width="10.42578125" style="78" bestFit="1" customWidth="1"/>
    <col min="9745" max="9745" width="18.42578125" style="78" bestFit="1" customWidth="1"/>
    <col min="9746" max="9747" width="7.28515625" style="78" bestFit="1" customWidth="1"/>
    <col min="9748" max="9749" width="8.5703125" style="78" bestFit="1" customWidth="1"/>
    <col min="9750" max="9750" width="20.7109375" style="78" bestFit="1" customWidth="1"/>
    <col min="9751" max="9751" width="40.140625" style="78" bestFit="1" customWidth="1"/>
    <col min="9752" max="9752" width="25" style="78" bestFit="1" customWidth="1"/>
    <col min="9753" max="9986" width="9.140625" style="78"/>
    <col min="9987" max="9987" width="40.140625" style="78" bestFit="1" customWidth="1"/>
    <col min="9988" max="9988" width="12.140625" style="78" bestFit="1" customWidth="1"/>
    <col min="9989" max="9989" width="14.5703125" style="78" bestFit="1" customWidth="1"/>
    <col min="9990" max="9990" width="12.140625" style="78" bestFit="1" customWidth="1"/>
    <col min="9991" max="9991" width="11" style="78" bestFit="1" customWidth="1"/>
    <col min="9992" max="9992" width="10.28515625" style="78" bestFit="1" customWidth="1"/>
    <col min="9993" max="9993" width="12.140625" style="78" bestFit="1" customWidth="1"/>
    <col min="9994" max="9994" width="11" style="78" bestFit="1" customWidth="1"/>
    <col min="9995" max="9995" width="10.28515625" style="78" bestFit="1" customWidth="1"/>
    <col min="9996" max="9997" width="17" style="78" bestFit="1" customWidth="1"/>
    <col min="9998" max="9998" width="12.140625" style="78" bestFit="1" customWidth="1"/>
    <col min="9999" max="9999" width="11" style="78" bestFit="1" customWidth="1"/>
    <col min="10000" max="10000" width="10.42578125" style="78" bestFit="1" customWidth="1"/>
    <col min="10001" max="10001" width="18.42578125" style="78" bestFit="1" customWidth="1"/>
    <col min="10002" max="10003" width="7.28515625" style="78" bestFit="1" customWidth="1"/>
    <col min="10004" max="10005" width="8.5703125" style="78" bestFit="1" customWidth="1"/>
    <col min="10006" max="10006" width="20.7109375" style="78" bestFit="1" customWidth="1"/>
    <col min="10007" max="10007" width="40.140625" style="78" bestFit="1" customWidth="1"/>
    <col min="10008" max="10008" width="25" style="78" bestFit="1" customWidth="1"/>
    <col min="10009" max="10242" width="9.140625" style="78"/>
    <col min="10243" max="10243" width="40.140625" style="78" bestFit="1" customWidth="1"/>
    <col min="10244" max="10244" width="12.140625" style="78" bestFit="1" customWidth="1"/>
    <col min="10245" max="10245" width="14.5703125" style="78" bestFit="1" customWidth="1"/>
    <col min="10246" max="10246" width="12.140625" style="78" bestFit="1" customWidth="1"/>
    <col min="10247" max="10247" width="11" style="78" bestFit="1" customWidth="1"/>
    <col min="10248" max="10248" width="10.28515625" style="78" bestFit="1" customWidth="1"/>
    <col min="10249" max="10249" width="12.140625" style="78" bestFit="1" customWidth="1"/>
    <col min="10250" max="10250" width="11" style="78" bestFit="1" customWidth="1"/>
    <col min="10251" max="10251" width="10.28515625" style="78" bestFit="1" customWidth="1"/>
    <col min="10252" max="10253" width="17" style="78" bestFit="1" customWidth="1"/>
    <col min="10254" max="10254" width="12.140625" style="78" bestFit="1" customWidth="1"/>
    <col min="10255" max="10255" width="11" style="78" bestFit="1" customWidth="1"/>
    <col min="10256" max="10256" width="10.42578125" style="78" bestFit="1" customWidth="1"/>
    <col min="10257" max="10257" width="18.42578125" style="78" bestFit="1" customWidth="1"/>
    <col min="10258" max="10259" width="7.28515625" style="78" bestFit="1" customWidth="1"/>
    <col min="10260" max="10261" width="8.5703125" style="78" bestFit="1" customWidth="1"/>
    <col min="10262" max="10262" width="20.7109375" style="78" bestFit="1" customWidth="1"/>
    <col min="10263" max="10263" width="40.140625" style="78" bestFit="1" customWidth="1"/>
    <col min="10264" max="10264" width="25" style="78" bestFit="1" customWidth="1"/>
    <col min="10265" max="10498" width="9.140625" style="78"/>
    <col min="10499" max="10499" width="40.140625" style="78" bestFit="1" customWidth="1"/>
    <col min="10500" max="10500" width="12.140625" style="78" bestFit="1" customWidth="1"/>
    <col min="10501" max="10501" width="14.5703125" style="78" bestFit="1" customWidth="1"/>
    <col min="10502" max="10502" width="12.140625" style="78" bestFit="1" customWidth="1"/>
    <col min="10503" max="10503" width="11" style="78" bestFit="1" customWidth="1"/>
    <col min="10504" max="10504" width="10.28515625" style="78" bestFit="1" customWidth="1"/>
    <col min="10505" max="10505" width="12.140625" style="78" bestFit="1" customWidth="1"/>
    <col min="10506" max="10506" width="11" style="78" bestFit="1" customWidth="1"/>
    <col min="10507" max="10507" width="10.28515625" style="78" bestFit="1" customWidth="1"/>
    <col min="10508" max="10509" width="17" style="78" bestFit="1" customWidth="1"/>
    <col min="10510" max="10510" width="12.140625" style="78" bestFit="1" customWidth="1"/>
    <col min="10511" max="10511" width="11" style="78" bestFit="1" customWidth="1"/>
    <col min="10512" max="10512" width="10.42578125" style="78" bestFit="1" customWidth="1"/>
    <col min="10513" max="10513" width="18.42578125" style="78" bestFit="1" customWidth="1"/>
    <col min="10514" max="10515" width="7.28515625" style="78" bestFit="1" customWidth="1"/>
    <col min="10516" max="10517" width="8.5703125" style="78" bestFit="1" customWidth="1"/>
    <col min="10518" max="10518" width="20.7109375" style="78" bestFit="1" customWidth="1"/>
    <col min="10519" max="10519" width="40.140625" style="78" bestFit="1" customWidth="1"/>
    <col min="10520" max="10520" width="25" style="78" bestFit="1" customWidth="1"/>
    <col min="10521" max="10754" width="9.140625" style="78"/>
    <col min="10755" max="10755" width="40.140625" style="78" bestFit="1" customWidth="1"/>
    <col min="10756" max="10756" width="12.140625" style="78" bestFit="1" customWidth="1"/>
    <col min="10757" max="10757" width="14.5703125" style="78" bestFit="1" customWidth="1"/>
    <col min="10758" max="10758" width="12.140625" style="78" bestFit="1" customWidth="1"/>
    <col min="10759" max="10759" width="11" style="78" bestFit="1" customWidth="1"/>
    <col min="10760" max="10760" width="10.28515625" style="78" bestFit="1" customWidth="1"/>
    <col min="10761" max="10761" width="12.140625" style="78" bestFit="1" customWidth="1"/>
    <col min="10762" max="10762" width="11" style="78" bestFit="1" customWidth="1"/>
    <col min="10763" max="10763" width="10.28515625" style="78" bestFit="1" customWidth="1"/>
    <col min="10764" max="10765" width="17" style="78" bestFit="1" customWidth="1"/>
    <col min="10766" max="10766" width="12.140625" style="78" bestFit="1" customWidth="1"/>
    <col min="10767" max="10767" width="11" style="78" bestFit="1" customWidth="1"/>
    <col min="10768" max="10768" width="10.42578125" style="78" bestFit="1" customWidth="1"/>
    <col min="10769" max="10769" width="18.42578125" style="78" bestFit="1" customWidth="1"/>
    <col min="10770" max="10771" width="7.28515625" style="78" bestFit="1" customWidth="1"/>
    <col min="10772" max="10773" width="8.5703125" style="78" bestFit="1" customWidth="1"/>
    <col min="10774" max="10774" width="20.7109375" style="78" bestFit="1" customWidth="1"/>
    <col min="10775" max="10775" width="40.140625" style="78" bestFit="1" customWidth="1"/>
    <col min="10776" max="10776" width="25" style="78" bestFit="1" customWidth="1"/>
    <col min="10777" max="11010" width="9.140625" style="78"/>
    <col min="11011" max="11011" width="40.140625" style="78" bestFit="1" customWidth="1"/>
    <col min="11012" max="11012" width="12.140625" style="78" bestFit="1" customWidth="1"/>
    <col min="11013" max="11013" width="14.5703125" style="78" bestFit="1" customWidth="1"/>
    <col min="11014" max="11014" width="12.140625" style="78" bestFit="1" customWidth="1"/>
    <col min="11015" max="11015" width="11" style="78" bestFit="1" customWidth="1"/>
    <col min="11016" max="11016" width="10.28515625" style="78" bestFit="1" customWidth="1"/>
    <col min="11017" max="11017" width="12.140625" style="78" bestFit="1" customWidth="1"/>
    <col min="11018" max="11018" width="11" style="78" bestFit="1" customWidth="1"/>
    <col min="11019" max="11019" width="10.28515625" style="78" bestFit="1" customWidth="1"/>
    <col min="11020" max="11021" width="17" style="78" bestFit="1" customWidth="1"/>
    <col min="11022" max="11022" width="12.140625" style="78" bestFit="1" customWidth="1"/>
    <col min="11023" max="11023" width="11" style="78" bestFit="1" customWidth="1"/>
    <col min="11024" max="11024" width="10.42578125" style="78" bestFit="1" customWidth="1"/>
    <col min="11025" max="11025" width="18.42578125" style="78" bestFit="1" customWidth="1"/>
    <col min="11026" max="11027" width="7.28515625" style="78" bestFit="1" customWidth="1"/>
    <col min="11028" max="11029" width="8.5703125" style="78" bestFit="1" customWidth="1"/>
    <col min="11030" max="11030" width="20.7109375" style="78" bestFit="1" customWidth="1"/>
    <col min="11031" max="11031" width="40.140625" style="78" bestFit="1" customWidth="1"/>
    <col min="11032" max="11032" width="25" style="78" bestFit="1" customWidth="1"/>
    <col min="11033" max="11266" width="9.140625" style="78"/>
    <col min="11267" max="11267" width="40.140625" style="78" bestFit="1" customWidth="1"/>
    <col min="11268" max="11268" width="12.140625" style="78" bestFit="1" customWidth="1"/>
    <col min="11269" max="11269" width="14.5703125" style="78" bestFit="1" customWidth="1"/>
    <col min="11270" max="11270" width="12.140625" style="78" bestFit="1" customWidth="1"/>
    <col min="11271" max="11271" width="11" style="78" bestFit="1" customWidth="1"/>
    <col min="11272" max="11272" width="10.28515625" style="78" bestFit="1" customWidth="1"/>
    <col min="11273" max="11273" width="12.140625" style="78" bestFit="1" customWidth="1"/>
    <col min="11274" max="11274" width="11" style="78" bestFit="1" customWidth="1"/>
    <col min="11275" max="11275" width="10.28515625" style="78" bestFit="1" customWidth="1"/>
    <col min="11276" max="11277" width="17" style="78" bestFit="1" customWidth="1"/>
    <col min="11278" max="11278" width="12.140625" style="78" bestFit="1" customWidth="1"/>
    <col min="11279" max="11279" width="11" style="78" bestFit="1" customWidth="1"/>
    <col min="11280" max="11280" width="10.42578125" style="78" bestFit="1" customWidth="1"/>
    <col min="11281" max="11281" width="18.42578125" style="78" bestFit="1" customWidth="1"/>
    <col min="11282" max="11283" width="7.28515625" style="78" bestFit="1" customWidth="1"/>
    <col min="11284" max="11285" width="8.5703125" style="78" bestFit="1" customWidth="1"/>
    <col min="11286" max="11286" width="20.7109375" style="78" bestFit="1" customWidth="1"/>
    <col min="11287" max="11287" width="40.140625" style="78" bestFit="1" customWidth="1"/>
    <col min="11288" max="11288" width="25" style="78" bestFit="1" customWidth="1"/>
    <col min="11289" max="11522" width="9.140625" style="78"/>
    <col min="11523" max="11523" width="40.140625" style="78" bestFit="1" customWidth="1"/>
    <col min="11524" max="11524" width="12.140625" style="78" bestFit="1" customWidth="1"/>
    <col min="11525" max="11525" width="14.5703125" style="78" bestFit="1" customWidth="1"/>
    <col min="11526" max="11526" width="12.140625" style="78" bestFit="1" customWidth="1"/>
    <col min="11527" max="11527" width="11" style="78" bestFit="1" customWidth="1"/>
    <col min="11528" max="11528" width="10.28515625" style="78" bestFit="1" customWidth="1"/>
    <col min="11529" max="11529" width="12.140625" style="78" bestFit="1" customWidth="1"/>
    <col min="11530" max="11530" width="11" style="78" bestFit="1" customWidth="1"/>
    <col min="11531" max="11531" width="10.28515625" style="78" bestFit="1" customWidth="1"/>
    <col min="11532" max="11533" width="17" style="78" bestFit="1" customWidth="1"/>
    <col min="11534" max="11534" width="12.140625" style="78" bestFit="1" customWidth="1"/>
    <col min="11535" max="11535" width="11" style="78" bestFit="1" customWidth="1"/>
    <col min="11536" max="11536" width="10.42578125" style="78" bestFit="1" customWidth="1"/>
    <col min="11537" max="11537" width="18.42578125" style="78" bestFit="1" customWidth="1"/>
    <col min="11538" max="11539" width="7.28515625" style="78" bestFit="1" customWidth="1"/>
    <col min="11540" max="11541" width="8.5703125" style="78" bestFit="1" customWidth="1"/>
    <col min="11542" max="11542" width="20.7109375" style="78" bestFit="1" customWidth="1"/>
    <col min="11543" max="11543" width="40.140625" style="78" bestFit="1" customWidth="1"/>
    <col min="11544" max="11544" width="25" style="78" bestFit="1" customWidth="1"/>
    <col min="11545" max="11778" width="9.140625" style="78"/>
    <col min="11779" max="11779" width="40.140625" style="78" bestFit="1" customWidth="1"/>
    <col min="11780" max="11780" width="12.140625" style="78" bestFit="1" customWidth="1"/>
    <col min="11781" max="11781" width="14.5703125" style="78" bestFit="1" customWidth="1"/>
    <col min="11782" max="11782" width="12.140625" style="78" bestFit="1" customWidth="1"/>
    <col min="11783" max="11783" width="11" style="78" bestFit="1" customWidth="1"/>
    <col min="11784" max="11784" width="10.28515625" style="78" bestFit="1" customWidth="1"/>
    <col min="11785" max="11785" width="12.140625" style="78" bestFit="1" customWidth="1"/>
    <col min="11786" max="11786" width="11" style="78" bestFit="1" customWidth="1"/>
    <col min="11787" max="11787" width="10.28515625" style="78" bestFit="1" customWidth="1"/>
    <col min="11788" max="11789" width="17" style="78" bestFit="1" customWidth="1"/>
    <col min="11790" max="11790" width="12.140625" style="78" bestFit="1" customWidth="1"/>
    <col min="11791" max="11791" width="11" style="78" bestFit="1" customWidth="1"/>
    <col min="11792" max="11792" width="10.42578125" style="78" bestFit="1" customWidth="1"/>
    <col min="11793" max="11793" width="18.42578125" style="78" bestFit="1" customWidth="1"/>
    <col min="11794" max="11795" width="7.28515625" style="78" bestFit="1" customWidth="1"/>
    <col min="11796" max="11797" width="8.5703125" style="78" bestFit="1" customWidth="1"/>
    <col min="11798" max="11798" width="20.7109375" style="78" bestFit="1" customWidth="1"/>
    <col min="11799" max="11799" width="40.140625" style="78" bestFit="1" customWidth="1"/>
    <col min="11800" max="11800" width="25" style="78" bestFit="1" customWidth="1"/>
    <col min="11801" max="12034" width="9.140625" style="78"/>
    <col min="12035" max="12035" width="40.140625" style="78" bestFit="1" customWidth="1"/>
    <col min="12036" max="12036" width="12.140625" style="78" bestFit="1" customWidth="1"/>
    <col min="12037" max="12037" width="14.5703125" style="78" bestFit="1" customWidth="1"/>
    <col min="12038" max="12038" width="12.140625" style="78" bestFit="1" customWidth="1"/>
    <col min="12039" max="12039" width="11" style="78" bestFit="1" customWidth="1"/>
    <col min="12040" max="12040" width="10.28515625" style="78" bestFit="1" customWidth="1"/>
    <col min="12041" max="12041" width="12.140625" style="78" bestFit="1" customWidth="1"/>
    <col min="12042" max="12042" width="11" style="78" bestFit="1" customWidth="1"/>
    <col min="12043" max="12043" width="10.28515625" style="78" bestFit="1" customWidth="1"/>
    <col min="12044" max="12045" width="17" style="78" bestFit="1" customWidth="1"/>
    <col min="12046" max="12046" width="12.140625" style="78" bestFit="1" customWidth="1"/>
    <col min="12047" max="12047" width="11" style="78" bestFit="1" customWidth="1"/>
    <col min="12048" max="12048" width="10.42578125" style="78" bestFit="1" customWidth="1"/>
    <col min="12049" max="12049" width="18.42578125" style="78" bestFit="1" customWidth="1"/>
    <col min="12050" max="12051" width="7.28515625" style="78" bestFit="1" customWidth="1"/>
    <col min="12052" max="12053" width="8.5703125" style="78" bestFit="1" customWidth="1"/>
    <col min="12054" max="12054" width="20.7109375" style="78" bestFit="1" customWidth="1"/>
    <col min="12055" max="12055" width="40.140625" style="78" bestFit="1" customWidth="1"/>
    <col min="12056" max="12056" width="25" style="78" bestFit="1" customWidth="1"/>
    <col min="12057" max="12290" width="9.140625" style="78"/>
    <col min="12291" max="12291" width="40.140625" style="78" bestFit="1" customWidth="1"/>
    <col min="12292" max="12292" width="12.140625" style="78" bestFit="1" customWidth="1"/>
    <col min="12293" max="12293" width="14.5703125" style="78" bestFit="1" customWidth="1"/>
    <col min="12294" max="12294" width="12.140625" style="78" bestFit="1" customWidth="1"/>
    <col min="12295" max="12295" width="11" style="78" bestFit="1" customWidth="1"/>
    <col min="12296" max="12296" width="10.28515625" style="78" bestFit="1" customWidth="1"/>
    <col min="12297" max="12297" width="12.140625" style="78" bestFit="1" customWidth="1"/>
    <col min="12298" max="12298" width="11" style="78" bestFit="1" customWidth="1"/>
    <col min="12299" max="12299" width="10.28515625" style="78" bestFit="1" customWidth="1"/>
    <col min="12300" max="12301" width="17" style="78" bestFit="1" customWidth="1"/>
    <col min="12302" max="12302" width="12.140625" style="78" bestFit="1" customWidth="1"/>
    <col min="12303" max="12303" width="11" style="78" bestFit="1" customWidth="1"/>
    <col min="12304" max="12304" width="10.42578125" style="78" bestFit="1" customWidth="1"/>
    <col min="12305" max="12305" width="18.42578125" style="78" bestFit="1" customWidth="1"/>
    <col min="12306" max="12307" width="7.28515625" style="78" bestFit="1" customWidth="1"/>
    <col min="12308" max="12309" width="8.5703125" style="78" bestFit="1" customWidth="1"/>
    <col min="12310" max="12310" width="20.7109375" style="78" bestFit="1" customWidth="1"/>
    <col min="12311" max="12311" width="40.140625" style="78" bestFit="1" customWidth="1"/>
    <col min="12312" max="12312" width="25" style="78" bestFit="1" customWidth="1"/>
    <col min="12313" max="12546" width="9.140625" style="78"/>
    <col min="12547" max="12547" width="40.140625" style="78" bestFit="1" customWidth="1"/>
    <col min="12548" max="12548" width="12.140625" style="78" bestFit="1" customWidth="1"/>
    <col min="12549" max="12549" width="14.5703125" style="78" bestFit="1" customWidth="1"/>
    <col min="12550" max="12550" width="12.140625" style="78" bestFit="1" customWidth="1"/>
    <col min="12551" max="12551" width="11" style="78" bestFit="1" customWidth="1"/>
    <col min="12552" max="12552" width="10.28515625" style="78" bestFit="1" customWidth="1"/>
    <col min="12553" max="12553" width="12.140625" style="78" bestFit="1" customWidth="1"/>
    <col min="12554" max="12554" width="11" style="78" bestFit="1" customWidth="1"/>
    <col min="12555" max="12555" width="10.28515625" style="78" bestFit="1" customWidth="1"/>
    <col min="12556" max="12557" width="17" style="78" bestFit="1" customWidth="1"/>
    <col min="12558" max="12558" width="12.140625" style="78" bestFit="1" customWidth="1"/>
    <col min="12559" max="12559" width="11" style="78" bestFit="1" customWidth="1"/>
    <col min="12560" max="12560" width="10.42578125" style="78" bestFit="1" customWidth="1"/>
    <col min="12561" max="12561" width="18.42578125" style="78" bestFit="1" customWidth="1"/>
    <col min="12562" max="12563" width="7.28515625" style="78" bestFit="1" customWidth="1"/>
    <col min="12564" max="12565" width="8.5703125" style="78" bestFit="1" customWidth="1"/>
    <col min="12566" max="12566" width="20.7109375" style="78" bestFit="1" customWidth="1"/>
    <col min="12567" max="12567" width="40.140625" style="78" bestFit="1" customWidth="1"/>
    <col min="12568" max="12568" width="25" style="78" bestFit="1" customWidth="1"/>
    <col min="12569" max="12802" width="9.140625" style="78"/>
    <col min="12803" max="12803" width="40.140625" style="78" bestFit="1" customWidth="1"/>
    <col min="12804" max="12804" width="12.140625" style="78" bestFit="1" customWidth="1"/>
    <col min="12805" max="12805" width="14.5703125" style="78" bestFit="1" customWidth="1"/>
    <col min="12806" max="12806" width="12.140625" style="78" bestFit="1" customWidth="1"/>
    <col min="12807" max="12807" width="11" style="78" bestFit="1" customWidth="1"/>
    <col min="12808" max="12808" width="10.28515625" style="78" bestFit="1" customWidth="1"/>
    <col min="12809" max="12809" width="12.140625" style="78" bestFit="1" customWidth="1"/>
    <col min="12810" max="12810" width="11" style="78" bestFit="1" customWidth="1"/>
    <col min="12811" max="12811" width="10.28515625" style="78" bestFit="1" customWidth="1"/>
    <col min="12812" max="12813" width="17" style="78" bestFit="1" customWidth="1"/>
    <col min="12814" max="12814" width="12.140625" style="78" bestFit="1" customWidth="1"/>
    <col min="12815" max="12815" width="11" style="78" bestFit="1" customWidth="1"/>
    <col min="12816" max="12816" width="10.42578125" style="78" bestFit="1" customWidth="1"/>
    <col min="12817" max="12817" width="18.42578125" style="78" bestFit="1" customWidth="1"/>
    <col min="12818" max="12819" width="7.28515625" style="78" bestFit="1" customWidth="1"/>
    <col min="12820" max="12821" width="8.5703125" style="78" bestFit="1" customWidth="1"/>
    <col min="12822" max="12822" width="20.7109375" style="78" bestFit="1" customWidth="1"/>
    <col min="12823" max="12823" width="40.140625" style="78" bestFit="1" customWidth="1"/>
    <col min="12824" max="12824" width="25" style="78" bestFit="1" customWidth="1"/>
    <col min="12825" max="13058" width="9.140625" style="78"/>
    <col min="13059" max="13059" width="40.140625" style="78" bestFit="1" customWidth="1"/>
    <col min="13060" max="13060" width="12.140625" style="78" bestFit="1" customWidth="1"/>
    <col min="13061" max="13061" width="14.5703125" style="78" bestFit="1" customWidth="1"/>
    <col min="13062" max="13062" width="12.140625" style="78" bestFit="1" customWidth="1"/>
    <col min="13063" max="13063" width="11" style="78" bestFit="1" customWidth="1"/>
    <col min="13064" max="13064" width="10.28515625" style="78" bestFit="1" customWidth="1"/>
    <col min="13065" max="13065" width="12.140625" style="78" bestFit="1" customWidth="1"/>
    <col min="13066" max="13066" width="11" style="78" bestFit="1" customWidth="1"/>
    <col min="13067" max="13067" width="10.28515625" style="78" bestFit="1" customWidth="1"/>
    <col min="13068" max="13069" width="17" style="78" bestFit="1" customWidth="1"/>
    <col min="13070" max="13070" width="12.140625" style="78" bestFit="1" customWidth="1"/>
    <col min="13071" max="13071" width="11" style="78" bestFit="1" customWidth="1"/>
    <col min="13072" max="13072" width="10.42578125" style="78" bestFit="1" customWidth="1"/>
    <col min="13073" max="13073" width="18.42578125" style="78" bestFit="1" customWidth="1"/>
    <col min="13074" max="13075" width="7.28515625" style="78" bestFit="1" customWidth="1"/>
    <col min="13076" max="13077" width="8.5703125" style="78" bestFit="1" customWidth="1"/>
    <col min="13078" max="13078" width="20.7109375" style="78" bestFit="1" customWidth="1"/>
    <col min="13079" max="13079" width="40.140625" style="78" bestFit="1" customWidth="1"/>
    <col min="13080" max="13080" width="25" style="78" bestFit="1" customWidth="1"/>
    <col min="13081" max="13314" width="9.140625" style="78"/>
    <col min="13315" max="13315" width="40.140625" style="78" bestFit="1" customWidth="1"/>
    <col min="13316" max="13316" width="12.140625" style="78" bestFit="1" customWidth="1"/>
    <col min="13317" max="13317" width="14.5703125" style="78" bestFit="1" customWidth="1"/>
    <col min="13318" max="13318" width="12.140625" style="78" bestFit="1" customWidth="1"/>
    <col min="13319" max="13319" width="11" style="78" bestFit="1" customWidth="1"/>
    <col min="13320" max="13320" width="10.28515625" style="78" bestFit="1" customWidth="1"/>
    <col min="13321" max="13321" width="12.140625" style="78" bestFit="1" customWidth="1"/>
    <col min="13322" max="13322" width="11" style="78" bestFit="1" customWidth="1"/>
    <col min="13323" max="13323" width="10.28515625" style="78" bestFit="1" customWidth="1"/>
    <col min="13324" max="13325" width="17" style="78" bestFit="1" customWidth="1"/>
    <col min="13326" max="13326" width="12.140625" style="78" bestFit="1" customWidth="1"/>
    <col min="13327" max="13327" width="11" style="78" bestFit="1" customWidth="1"/>
    <col min="13328" max="13328" width="10.42578125" style="78" bestFit="1" customWidth="1"/>
    <col min="13329" max="13329" width="18.42578125" style="78" bestFit="1" customWidth="1"/>
    <col min="13330" max="13331" width="7.28515625" style="78" bestFit="1" customWidth="1"/>
    <col min="13332" max="13333" width="8.5703125" style="78" bestFit="1" customWidth="1"/>
    <col min="13334" max="13334" width="20.7109375" style="78" bestFit="1" customWidth="1"/>
    <col min="13335" max="13335" width="40.140625" style="78" bestFit="1" customWidth="1"/>
    <col min="13336" max="13336" width="25" style="78" bestFit="1" customWidth="1"/>
    <col min="13337" max="13570" width="9.140625" style="78"/>
    <col min="13571" max="13571" width="40.140625" style="78" bestFit="1" customWidth="1"/>
    <col min="13572" max="13572" width="12.140625" style="78" bestFit="1" customWidth="1"/>
    <col min="13573" max="13573" width="14.5703125" style="78" bestFit="1" customWidth="1"/>
    <col min="13574" max="13574" width="12.140625" style="78" bestFit="1" customWidth="1"/>
    <col min="13575" max="13575" width="11" style="78" bestFit="1" customWidth="1"/>
    <col min="13576" max="13576" width="10.28515625" style="78" bestFit="1" customWidth="1"/>
    <col min="13577" max="13577" width="12.140625" style="78" bestFit="1" customWidth="1"/>
    <col min="13578" max="13578" width="11" style="78" bestFit="1" customWidth="1"/>
    <col min="13579" max="13579" width="10.28515625" style="78" bestFit="1" customWidth="1"/>
    <col min="13580" max="13581" width="17" style="78" bestFit="1" customWidth="1"/>
    <col min="13582" max="13582" width="12.140625" style="78" bestFit="1" customWidth="1"/>
    <col min="13583" max="13583" width="11" style="78" bestFit="1" customWidth="1"/>
    <col min="13584" max="13584" width="10.42578125" style="78" bestFit="1" customWidth="1"/>
    <col min="13585" max="13585" width="18.42578125" style="78" bestFit="1" customWidth="1"/>
    <col min="13586" max="13587" width="7.28515625" style="78" bestFit="1" customWidth="1"/>
    <col min="13588" max="13589" width="8.5703125" style="78" bestFit="1" customWidth="1"/>
    <col min="13590" max="13590" width="20.7109375" style="78" bestFit="1" customWidth="1"/>
    <col min="13591" max="13591" width="40.140625" style="78" bestFit="1" customWidth="1"/>
    <col min="13592" max="13592" width="25" style="78" bestFit="1" customWidth="1"/>
    <col min="13593" max="13826" width="9.140625" style="78"/>
    <col min="13827" max="13827" width="40.140625" style="78" bestFit="1" customWidth="1"/>
    <col min="13828" max="13828" width="12.140625" style="78" bestFit="1" customWidth="1"/>
    <col min="13829" max="13829" width="14.5703125" style="78" bestFit="1" customWidth="1"/>
    <col min="13830" max="13830" width="12.140625" style="78" bestFit="1" customWidth="1"/>
    <col min="13831" max="13831" width="11" style="78" bestFit="1" customWidth="1"/>
    <col min="13832" max="13832" width="10.28515625" style="78" bestFit="1" customWidth="1"/>
    <col min="13833" max="13833" width="12.140625" style="78" bestFit="1" customWidth="1"/>
    <col min="13834" max="13834" width="11" style="78" bestFit="1" customWidth="1"/>
    <col min="13835" max="13835" width="10.28515625" style="78" bestFit="1" customWidth="1"/>
    <col min="13836" max="13837" width="17" style="78" bestFit="1" customWidth="1"/>
    <col min="13838" max="13838" width="12.140625" style="78" bestFit="1" customWidth="1"/>
    <col min="13839" max="13839" width="11" style="78" bestFit="1" customWidth="1"/>
    <col min="13840" max="13840" width="10.42578125" style="78" bestFit="1" customWidth="1"/>
    <col min="13841" max="13841" width="18.42578125" style="78" bestFit="1" customWidth="1"/>
    <col min="13842" max="13843" width="7.28515625" style="78" bestFit="1" customWidth="1"/>
    <col min="13844" max="13845" width="8.5703125" style="78" bestFit="1" customWidth="1"/>
    <col min="13846" max="13846" width="20.7109375" style="78" bestFit="1" customWidth="1"/>
    <col min="13847" max="13847" width="40.140625" style="78" bestFit="1" customWidth="1"/>
    <col min="13848" max="13848" width="25" style="78" bestFit="1" customWidth="1"/>
    <col min="13849" max="14082" width="9.140625" style="78"/>
    <col min="14083" max="14083" width="40.140625" style="78" bestFit="1" customWidth="1"/>
    <col min="14084" max="14084" width="12.140625" style="78" bestFit="1" customWidth="1"/>
    <col min="14085" max="14085" width="14.5703125" style="78" bestFit="1" customWidth="1"/>
    <col min="14086" max="14086" width="12.140625" style="78" bestFit="1" customWidth="1"/>
    <col min="14087" max="14087" width="11" style="78" bestFit="1" customWidth="1"/>
    <col min="14088" max="14088" width="10.28515625" style="78" bestFit="1" customWidth="1"/>
    <col min="14089" max="14089" width="12.140625" style="78" bestFit="1" customWidth="1"/>
    <col min="14090" max="14090" width="11" style="78" bestFit="1" customWidth="1"/>
    <col min="14091" max="14091" width="10.28515625" style="78" bestFit="1" customWidth="1"/>
    <col min="14092" max="14093" width="17" style="78" bestFit="1" customWidth="1"/>
    <col min="14094" max="14094" width="12.140625" style="78" bestFit="1" customWidth="1"/>
    <col min="14095" max="14095" width="11" style="78" bestFit="1" customWidth="1"/>
    <col min="14096" max="14096" width="10.42578125" style="78" bestFit="1" customWidth="1"/>
    <col min="14097" max="14097" width="18.42578125" style="78" bestFit="1" customWidth="1"/>
    <col min="14098" max="14099" width="7.28515625" style="78" bestFit="1" customWidth="1"/>
    <col min="14100" max="14101" width="8.5703125" style="78" bestFit="1" customWidth="1"/>
    <col min="14102" max="14102" width="20.7109375" style="78" bestFit="1" customWidth="1"/>
    <col min="14103" max="14103" width="40.140625" style="78" bestFit="1" customWidth="1"/>
    <col min="14104" max="14104" width="25" style="78" bestFit="1" customWidth="1"/>
    <col min="14105" max="14338" width="9.140625" style="78"/>
    <col min="14339" max="14339" width="40.140625" style="78" bestFit="1" customWidth="1"/>
    <col min="14340" max="14340" width="12.140625" style="78" bestFit="1" customWidth="1"/>
    <col min="14341" max="14341" width="14.5703125" style="78" bestFit="1" customWidth="1"/>
    <col min="14342" max="14342" width="12.140625" style="78" bestFit="1" customWidth="1"/>
    <col min="14343" max="14343" width="11" style="78" bestFit="1" customWidth="1"/>
    <col min="14344" max="14344" width="10.28515625" style="78" bestFit="1" customWidth="1"/>
    <col min="14345" max="14345" width="12.140625" style="78" bestFit="1" customWidth="1"/>
    <col min="14346" max="14346" width="11" style="78" bestFit="1" customWidth="1"/>
    <col min="14347" max="14347" width="10.28515625" style="78" bestFit="1" customWidth="1"/>
    <col min="14348" max="14349" width="17" style="78" bestFit="1" customWidth="1"/>
    <col min="14350" max="14350" width="12.140625" style="78" bestFit="1" customWidth="1"/>
    <col min="14351" max="14351" width="11" style="78" bestFit="1" customWidth="1"/>
    <col min="14352" max="14352" width="10.42578125" style="78" bestFit="1" customWidth="1"/>
    <col min="14353" max="14353" width="18.42578125" style="78" bestFit="1" customWidth="1"/>
    <col min="14354" max="14355" width="7.28515625" style="78" bestFit="1" customWidth="1"/>
    <col min="14356" max="14357" width="8.5703125" style="78" bestFit="1" customWidth="1"/>
    <col min="14358" max="14358" width="20.7109375" style="78" bestFit="1" customWidth="1"/>
    <col min="14359" max="14359" width="40.140625" style="78" bestFit="1" customWidth="1"/>
    <col min="14360" max="14360" width="25" style="78" bestFit="1" customWidth="1"/>
    <col min="14361" max="14594" width="9.140625" style="78"/>
    <col min="14595" max="14595" width="40.140625" style="78" bestFit="1" customWidth="1"/>
    <col min="14596" max="14596" width="12.140625" style="78" bestFit="1" customWidth="1"/>
    <col min="14597" max="14597" width="14.5703125" style="78" bestFit="1" customWidth="1"/>
    <col min="14598" max="14598" width="12.140625" style="78" bestFit="1" customWidth="1"/>
    <col min="14599" max="14599" width="11" style="78" bestFit="1" customWidth="1"/>
    <col min="14600" max="14600" width="10.28515625" style="78" bestFit="1" customWidth="1"/>
    <col min="14601" max="14601" width="12.140625" style="78" bestFit="1" customWidth="1"/>
    <col min="14602" max="14602" width="11" style="78" bestFit="1" customWidth="1"/>
    <col min="14603" max="14603" width="10.28515625" style="78" bestFit="1" customWidth="1"/>
    <col min="14604" max="14605" width="17" style="78" bestFit="1" customWidth="1"/>
    <col min="14606" max="14606" width="12.140625" style="78" bestFit="1" customWidth="1"/>
    <col min="14607" max="14607" width="11" style="78" bestFit="1" customWidth="1"/>
    <col min="14608" max="14608" width="10.42578125" style="78" bestFit="1" customWidth="1"/>
    <col min="14609" max="14609" width="18.42578125" style="78" bestFit="1" customWidth="1"/>
    <col min="14610" max="14611" width="7.28515625" style="78" bestFit="1" customWidth="1"/>
    <col min="14612" max="14613" width="8.5703125" style="78" bestFit="1" customWidth="1"/>
    <col min="14614" max="14614" width="20.7109375" style="78" bestFit="1" customWidth="1"/>
    <col min="14615" max="14615" width="40.140625" style="78" bestFit="1" customWidth="1"/>
    <col min="14616" max="14616" width="25" style="78" bestFit="1" customWidth="1"/>
    <col min="14617" max="14850" width="9.140625" style="78"/>
    <col min="14851" max="14851" width="40.140625" style="78" bestFit="1" customWidth="1"/>
    <col min="14852" max="14852" width="12.140625" style="78" bestFit="1" customWidth="1"/>
    <col min="14853" max="14853" width="14.5703125" style="78" bestFit="1" customWidth="1"/>
    <col min="14854" max="14854" width="12.140625" style="78" bestFit="1" customWidth="1"/>
    <col min="14855" max="14855" width="11" style="78" bestFit="1" customWidth="1"/>
    <col min="14856" max="14856" width="10.28515625" style="78" bestFit="1" customWidth="1"/>
    <col min="14857" max="14857" width="12.140625" style="78" bestFit="1" customWidth="1"/>
    <col min="14858" max="14858" width="11" style="78" bestFit="1" customWidth="1"/>
    <col min="14859" max="14859" width="10.28515625" style="78" bestFit="1" customWidth="1"/>
    <col min="14860" max="14861" width="17" style="78" bestFit="1" customWidth="1"/>
    <col min="14862" max="14862" width="12.140625" style="78" bestFit="1" customWidth="1"/>
    <col min="14863" max="14863" width="11" style="78" bestFit="1" customWidth="1"/>
    <col min="14864" max="14864" width="10.42578125" style="78" bestFit="1" customWidth="1"/>
    <col min="14865" max="14865" width="18.42578125" style="78" bestFit="1" customWidth="1"/>
    <col min="14866" max="14867" width="7.28515625" style="78" bestFit="1" customWidth="1"/>
    <col min="14868" max="14869" width="8.5703125" style="78" bestFit="1" customWidth="1"/>
    <col min="14870" max="14870" width="20.7109375" style="78" bestFit="1" customWidth="1"/>
    <col min="14871" max="14871" width="40.140625" style="78" bestFit="1" customWidth="1"/>
    <col min="14872" max="14872" width="25" style="78" bestFit="1" customWidth="1"/>
    <col min="14873" max="15106" width="9.140625" style="78"/>
    <col min="15107" max="15107" width="40.140625" style="78" bestFit="1" customWidth="1"/>
    <col min="15108" max="15108" width="12.140625" style="78" bestFit="1" customWidth="1"/>
    <col min="15109" max="15109" width="14.5703125" style="78" bestFit="1" customWidth="1"/>
    <col min="15110" max="15110" width="12.140625" style="78" bestFit="1" customWidth="1"/>
    <col min="15111" max="15111" width="11" style="78" bestFit="1" customWidth="1"/>
    <col min="15112" max="15112" width="10.28515625" style="78" bestFit="1" customWidth="1"/>
    <col min="15113" max="15113" width="12.140625" style="78" bestFit="1" customWidth="1"/>
    <col min="15114" max="15114" width="11" style="78" bestFit="1" customWidth="1"/>
    <col min="15115" max="15115" width="10.28515625" style="78" bestFit="1" customWidth="1"/>
    <col min="15116" max="15117" width="17" style="78" bestFit="1" customWidth="1"/>
    <col min="15118" max="15118" width="12.140625" style="78" bestFit="1" customWidth="1"/>
    <col min="15119" max="15119" width="11" style="78" bestFit="1" customWidth="1"/>
    <col min="15120" max="15120" width="10.42578125" style="78" bestFit="1" customWidth="1"/>
    <col min="15121" max="15121" width="18.42578125" style="78" bestFit="1" customWidth="1"/>
    <col min="15122" max="15123" width="7.28515625" style="78" bestFit="1" customWidth="1"/>
    <col min="15124" max="15125" width="8.5703125" style="78" bestFit="1" customWidth="1"/>
    <col min="15126" max="15126" width="20.7109375" style="78" bestFit="1" customWidth="1"/>
    <col min="15127" max="15127" width="40.140625" style="78" bestFit="1" customWidth="1"/>
    <col min="15128" max="15128" width="25" style="78" bestFit="1" customWidth="1"/>
    <col min="15129" max="15362" width="9.140625" style="78"/>
    <col min="15363" max="15363" width="40.140625" style="78" bestFit="1" customWidth="1"/>
    <col min="15364" max="15364" width="12.140625" style="78" bestFit="1" customWidth="1"/>
    <col min="15365" max="15365" width="14.5703125" style="78" bestFit="1" customWidth="1"/>
    <col min="15366" max="15366" width="12.140625" style="78" bestFit="1" customWidth="1"/>
    <col min="15367" max="15367" width="11" style="78" bestFit="1" customWidth="1"/>
    <col min="15368" max="15368" width="10.28515625" style="78" bestFit="1" customWidth="1"/>
    <col min="15369" max="15369" width="12.140625" style="78" bestFit="1" customWidth="1"/>
    <col min="15370" max="15370" width="11" style="78" bestFit="1" customWidth="1"/>
    <col min="15371" max="15371" width="10.28515625" style="78" bestFit="1" customWidth="1"/>
    <col min="15372" max="15373" width="17" style="78" bestFit="1" customWidth="1"/>
    <col min="15374" max="15374" width="12.140625" style="78" bestFit="1" customWidth="1"/>
    <col min="15375" max="15375" width="11" style="78" bestFit="1" customWidth="1"/>
    <col min="15376" max="15376" width="10.42578125" style="78" bestFit="1" customWidth="1"/>
    <col min="15377" max="15377" width="18.42578125" style="78" bestFit="1" customWidth="1"/>
    <col min="15378" max="15379" width="7.28515625" style="78" bestFit="1" customWidth="1"/>
    <col min="15380" max="15381" width="8.5703125" style="78" bestFit="1" customWidth="1"/>
    <col min="15382" max="15382" width="20.7109375" style="78" bestFit="1" customWidth="1"/>
    <col min="15383" max="15383" width="40.140625" style="78" bestFit="1" customWidth="1"/>
    <col min="15384" max="15384" width="25" style="78" bestFit="1" customWidth="1"/>
    <col min="15385" max="15618" width="9.140625" style="78"/>
    <col min="15619" max="15619" width="40.140625" style="78" bestFit="1" customWidth="1"/>
    <col min="15620" max="15620" width="12.140625" style="78" bestFit="1" customWidth="1"/>
    <col min="15621" max="15621" width="14.5703125" style="78" bestFit="1" customWidth="1"/>
    <col min="15622" max="15622" width="12.140625" style="78" bestFit="1" customWidth="1"/>
    <col min="15623" max="15623" width="11" style="78" bestFit="1" customWidth="1"/>
    <col min="15624" max="15624" width="10.28515625" style="78" bestFit="1" customWidth="1"/>
    <col min="15625" max="15625" width="12.140625" style="78" bestFit="1" customWidth="1"/>
    <col min="15626" max="15626" width="11" style="78" bestFit="1" customWidth="1"/>
    <col min="15627" max="15627" width="10.28515625" style="78" bestFit="1" customWidth="1"/>
    <col min="15628" max="15629" width="17" style="78" bestFit="1" customWidth="1"/>
    <col min="15630" max="15630" width="12.140625" style="78" bestFit="1" customWidth="1"/>
    <col min="15631" max="15631" width="11" style="78" bestFit="1" customWidth="1"/>
    <col min="15632" max="15632" width="10.42578125" style="78" bestFit="1" customWidth="1"/>
    <col min="15633" max="15633" width="18.42578125" style="78" bestFit="1" customWidth="1"/>
    <col min="15634" max="15635" width="7.28515625" style="78" bestFit="1" customWidth="1"/>
    <col min="15636" max="15637" width="8.5703125" style="78" bestFit="1" customWidth="1"/>
    <col min="15638" max="15638" width="20.7109375" style="78" bestFit="1" customWidth="1"/>
    <col min="15639" max="15639" width="40.140625" style="78" bestFit="1" customWidth="1"/>
    <col min="15640" max="15640" width="25" style="78" bestFit="1" customWidth="1"/>
    <col min="15641" max="15874" width="9.140625" style="78"/>
    <col min="15875" max="15875" width="40.140625" style="78" bestFit="1" customWidth="1"/>
    <col min="15876" max="15876" width="12.140625" style="78" bestFit="1" customWidth="1"/>
    <col min="15877" max="15877" width="14.5703125" style="78" bestFit="1" customWidth="1"/>
    <col min="15878" max="15878" width="12.140625" style="78" bestFit="1" customWidth="1"/>
    <col min="15879" max="15879" width="11" style="78" bestFit="1" customWidth="1"/>
    <col min="15880" max="15880" width="10.28515625" style="78" bestFit="1" customWidth="1"/>
    <col min="15881" max="15881" width="12.140625" style="78" bestFit="1" customWidth="1"/>
    <col min="15882" max="15882" width="11" style="78" bestFit="1" customWidth="1"/>
    <col min="15883" max="15883" width="10.28515625" style="78" bestFit="1" customWidth="1"/>
    <col min="15884" max="15885" width="17" style="78" bestFit="1" customWidth="1"/>
    <col min="15886" max="15886" width="12.140625" style="78" bestFit="1" customWidth="1"/>
    <col min="15887" max="15887" width="11" style="78" bestFit="1" customWidth="1"/>
    <col min="15888" max="15888" width="10.42578125" style="78" bestFit="1" customWidth="1"/>
    <col min="15889" max="15889" width="18.42578125" style="78" bestFit="1" customWidth="1"/>
    <col min="15890" max="15891" width="7.28515625" style="78" bestFit="1" customWidth="1"/>
    <col min="15892" max="15893" width="8.5703125" style="78" bestFit="1" customWidth="1"/>
    <col min="15894" max="15894" width="20.7109375" style="78" bestFit="1" customWidth="1"/>
    <col min="15895" max="15895" width="40.140625" style="78" bestFit="1" customWidth="1"/>
    <col min="15896" max="15896" width="25" style="78" bestFit="1" customWidth="1"/>
    <col min="15897" max="16130" width="9.140625" style="78"/>
    <col min="16131" max="16131" width="40.140625" style="78" bestFit="1" customWidth="1"/>
    <col min="16132" max="16132" width="12.140625" style="78" bestFit="1" customWidth="1"/>
    <col min="16133" max="16133" width="14.5703125" style="78" bestFit="1" customWidth="1"/>
    <col min="16134" max="16134" width="12.140625" style="78" bestFit="1" customWidth="1"/>
    <col min="16135" max="16135" width="11" style="78" bestFit="1" customWidth="1"/>
    <col min="16136" max="16136" width="10.28515625" style="78" bestFit="1" customWidth="1"/>
    <col min="16137" max="16137" width="12.140625" style="78" bestFit="1" customWidth="1"/>
    <col min="16138" max="16138" width="11" style="78" bestFit="1" customWidth="1"/>
    <col min="16139" max="16139" width="10.28515625" style="78" bestFit="1" customWidth="1"/>
    <col min="16140" max="16141" width="17" style="78" bestFit="1" customWidth="1"/>
    <col min="16142" max="16142" width="12.140625" style="78" bestFit="1" customWidth="1"/>
    <col min="16143" max="16143" width="11" style="78" bestFit="1" customWidth="1"/>
    <col min="16144" max="16144" width="10.42578125" style="78" bestFit="1" customWidth="1"/>
    <col min="16145" max="16145" width="18.42578125" style="78" bestFit="1" customWidth="1"/>
    <col min="16146" max="16147" width="7.28515625" style="78" bestFit="1" customWidth="1"/>
    <col min="16148" max="16149" width="8.5703125" style="78" bestFit="1" customWidth="1"/>
    <col min="16150" max="16150" width="20.7109375" style="78" bestFit="1" customWidth="1"/>
    <col min="16151" max="16151" width="40.140625" style="78" bestFit="1" customWidth="1"/>
    <col min="16152" max="16152" width="25" style="78" bestFit="1" customWidth="1"/>
    <col min="16153" max="16384" width="9.140625" style="78"/>
  </cols>
  <sheetData>
    <row r="1" spans="1:24" s="57" customFormat="1">
      <c r="A1" s="56"/>
      <c r="B1" s="163" t="s">
        <v>2835</v>
      </c>
      <c r="C1" s="163"/>
      <c r="D1" s="163"/>
      <c r="E1" s="163"/>
      <c r="F1" s="163"/>
      <c r="G1" s="164" t="s">
        <v>2836</v>
      </c>
      <c r="H1" s="164"/>
      <c r="I1" s="164"/>
      <c r="J1" s="165" t="s">
        <v>2837</v>
      </c>
      <c r="K1" s="166"/>
      <c r="L1" s="167" t="s">
        <v>2838</v>
      </c>
      <c r="M1" s="168"/>
      <c r="N1" s="169" t="s">
        <v>2839</v>
      </c>
      <c r="O1" s="169"/>
      <c r="P1" s="169"/>
      <c r="Q1" s="164" t="s">
        <v>2840</v>
      </c>
      <c r="R1" s="164"/>
      <c r="S1" s="164"/>
      <c r="T1" s="164"/>
      <c r="U1" s="164"/>
      <c r="V1" s="161" t="s">
        <v>2841</v>
      </c>
      <c r="W1" s="161"/>
      <c r="X1" s="162"/>
    </row>
    <row r="2" spans="1:24" s="57" customFormat="1" ht="39" thickBot="1">
      <c r="A2" s="58" t="s">
        <v>2842</v>
      </c>
      <c r="B2" s="59" t="s">
        <v>2843</v>
      </c>
      <c r="C2" s="59" t="s">
        <v>2844</v>
      </c>
      <c r="D2" s="59" t="s">
        <v>2845</v>
      </c>
      <c r="E2" s="59" t="s">
        <v>2846</v>
      </c>
      <c r="F2" s="59" t="s">
        <v>2847</v>
      </c>
      <c r="G2" s="60" t="s">
        <v>2845</v>
      </c>
      <c r="H2" s="60" t="s">
        <v>2846</v>
      </c>
      <c r="I2" s="60" t="s">
        <v>2847</v>
      </c>
      <c r="J2" s="61" t="s">
        <v>2845</v>
      </c>
      <c r="K2" s="61" t="s">
        <v>2846</v>
      </c>
      <c r="L2" s="62" t="s">
        <v>2845</v>
      </c>
      <c r="M2" s="62" t="s">
        <v>2846</v>
      </c>
      <c r="N2" s="63" t="s">
        <v>2845</v>
      </c>
      <c r="O2" s="63" t="s">
        <v>2846</v>
      </c>
      <c r="P2" s="63" t="s">
        <v>2848</v>
      </c>
      <c r="Q2" s="64"/>
      <c r="R2" s="65" t="s">
        <v>2849</v>
      </c>
      <c r="S2" s="65" t="s">
        <v>2850</v>
      </c>
      <c r="T2" s="65" t="s">
        <v>2851</v>
      </c>
      <c r="U2" s="65" t="s">
        <v>2852</v>
      </c>
      <c r="V2" s="66" t="s">
        <v>2853</v>
      </c>
      <c r="W2" s="66" t="s">
        <v>2075</v>
      </c>
      <c r="X2" s="67" t="s">
        <v>2854</v>
      </c>
    </row>
    <row r="3" spans="1:24" ht="25.5">
      <c r="A3" s="12" t="s">
        <v>2262</v>
      </c>
      <c r="B3" s="68" t="s">
        <v>2855</v>
      </c>
      <c r="C3" s="68" t="s">
        <v>2856</v>
      </c>
      <c r="D3" s="13">
        <v>120</v>
      </c>
      <c r="E3" s="13">
        <v>8</v>
      </c>
      <c r="F3" s="68"/>
      <c r="G3" s="69"/>
      <c r="H3" s="69"/>
      <c r="I3" s="69"/>
      <c r="J3" s="70"/>
      <c r="K3" s="70"/>
      <c r="L3" s="71"/>
      <c r="M3" s="71"/>
      <c r="N3" s="72"/>
      <c r="O3" s="72"/>
      <c r="P3" s="73"/>
      <c r="Q3" s="74"/>
      <c r="R3" s="75"/>
      <c r="S3" s="75"/>
      <c r="T3" s="75"/>
      <c r="U3" s="75"/>
      <c r="V3" s="76"/>
      <c r="W3" s="76"/>
      <c r="X3" s="77"/>
    </row>
    <row r="4" spans="1:24" ht="25.5">
      <c r="A4" s="12" t="s">
        <v>2263</v>
      </c>
      <c r="B4" s="68" t="s">
        <v>2855</v>
      </c>
      <c r="C4" s="68" t="s">
        <v>2856</v>
      </c>
      <c r="D4" s="13">
        <v>200</v>
      </c>
      <c r="E4" s="13">
        <v>8</v>
      </c>
      <c r="F4" s="79"/>
      <c r="G4" s="80"/>
      <c r="H4" s="80"/>
      <c r="I4" s="80"/>
      <c r="J4" s="81"/>
      <c r="K4" s="81"/>
      <c r="L4" s="82"/>
      <c r="M4" s="82"/>
      <c r="N4" s="83"/>
      <c r="O4" s="83"/>
      <c r="P4" s="83"/>
      <c r="Q4" s="84"/>
      <c r="R4" s="84"/>
      <c r="S4" s="84"/>
      <c r="T4" s="84"/>
      <c r="U4" s="84"/>
      <c r="V4" s="85"/>
      <c r="W4" s="85"/>
      <c r="X4" s="86"/>
    </row>
    <row r="5" spans="1:24" ht="25.5">
      <c r="A5" s="12" t="s">
        <v>2264</v>
      </c>
      <c r="B5" s="68" t="s">
        <v>2855</v>
      </c>
      <c r="C5" s="68" t="s">
        <v>2856</v>
      </c>
      <c r="D5" s="13">
        <v>123</v>
      </c>
      <c r="E5" s="13">
        <v>8</v>
      </c>
      <c r="F5" s="79"/>
      <c r="G5" s="87"/>
      <c r="H5" s="87"/>
      <c r="I5" s="87"/>
      <c r="J5" s="88"/>
      <c r="K5" s="88"/>
      <c r="L5" s="89"/>
      <c r="M5" s="89"/>
      <c r="N5" s="90"/>
      <c r="O5" s="90"/>
      <c r="P5" s="90"/>
      <c r="Q5" s="84"/>
      <c r="R5" s="84"/>
      <c r="S5" s="84"/>
      <c r="T5" s="84"/>
      <c r="U5" s="84"/>
      <c r="V5" s="85"/>
      <c r="W5" s="85"/>
      <c r="X5" s="86"/>
    </row>
    <row r="6" spans="1:24" ht="25.5">
      <c r="A6" s="12" t="s">
        <v>2265</v>
      </c>
      <c r="B6" s="68" t="s">
        <v>2855</v>
      </c>
      <c r="C6" s="68" t="s">
        <v>2856</v>
      </c>
      <c r="D6" s="13">
        <v>200</v>
      </c>
      <c r="E6" s="13">
        <v>8</v>
      </c>
      <c r="F6" s="79"/>
      <c r="G6" s="91"/>
      <c r="H6" s="91"/>
      <c r="I6" s="91"/>
      <c r="J6" s="81"/>
      <c r="K6" s="81"/>
      <c r="L6" s="89"/>
      <c r="M6" s="89"/>
      <c r="N6" s="90"/>
      <c r="O6" s="90"/>
      <c r="P6" s="90"/>
      <c r="Q6" s="84"/>
      <c r="R6" s="84"/>
      <c r="S6" s="84"/>
      <c r="T6" s="84"/>
      <c r="U6" s="84"/>
      <c r="V6" s="85"/>
      <c r="W6" s="85"/>
      <c r="X6" s="86"/>
    </row>
    <row r="7" spans="1:24" ht="25.5">
      <c r="A7" s="12" t="s">
        <v>2266</v>
      </c>
      <c r="B7" s="68" t="s">
        <v>2855</v>
      </c>
      <c r="C7" s="68" t="s">
        <v>2856</v>
      </c>
      <c r="D7" s="13">
        <v>220</v>
      </c>
      <c r="E7" s="13">
        <v>9</v>
      </c>
      <c r="F7" s="79"/>
      <c r="G7" s="91"/>
      <c r="H7" s="91"/>
      <c r="I7" s="91"/>
      <c r="J7" s="88"/>
      <c r="K7" s="88"/>
      <c r="L7" s="89"/>
      <c r="M7" s="89"/>
      <c r="N7" s="90"/>
      <c r="O7" s="90"/>
      <c r="P7" s="90"/>
      <c r="Q7" s="84"/>
      <c r="R7" s="84"/>
      <c r="S7" s="84"/>
      <c r="T7" s="84"/>
      <c r="U7" s="84"/>
      <c r="V7" s="85"/>
      <c r="W7" s="85"/>
      <c r="X7" s="86"/>
    </row>
    <row r="8" spans="1:24" ht="25.5">
      <c r="A8" s="12" t="s">
        <v>2267</v>
      </c>
      <c r="B8" s="68" t="s">
        <v>2855</v>
      </c>
      <c r="C8" s="68" t="s">
        <v>2856</v>
      </c>
      <c r="D8" s="13">
        <v>110</v>
      </c>
      <c r="E8" s="13">
        <v>8</v>
      </c>
      <c r="F8" s="79"/>
      <c r="G8" s="91"/>
      <c r="H8" s="91"/>
      <c r="I8" s="91"/>
      <c r="J8" s="88"/>
      <c r="K8" s="88"/>
      <c r="L8" s="82"/>
      <c r="M8" s="82"/>
      <c r="N8" s="83"/>
      <c r="O8" s="83"/>
      <c r="P8" s="83"/>
      <c r="Q8" s="84"/>
      <c r="R8" s="84"/>
      <c r="S8" s="84"/>
      <c r="T8" s="84"/>
      <c r="U8" s="84"/>
      <c r="V8" s="85"/>
      <c r="W8" s="85"/>
      <c r="X8" s="86"/>
    </row>
    <row r="9" spans="1:24" ht="25.5">
      <c r="A9" s="12" t="s">
        <v>2268</v>
      </c>
      <c r="B9" s="68" t="s">
        <v>2855</v>
      </c>
      <c r="C9" s="68" t="s">
        <v>2856</v>
      </c>
      <c r="D9" s="13">
        <v>100</v>
      </c>
      <c r="E9" s="13">
        <v>15</v>
      </c>
      <c r="F9" s="79"/>
      <c r="G9" s="91"/>
      <c r="H9" s="91"/>
      <c r="I9" s="91"/>
      <c r="J9" s="81"/>
      <c r="K9" s="81"/>
      <c r="L9" s="82"/>
      <c r="M9" s="82"/>
      <c r="N9" s="83"/>
      <c r="O9" s="83"/>
      <c r="P9" s="83"/>
      <c r="Q9" s="84"/>
      <c r="R9" s="84"/>
      <c r="S9" s="84"/>
      <c r="T9" s="84"/>
      <c r="U9" s="84"/>
      <c r="V9" s="85"/>
      <c r="W9" s="85"/>
      <c r="X9" s="86"/>
    </row>
    <row r="10" spans="1:24" s="141" customFormat="1" ht="25.5">
      <c r="A10" s="131" t="s">
        <v>2269</v>
      </c>
      <c r="B10" s="132" t="s">
        <v>2855</v>
      </c>
      <c r="C10" s="132" t="s">
        <v>2856</v>
      </c>
      <c r="D10" s="133">
        <v>60</v>
      </c>
      <c r="E10" s="133">
        <v>9</v>
      </c>
      <c r="F10" s="134"/>
      <c r="G10" s="135"/>
      <c r="H10" s="135"/>
      <c r="I10" s="135"/>
      <c r="J10" s="136"/>
      <c r="K10" s="136"/>
      <c r="L10" s="137"/>
      <c r="M10" s="137"/>
      <c r="N10" s="52">
        <v>500</v>
      </c>
      <c r="O10" s="54">
        <v>1</v>
      </c>
      <c r="P10" s="138"/>
      <c r="Q10" s="139"/>
      <c r="R10" s="139"/>
      <c r="S10" s="139"/>
      <c r="T10" s="139"/>
      <c r="U10" s="139"/>
      <c r="V10" s="139"/>
      <c r="W10" s="139"/>
      <c r="X10" s="140"/>
    </row>
    <row r="11" spans="1:24" s="141" customFormat="1" ht="25.5">
      <c r="A11" s="131" t="s">
        <v>2270</v>
      </c>
      <c r="B11" s="132" t="s">
        <v>2855</v>
      </c>
      <c r="C11" s="132" t="s">
        <v>2856</v>
      </c>
      <c r="D11" s="133">
        <v>210</v>
      </c>
      <c r="E11" s="133">
        <v>11</v>
      </c>
      <c r="F11" s="134"/>
      <c r="G11" s="135"/>
      <c r="H11" s="135"/>
      <c r="I11" s="135"/>
      <c r="J11" s="136"/>
      <c r="K11" s="136"/>
      <c r="L11" s="142"/>
      <c r="M11" s="142"/>
      <c r="N11" s="136"/>
      <c r="O11" s="136"/>
      <c r="P11" s="136"/>
      <c r="Q11" s="139"/>
      <c r="R11" s="139"/>
      <c r="S11" s="139"/>
      <c r="T11" s="139"/>
      <c r="U11" s="139"/>
      <c r="V11" s="139"/>
      <c r="W11" s="139"/>
      <c r="X11" s="140"/>
    </row>
    <row r="12" spans="1:24" ht="25.5">
      <c r="A12" s="12" t="s">
        <v>2271</v>
      </c>
      <c r="B12" s="68" t="s">
        <v>2855</v>
      </c>
      <c r="C12" s="68" t="s">
        <v>2856</v>
      </c>
      <c r="D12" s="13">
        <v>55</v>
      </c>
      <c r="E12" s="13">
        <v>7.5</v>
      </c>
      <c r="F12" s="79"/>
      <c r="G12" s="91"/>
      <c r="H12" s="91"/>
      <c r="I12" s="91"/>
      <c r="J12" s="81"/>
      <c r="K12" s="81"/>
      <c r="L12" s="82"/>
      <c r="M12" s="82"/>
      <c r="N12" s="83"/>
      <c r="O12" s="83"/>
      <c r="P12" s="83"/>
      <c r="Q12" s="84"/>
      <c r="R12" s="84"/>
      <c r="S12" s="84"/>
      <c r="T12" s="84"/>
      <c r="U12" s="84"/>
      <c r="V12" s="85"/>
      <c r="W12" s="85"/>
      <c r="X12" s="86"/>
    </row>
    <row r="13" spans="1:24" ht="25.5">
      <c r="A13" s="12" t="s">
        <v>2272</v>
      </c>
      <c r="B13" s="68" t="s">
        <v>2855</v>
      </c>
      <c r="C13" s="68" t="s">
        <v>2856</v>
      </c>
      <c r="D13" s="13">
        <v>320</v>
      </c>
      <c r="E13" s="13">
        <v>12</v>
      </c>
      <c r="F13" s="79"/>
      <c r="G13" s="91"/>
      <c r="H13" s="91"/>
      <c r="I13" s="91"/>
      <c r="J13" s="81"/>
      <c r="K13" s="81"/>
      <c r="L13" s="82"/>
      <c r="M13" s="82"/>
      <c r="N13" s="83"/>
      <c r="O13" s="83"/>
      <c r="P13" s="83"/>
      <c r="Q13" s="84"/>
      <c r="R13" s="84"/>
      <c r="S13" s="84"/>
      <c r="T13" s="84"/>
      <c r="U13" s="84"/>
      <c r="V13" s="85"/>
      <c r="W13" s="85"/>
      <c r="X13" s="86"/>
    </row>
    <row r="14" spans="1:24" ht="25.5">
      <c r="A14" s="12" t="s">
        <v>2208</v>
      </c>
      <c r="B14" s="68" t="s">
        <v>2855</v>
      </c>
      <c r="C14" s="78" t="s">
        <v>1290</v>
      </c>
      <c r="D14" s="13">
        <v>80</v>
      </c>
      <c r="E14" s="13">
        <v>7</v>
      </c>
      <c r="F14" s="79"/>
      <c r="G14" s="91"/>
      <c r="H14" s="91"/>
      <c r="I14" s="91"/>
      <c r="J14" s="88"/>
      <c r="K14" s="88"/>
      <c r="L14" s="89"/>
      <c r="M14" s="89"/>
      <c r="N14" s="90"/>
      <c r="O14" s="90"/>
      <c r="P14" s="90"/>
      <c r="Q14" s="84"/>
      <c r="R14" s="84"/>
      <c r="S14" s="84"/>
      <c r="T14" s="84"/>
      <c r="U14" s="84"/>
      <c r="V14" s="85"/>
      <c r="W14" s="85"/>
      <c r="X14" s="86"/>
    </row>
    <row r="15" spans="1:24" ht="25.5">
      <c r="A15" s="12" t="s">
        <v>2209</v>
      </c>
      <c r="B15" s="68" t="s">
        <v>2855</v>
      </c>
      <c r="C15" s="78" t="s">
        <v>1290</v>
      </c>
      <c r="D15" s="13">
        <v>130</v>
      </c>
      <c r="E15" s="13">
        <v>9</v>
      </c>
      <c r="F15" s="79"/>
      <c r="G15" s="87"/>
      <c r="H15" s="87"/>
      <c r="I15" s="87"/>
      <c r="J15" s="81"/>
      <c r="K15" s="81"/>
      <c r="L15" s="89"/>
      <c r="M15" s="89"/>
      <c r="N15" s="90"/>
      <c r="O15" s="90"/>
      <c r="P15" s="90"/>
      <c r="Q15" s="84"/>
      <c r="R15" s="84"/>
      <c r="S15" s="84"/>
      <c r="T15" s="84"/>
      <c r="U15" s="84"/>
      <c r="V15" s="85"/>
      <c r="W15" s="85"/>
      <c r="X15" s="86"/>
    </row>
    <row r="16" spans="1:24" ht="25.5">
      <c r="A16" s="12" t="s">
        <v>2210</v>
      </c>
      <c r="B16" s="68" t="s">
        <v>2855</v>
      </c>
      <c r="C16" s="78" t="s">
        <v>1290</v>
      </c>
      <c r="D16" s="13">
        <v>60</v>
      </c>
      <c r="E16" s="13">
        <v>9</v>
      </c>
      <c r="F16" s="79"/>
      <c r="G16" s="87"/>
      <c r="H16" s="87"/>
      <c r="I16" s="87"/>
      <c r="J16" s="88"/>
      <c r="K16" s="88"/>
      <c r="L16" s="89"/>
      <c r="M16" s="89"/>
      <c r="N16" s="90"/>
      <c r="O16" s="90"/>
      <c r="P16" s="90"/>
      <c r="Q16" s="84"/>
      <c r="R16" s="84"/>
      <c r="S16" s="84"/>
      <c r="T16" s="84"/>
      <c r="U16" s="84"/>
      <c r="V16" s="85"/>
      <c r="W16" s="85"/>
      <c r="X16" s="86"/>
    </row>
    <row r="17" spans="1:24" ht="25.5">
      <c r="A17" s="12" t="s">
        <v>2211</v>
      </c>
      <c r="B17" s="68" t="s">
        <v>2855</v>
      </c>
      <c r="C17" s="78" t="s">
        <v>1290</v>
      </c>
      <c r="D17" s="13">
        <v>100</v>
      </c>
      <c r="E17" s="13">
        <v>9</v>
      </c>
      <c r="F17" s="79"/>
      <c r="G17" s="87"/>
      <c r="H17" s="87"/>
      <c r="I17" s="87"/>
      <c r="J17" s="88"/>
      <c r="K17" s="88"/>
      <c r="L17" s="82"/>
      <c r="M17" s="82"/>
      <c r="N17" s="83"/>
      <c r="O17" s="83"/>
      <c r="P17" s="83"/>
      <c r="Q17" s="84"/>
      <c r="R17" s="84"/>
      <c r="S17" s="84"/>
      <c r="T17" s="84"/>
      <c r="U17" s="84"/>
      <c r="V17" s="85"/>
      <c r="W17" s="85"/>
      <c r="X17" s="86"/>
    </row>
    <row r="18" spans="1:24" ht="25.5">
      <c r="A18" s="12" t="s">
        <v>2212</v>
      </c>
      <c r="B18" s="68" t="s">
        <v>2855</v>
      </c>
      <c r="C18" s="78" t="s">
        <v>1290</v>
      </c>
      <c r="D18" s="13">
        <v>160</v>
      </c>
      <c r="E18" s="13">
        <v>9</v>
      </c>
      <c r="F18" s="79"/>
      <c r="G18" s="87"/>
      <c r="H18" s="87"/>
      <c r="I18" s="87"/>
      <c r="J18" s="81"/>
      <c r="K18" s="81"/>
      <c r="L18" s="82"/>
      <c r="M18" s="82"/>
      <c r="N18" s="83"/>
      <c r="O18" s="83"/>
      <c r="P18" s="83"/>
      <c r="Q18" s="84"/>
      <c r="R18" s="84"/>
      <c r="S18" s="84"/>
      <c r="T18" s="84"/>
      <c r="U18" s="84"/>
      <c r="V18" s="85"/>
      <c r="W18" s="85"/>
      <c r="X18" s="86"/>
    </row>
    <row r="19" spans="1:24" ht="25.5">
      <c r="A19" s="12" t="s">
        <v>2213</v>
      </c>
      <c r="B19" s="68" t="s">
        <v>2855</v>
      </c>
      <c r="C19" s="78" t="s">
        <v>1290</v>
      </c>
      <c r="D19" s="13">
        <v>50</v>
      </c>
      <c r="E19" s="13">
        <v>7</v>
      </c>
      <c r="F19" s="79"/>
      <c r="G19" s="87"/>
      <c r="H19" s="87"/>
      <c r="I19" s="87"/>
      <c r="J19" s="81"/>
      <c r="K19" s="81"/>
      <c r="L19" s="89"/>
      <c r="M19" s="89"/>
      <c r="N19" s="90"/>
      <c r="O19" s="90"/>
      <c r="P19" s="90"/>
      <c r="Q19" s="84"/>
      <c r="R19" s="84"/>
      <c r="S19" s="84"/>
      <c r="T19" s="84"/>
      <c r="U19" s="84"/>
      <c r="V19" s="85"/>
      <c r="W19" s="85"/>
      <c r="X19" s="86"/>
    </row>
    <row r="20" spans="1:24" ht="25.5">
      <c r="A20" s="12" t="s">
        <v>2214</v>
      </c>
      <c r="B20" s="68" t="s">
        <v>2855</v>
      </c>
      <c r="C20" s="78" t="s">
        <v>1290</v>
      </c>
      <c r="D20" s="13">
        <v>125</v>
      </c>
      <c r="E20" s="13">
        <v>9</v>
      </c>
      <c r="F20" s="79"/>
      <c r="G20" s="87"/>
      <c r="H20" s="87"/>
      <c r="I20" s="87"/>
      <c r="J20" s="81"/>
      <c r="K20" s="81"/>
      <c r="L20" s="82"/>
      <c r="M20" s="82"/>
      <c r="N20" s="83"/>
      <c r="O20" s="83"/>
      <c r="P20" s="83"/>
      <c r="Q20" s="84"/>
      <c r="R20" s="84"/>
      <c r="S20" s="84"/>
      <c r="T20" s="84"/>
      <c r="U20" s="84"/>
      <c r="V20" s="85"/>
      <c r="W20" s="85"/>
      <c r="X20" s="86"/>
    </row>
    <row r="21" spans="1:24" ht="25.5">
      <c r="A21" s="12" t="s">
        <v>2215</v>
      </c>
      <c r="B21" s="68" t="s">
        <v>2855</v>
      </c>
      <c r="C21" s="78" t="s">
        <v>1290</v>
      </c>
      <c r="D21" s="13">
        <v>60</v>
      </c>
      <c r="E21" s="13">
        <v>9</v>
      </c>
      <c r="F21" s="79"/>
      <c r="G21" s="87"/>
      <c r="H21" s="87"/>
      <c r="I21" s="87"/>
      <c r="J21" s="81"/>
      <c r="K21" s="81"/>
      <c r="L21" s="82"/>
      <c r="M21" s="82"/>
      <c r="N21" s="83"/>
      <c r="O21" s="83"/>
      <c r="P21" s="83"/>
      <c r="Q21" s="84"/>
      <c r="R21" s="84"/>
      <c r="S21" s="84"/>
      <c r="T21" s="84"/>
      <c r="U21" s="84"/>
      <c r="V21" s="85"/>
      <c r="W21" s="85"/>
      <c r="X21" s="86"/>
    </row>
    <row r="22" spans="1:24" ht="25.5">
      <c r="A22" s="12" t="s">
        <v>2216</v>
      </c>
      <c r="B22" s="68" t="s">
        <v>2855</v>
      </c>
      <c r="C22" s="78" t="s">
        <v>1290</v>
      </c>
      <c r="D22" s="13">
        <v>60</v>
      </c>
      <c r="E22" s="13">
        <v>9</v>
      </c>
      <c r="F22" s="79"/>
      <c r="G22" s="87"/>
      <c r="H22" s="87"/>
      <c r="I22" s="87"/>
      <c r="J22" s="81"/>
      <c r="K22" s="81"/>
      <c r="L22" s="82"/>
      <c r="M22" s="82"/>
      <c r="N22" s="83"/>
      <c r="O22" s="83"/>
      <c r="P22" s="83"/>
      <c r="Q22" s="84"/>
      <c r="R22" s="84"/>
      <c r="S22" s="84"/>
      <c r="T22" s="84"/>
      <c r="U22" s="84"/>
      <c r="V22" s="85"/>
      <c r="W22" s="85"/>
      <c r="X22" s="86"/>
    </row>
    <row r="23" spans="1:24" ht="25.5">
      <c r="A23" s="12" t="s">
        <v>2217</v>
      </c>
      <c r="B23" s="68" t="s">
        <v>2855</v>
      </c>
      <c r="C23" s="78" t="s">
        <v>1290</v>
      </c>
      <c r="D23" s="13">
        <v>150</v>
      </c>
      <c r="E23" s="13">
        <v>9</v>
      </c>
      <c r="F23" s="79"/>
      <c r="G23" s="87"/>
      <c r="H23" s="87"/>
      <c r="I23" s="87"/>
      <c r="J23" s="88"/>
      <c r="K23" s="88"/>
      <c r="L23" s="82"/>
      <c r="M23" s="82"/>
      <c r="N23" s="83"/>
      <c r="O23" s="83"/>
      <c r="P23" s="83"/>
      <c r="Q23" s="84"/>
      <c r="R23" s="84"/>
      <c r="S23" s="84"/>
      <c r="T23" s="84"/>
      <c r="U23" s="84"/>
      <c r="V23" s="85"/>
      <c r="W23" s="85"/>
      <c r="X23" s="86"/>
    </row>
    <row r="24" spans="1:24" ht="25.5">
      <c r="A24" s="12" t="s">
        <v>2218</v>
      </c>
      <c r="B24" s="68" t="s">
        <v>2855</v>
      </c>
      <c r="C24" s="78" t="s">
        <v>1290</v>
      </c>
      <c r="D24" s="13">
        <v>150</v>
      </c>
      <c r="E24" s="13">
        <v>8</v>
      </c>
      <c r="F24" s="79"/>
      <c r="G24" s="92"/>
      <c r="H24" s="92"/>
      <c r="I24" s="92"/>
      <c r="J24" s="88"/>
      <c r="K24" s="88"/>
      <c r="L24" s="89"/>
      <c r="M24" s="89"/>
      <c r="N24" s="90"/>
      <c r="O24" s="90"/>
      <c r="P24" s="90"/>
      <c r="Q24" s="84"/>
      <c r="R24" s="84"/>
      <c r="S24" s="84"/>
      <c r="T24" s="84"/>
      <c r="U24" s="84"/>
      <c r="V24" s="85"/>
      <c r="W24" s="85"/>
      <c r="X24" s="86"/>
    </row>
    <row r="25" spans="1:24" ht="25.5">
      <c r="A25" s="12" t="s">
        <v>2219</v>
      </c>
      <c r="B25" s="68" t="s">
        <v>2855</v>
      </c>
      <c r="C25" s="78" t="s">
        <v>1290</v>
      </c>
      <c r="D25" s="13">
        <v>30</v>
      </c>
      <c r="E25" s="13">
        <v>8</v>
      </c>
      <c r="F25" s="79"/>
      <c r="G25" s="92"/>
      <c r="H25" s="92"/>
      <c r="I25" s="92"/>
      <c r="J25" s="88"/>
      <c r="K25" s="88"/>
      <c r="L25" s="89"/>
      <c r="M25" s="89"/>
      <c r="N25" s="90"/>
      <c r="O25" s="90"/>
      <c r="P25" s="90"/>
      <c r="Q25" s="74"/>
      <c r="R25" s="75"/>
      <c r="S25" s="75"/>
      <c r="T25" s="75"/>
      <c r="U25" s="75"/>
      <c r="V25" s="85"/>
      <c r="W25" s="85"/>
      <c r="X25" s="86"/>
    </row>
    <row r="26" spans="1:24" ht="25.5">
      <c r="A26" s="12" t="s">
        <v>2220</v>
      </c>
      <c r="B26" s="68" t="s">
        <v>2855</v>
      </c>
      <c r="C26" s="78" t="s">
        <v>1290</v>
      </c>
      <c r="D26" s="13">
        <v>150</v>
      </c>
      <c r="E26" s="13">
        <v>8</v>
      </c>
      <c r="F26" s="79"/>
      <c r="G26" s="92"/>
      <c r="H26" s="92"/>
      <c r="I26" s="92"/>
      <c r="J26" s="88"/>
      <c r="K26" s="88"/>
      <c r="L26" s="89"/>
      <c r="M26" s="89"/>
      <c r="N26" s="90"/>
      <c r="O26" s="90"/>
      <c r="P26" s="90"/>
      <c r="Q26" s="84"/>
      <c r="R26" s="84"/>
      <c r="S26" s="84"/>
      <c r="T26" s="84"/>
      <c r="U26" s="84"/>
      <c r="V26" s="85"/>
      <c r="W26" s="85"/>
      <c r="X26" s="86"/>
    </row>
    <row r="27" spans="1:24" ht="25.5">
      <c r="A27" s="12" t="s">
        <v>2221</v>
      </c>
      <c r="B27" s="68" t="s">
        <v>2855</v>
      </c>
      <c r="C27" s="78" t="s">
        <v>1290</v>
      </c>
      <c r="D27" s="13">
        <v>120</v>
      </c>
      <c r="E27" s="13">
        <v>8</v>
      </c>
      <c r="F27" s="79"/>
      <c r="G27" s="87"/>
      <c r="H27" s="87"/>
      <c r="I27" s="87"/>
      <c r="J27" s="88"/>
      <c r="K27" s="88"/>
      <c r="L27" s="89"/>
      <c r="M27" s="89"/>
      <c r="N27" s="90"/>
      <c r="O27" s="90"/>
      <c r="P27" s="90"/>
      <c r="Q27" s="84"/>
      <c r="R27" s="84"/>
      <c r="S27" s="84"/>
      <c r="T27" s="84"/>
      <c r="U27" s="84"/>
      <c r="V27" s="85"/>
      <c r="W27" s="85"/>
      <c r="X27" s="86"/>
    </row>
    <row r="28" spans="1:24" ht="25.5">
      <c r="A28" s="12" t="s">
        <v>2222</v>
      </c>
      <c r="B28" s="68" t="s">
        <v>2855</v>
      </c>
      <c r="C28" s="78" t="s">
        <v>1290</v>
      </c>
      <c r="D28" s="13">
        <v>120</v>
      </c>
      <c r="E28" s="13">
        <v>8</v>
      </c>
      <c r="F28" s="79"/>
      <c r="G28" s="92"/>
      <c r="H28" s="92"/>
      <c r="I28" s="92"/>
      <c r="J28" s="81"/>
      <c r="K28" s="81"/>
      <c r="L28" s="89"/>
      <c r="M28" s="89"/>
      <c r="N28" s="90"/>
      <c r="O28" s="90"/>
      <c r="P28" s="90"/>
      <c r="Q28" s="84"/>
      <c r="R28" s="84"/>
      <c r="S28" s="84"/>
      <c r="T28" s="84"/>
      <c r="U28" s="84"/>
      <c r="V28" s="85"/>
      <c r="W28" s="85"/>
      <c r="X28" s="86"/>
    </row>
    <row r="29" spans="1:24" ht="25.5">
      <c r="A29" s="12" t="s">
        <v>2223</v>
      </c>
      <c r="B29" s="68" t="s">
        <v>2855</v>
      </c>
      <c r="C29" s="78" t="s">
        <v>1290</v>
      </c>
      <c r="D29" s="13">
        <v>150</v>
      </c>
      <c r="E29" s="13">
        <v>7</v>
      </c>
      <c r="F29" s="79"/>
      <c r="G29" s="92"/>
      <c r="H29" s="92"/>
      <c r="I29" s="92"/>
      <c r="J29" s="88"/>
      <c r="K29" s="88"/>
      <c r="L29" s="89"/>
      <c r="M29" s="89"/>
      <c r="N29" s="90"/>
      <c r="O29" s="90"/>
      <c r="P29" s="90"/>
      <c r="Q29" s="84"/>
      <c r="R29" s="84"/>
      <c r="S29" s="84"/>
      <c r="T29" s="84"/>
      <c r="U29" s="84"/>
      <c r="V29" s="85"/>
      <c r="W29" s="85"/>
      <c r="X29" s="86"/>
    </row>
    <row r="30" spans="1:24" ht="25.5">
      <c r="A30" s="12" t="s">
        <v>2224</v>
      </c>
      <c r="B30" s="68" t="s">
        <v>2855</v>
      </c>
      <c r="C30" s="78" t="s">
        <v>1290</v>
      </c>
      <c r="D30" s="13">
        <v>120</v>
      </c>
      <c r="E30" s="13">
        <v>7</v>
      </c>
      <c r="F30" s="79"/>
      <c r="G30" s="92"/>
      <c r="H30" s="92"/>
      <c r="I30" s="92"/>
      <c r="J30" s="88"/>
      <c r="K30" s="88"/>
      <c r="L30" s="82"/>
      <c r="M30" s="82"/>
      <c r="N30" s="83"/>
      <c r="O30" s="83"/>
      <c r="P30" s="83"/>
      <c r="Q30" s="84"/>
      <c r="R30" s="84"/>
      <c r="S30" s="84"/>
      <c r="T30" s="84"/>
      <c r="U30" s="84"/>
      <c r="V30" s="85"/>
      <c r="W30" s="85"/>
      <c r="X30" s="86"/>
    </row>
    <row r="31" spans="1:24" ht="25.5">
      <c r="A31" s="12" t="s">
        <v>2225</v>
      </c>
      <c r="B31" s="68" t="s">
        <v>2855</v>
      </c>
      <c r="C31" s="78" t="s">
        <v>1290</v>
      </c>
      <c r="D31" s="13">
        <v>60</v>
      </c>
      <c r="E31" s="13">
        <v>7</v>
      </c>
      <c r="F31" s="79"/>
      <c r="G31" s="92"/>
      <c r="H31" s="92"/>
      <c r="I31" s="92"/>
      <c r="J31" s="81"/>
      <c r="K31" s="81"/>
      <c r="L31" s="82"/>
      <c r="M31" s="82"/>
      <c r="N31" s="83"/>
      <c r="O31" s="83"/>
      <c r="P31" s="83"/>
      <c r="Q31" s="84"/>
      <c r="R31" s="84"/>
      <c r="S31" s="84"/>
      <c r="T31" s="84"/>
      <c r="U31" s="84"/>
      <c r="V31" s="85"/>
      <c r="W31" s="85"/>
      <c r="X31" s="86"/>
    </row>
    <row r="32" spans="1:24" ht="25.5">
      <c r="A32" s="12" t="s">
        <v>2226</v>
      </c>
      <c r="B32" s="68" t="s">
        <v>2855</v>
      </c>
      <c r="C32" s="78" t="s">
        <v>1290</v>
      </c>
      <c r="D32" s="13">
        <v>70</v>
      </c>
      <c r="E32" s="13">
        <v>7</v>
      </c>
      <c r="F32" s="79"/>
      <c r="G32" s="92"/>
      <c r="H32" s="92"/>
      <c r="I32" s="92"/>
      <c r="J32" s="81"/>
      <c r="K32" s="81"/>
      <c r="L32" s="89"/>
      <c r="M32" s="89"/>
      <c r="N32" s="90"/>
      <c r="O32" s="90"/>
      <c r="P32" s="90"/>
      <c r="Q32" s="84"/>
      <c r="R32" s="84"/>
      <c r="S32" s="84"/>
      <c r="T32" s="84"/>
      <c r="U32" s="84"/>
      <c r="V32" s="85"/>
      <c r="W32" s="85"/>
      <c r="X32" s="86"/>
    </row>
    <row r="33" spans="1:24" ht="25.5">
      <c r="A33" s="12" t="s">
        <v>2227</v>
      </c>
      <c r="B33" s="68" t="s">
        <v>2855</v>
      </c>
      <c r="C33" s="78" t="s">
        <v>1290</v>
      </c>
      <c r="D33" s="13">
        <v>100</v>
      </c>
      <c r="E33" s="13">
        <v>7</v>
      </c>
      <c r="F33" s="79"/>
      <c r="G33" s="92"/>
      <c r="H33" s="92"/>
      <c r="I33" s="92"/>
      <c r="J33" s="81"/>
      <c r="K33" s="81"/>
      <c r="L33" s="82"/>
      <c r="M33" s="82"/>
      <c r="N33" s="83"/>
      <c r="O33" s="83"/>
      <c r="P33" s="83"/>
      <c r="Q33" s="84"/>
      <c r="R33" s="84"/>
      <c r="S33" s="84"/>
      <c r="T33" s="84"/>
      <c r="U33" s="84"/>
      <c r="V33" s="85"/>
      <c r="W33" s="85"/>
      <c r="X33" s="86"/>
    </row>
    <row r="34" spans="1:24" ht="25.5">
      <c r="A34" s="12" t="s">
        <v>2228</v>
      </c>
      <c r="B34" s="68" t="s">
        <v>2855</v>
      </c>
      <c r="C34" s="78" t="s">
        <v>1290</v>
      </c>
      <c r="D34" s="13">
        <v>80</v>
      </c>
      <c r="E34" s="13">
        <v>11</v>
      </c>
      <c r="F34" s="79"/>
      <c r="G34" s="92"/>
      <c r="H34" s="92"/>
      <c r="I34" s="92"/>
      <c r="J34" s="81"/>
      <c r="K34" s="81"/>
      <c r="L34" s="82"/>
      <c r="M34" s="82"/>
      <c r="N34" s="83"/>
      <c r="O34" s="83"/>
      <c r="P34" s="83"/>
      <c r="Q34" s="84"/>
      <c r="R34" s="84"/>
      <c r="S34" s="84"/>
      <c r="T34" s="84"/>
      <c r="U34" s="84"/>
      <c r="V34" s="85"/>
      <c r="W34" s="85"/>
      <c r="X34" s="86"/>
    </row>
    <row r="35" spans="1:24" ht="25.5">
      <c r="A35" s="12" t="s">
        <v>2229</v>
      </c>
      <c r="B35" s="68" t="s">
        <v>2855</v>
      </c>
      <c r="C35" s="78" t="s">
        <v>1290</v>
      </c>
      <c r="D35" s="13">
        <v>180</v>
      </c>
      <c r="E35" s="13">
        <v>8</v>
      </c>
      <c r="F35" s="79"/>
      <c r="G35" s="92"/>
      <c r="H35" s="92"/>
      <c r="I35" s="92"/>
      <c r="J35" s="81"/>
      <c r="K35" s="81"/>
      <c r="L35" s="82"/>
      <c r="M35" s="82"/>
      <c r="N35" s="83"/>
      <c r="O35" s="83"/>
      <c r="P35" s="83"/>
      <c r="Q35" s="84"/>
      <c r="R35" s="84"/>
      <c r="S35" s="84"/>
      <c r="T35" s="84"/>
      <c r="U35" s="84"/>
      <c r="V35" s="85"/>
      <c r="W35" s="85"/>
      <c r="X35" s="86"/>
    </row>
    <row r="36" spans="1:24" ht="25.5">
      <c r="A36" s="12" t="s">
        <v>2230</v>
      </c>
      <c r="B36" s="68" t="s">
        <v>2855</v>
      </c>
      <c r="C36" s="78" t="s">
        <v>1290</v>
      </c>
      <c r="D36" s="13">
        <v>270</v>
      </c>
      <c r="E36" s="13">
        <v>8</v>
      </c>
      <c r="F36" s="79"/>
      <c r="G36" s="92"/>
      <c r="H36" s="92"/>
      <c r="I36" s="92"/>
      <c r="J36" s="88"/>
      <c r="K36" s="88"/>
      <c r="L36" s="82"/>
      <c r="M36" s="82"/>
      <c r="N36" s="83"/>
      <c r="O36" s="83"/>
      <c r="P36" s="83"/>
      <c r="Q36" s="84"/>
      <c r="R36" s="84"/>
      <c r="S36" s="84"/>
      <c r="T36" s="84"/>
      <c r="U36" s="84"/>
      <c r="V36" s="85"/>
      <c r="W36" s="85"/>
      <c r="X36" s="86"/>
    </row>
    <row r="37" spans="1:24" ht="25.5">
      <c r="A37" s="12" t="s">
        <v>2231</v>
      </c>
      <c r="B37" s="68" t="s">
        <v>2855</v>
      </c>
      <c r="C37" s="78" t="s">
        <v>1290</v>
      </c>
      <c r="D37" s="13">
        <v>150</v>
      </c>
      <c r="E37" s="13">
        <v>8</v>
      </c>
      <c r="F37" s="79"/>
      <c r="G37" s="92"/>
      <c r="H37" s="92"/>
      <c r="I37" s="92"/>
      <c r="J37" s="88"/>
      <c r="K37" s="88"/>
      <c r="L37" s="89"/>
      <c r="M37" s="89"/>
      <c r="N37" s="90"/>
      <c r="O37" s="90"/>
      <c r="P37" s="90"/>
      <c r="Q37" s="84"/>
      <c r="R37" s="84"/>
      <c r="S37" s="84"/>
      <c r="T37" s="84"/>
      <c r="U37" s="84"/>
      <c r="V37" s="85"/>
      <c r="W37" s="85"/>
      <c r="X37" s="86"/>
    </row>
    <row r="38" spans="1:24" ht="25.5">
      <c r="A38" s="12" t="s">
        <v>2232</v>
      </c>
      <c r="B38" s="68" t="s">
        <v>2855</v>
      </c>
      <c r="C38" s="78" t="s">
        <v>1290</v>
      </c>
      <c r="D38" s="13">
        <v>150</v>
      </c>
      <c r="E38" s="13">
        <v>8</v>
      </c>
      <c r="F38" s="79"/>
      <c r="G38" s="92"/>
      <c r="H38" s="92"/>
      <c r="I38" s="92"/>
      <c r="J38" s="88"/>
      <c r="K38" s="88"/>
      <c r="L38" s="89"/>
      <c r="M38" s="89"/>
      <c r="N38" s="90"/>
      <c r="O38" s="90"/>
      <c r="P38" s="90"/>
      <c r="Q38" s="84"/>
      <c r="R38" s="84"/>
      <c r="S38" s="84"/>
      <c r="T38" s="84"/>
      <c r="U38" s="84"/>
      <c r="V38" s="85"/>
      <c r="W38" s="85"/>
      <c r="X38" s="86"/>
    </row>
    <row r="39" spans="1:24" ht="25.5">
      <c r="A39" s="12" t="s">
        <v>2233</v>
      </c>
      <c r="B39" s="68" t="s">
        <v>2855</v>
      </c>
      <c r="C39" s="78" t="s">
        <v>1290</v>
      </c>
      <c r="D39" s="13">
        <v>50</v>
      </c>
      <c r="E39" s="13">
        <v>8</v>
      </c>
      <c r="F39" s="79"/>
      <c r="G39" s="92"/>
      <c r="H39" s="92"/>
      <c r="I39" s="92"/>
      <c r="J39" s="88"/>
      <c r="K39" s="88"/>
      <c r="L39" s="89"/>
      <c r="M39" s="89"/>
      <c r="N39" s="90"/>
      <c r="O39" s="90"/>
      <c r="P39" s="90"/>
      <c r="Q39" s="84"/>
      <c r="R39" s="84"/>
      <c r="S39" s="84"/>
      <c r="T39" s="84"/>
      <c r="U39" s="84"/>
      <c r="V39" s="85"/>
      <c r="W39" s="85"/>
      <c r="X39" s="86"/>
    </row>
    <row r="40" spans="1:24" ht="25.5">
      <c r="A40" s="12" t="s">
        <v>2234</v>
      </c>
      <c r="B40" s="68" t="s">
        <v>2855</v>
      </c>
      <c r="C40" s="78" t="s">
        <v>1290</v>
      </c>
      <c r="D40" s="13">
        <v>50</v>
      </c>
      <c r="E40" s="13">
        <v>8</v>
      </c>
      <c r="F40" s="79"/>
      <c r="G40" s="92"/>
      <c r="H40" s="92"/>
      <c r="I40" s="92"/>
      <c r="J40" s="88"/>
      <c r="K40" s="88"/>
      <c r="L40" s="82"/>
      <c r="M40" s="82"/>
      <c r="N40" s="83"/>
      <c r="O40" s="83"/>
      <c r="P40" s="83"/>
      <c r="Q40" s="84"/>
      <c r="R40" s="84"/>
      <c r="S40" s="84"/>
      <c r="T40" s="84"/>
      <c r="U40" s="84"/>
      <c r="V40" s="85"/>
      <c r="W40" s="85"/>
      <c r="X40" s="86"/>
    </row>
    <row r="41" spans="1:24" ht="25.5">
      <c r="A41" s="12" t="s">
        <v>2235</v>
      </c>
      <c r="B41" s="68" t="s">
        <v>2855</v>
      </c>
      <c r="C41" s="78" t="s">
        <v>1290</v>
      </c>
      <c r="D41" s="13">
        <v>260</v>
      </c>
      <c r="E41" s="13">
        <v>11</v>
      </c>
      <c r="F41" s="79"/>
      <c r="G41" s="92"/>
      <c r="H41" s="92"/>
      <c r="I41" s="92"/>
      <c r="J41" s="81"/>
      <c r="K41" s="81"/>
      <c r="L41" s="82"/>
      <c r="M41" s="82"/>
      <c r="N41" s="83"/>
      <c r="O41" s="83"/>
      <c r="P41" s="83"/>
      <c r="Q41" s="84"/>
      <c r="R41" s="84"/>
      <c r="S41" s="84"/>
      <c r="T41" s="84"/>
      <c r="U41" s="84"/>
      <c r="V41" s="85"/>
      <c r="W41" s="85"/>
      <c r="X41" s="86"/>
    </row>
    <row r="42" spans="1:24" ht="25.5">
      <c r="A42" s="12" t="s">
        <v>2236</v>
      </c>
      <c r="B42" s="68" t="s">
        <v>2855</v>
      </c>
      <c r="C42" s="78" t="s">
        <v>1290</v>
      </c>
      <c r="D42" s="13">
        <v>260</v>
      </c>
      <c r="E42" s="13">
        <v>8</v>
      </c>
      <c r="F42" s="79"/>
      <c r="G42" s="92"/>
      <c r="H42" s="92"/>
      <c r="I42" s="92"/>
      <c r="J42" s="88"/>
      <c r="K42" s="88"/>
      <c r="L42" s="82"/>
      <c r="M42" s="82"/>
      <c r="N42" s="83"/>
      <c r="O42" s="83"/>
      <c r="P42" s="83"/>
      <c r="Q42" s="84"/>
      <c r="R42" s="84"/>
      <c r="S42" s="84"/>
      <c r="T42" s="84"/>
      <c r="U42" s="84"/>
      <c r="V42" s="85"/>
      <c r="W42" s="85"/>
      <c r="X42" s="86"/>
    </row>
    <row r="43" spans="1:24" ht="25.5">
      <c r="A43" s="12" t="s">
        <v>2237</v>
      </c>
      <c r="B43" s="68" t="s">
        <v>2855</v>
      </c>
      <c r="C43" s="78" t="s">
        <v>1290</v>
      </c>
      <c r="D43" s="13">
        <v>105</v>
      </c>
      <c r="E43" s="13">
        <v>9</v>
      </c>
      <c r="F43" s="79"/>
      <c r="G43" s="92"/>
      <c r="H43" s="92"/>
      <c r="I43" s="92"/>
      <c r="J43" s="88"/>
      <c r="K43" s="88"/>
      <c r="L43" s="89"/>
      <c r="M43" s="89"/>
      <c r="N43" s="90"/>
      <c r="O43" s="90"/>
      <c r="P43" s="90"/>
      <c r="Q43" s="84"/>
      <c r="R43" s="84"/>
      <c r="S43" s="84"/>
      <c r="T43" s="84"/>
      <c r="U43" s="84"/>
      <c r="V43" s="85"/>
      <c r="W43" s="85"/>
      <c r="X43" s="86"/>
    </row>
    <row r="44" spans="1:24" ht="25.5">
      <c r="A44" s="12" t="s">
        <v>2238</v>
      </c>
      <c r="B44" s="68" t="s">
        <v>2855</v>
      </c>
      <c r="C44" s="78" t="s">
        <v>1290</v>
      </c>
      <c r="D44" s="13">
        <v>75</v>
      </c>
      <c r="E44" s="13">
        <v>7.5</v>
      </c>
      <c r="F44" s="79"/>
      <c r="G44" s="92"/>
      <c r="H44" s="92"/>
      <c r="I44" s="92"/>
      <c r="J44" s="81"/>
      <c r="K44" s="81"/>
      <c r="L44" s="89"/>
      <c r="M44" s="89"/>
      <c r="N44" s="90"/>
      <c r="O44" s="90"/>
      <c r="P44" s="90"/>
      <c r="Q44" s="84"/>
      <c r="R44" s="84"/>
      <c r="S44" s="84"/>
      <c r="T44" s="84"/>
      <c r="U44" s="84"/>
      <c r="V44" s="85"/>
      <c r="W44" s="85"/>
      <c r="X44" s="86"/>
    </row>
    <row r="45" spans="1:24" ht="25.5">
      <c r="A45" s="12" t="s">
        <v>2239</v>
      </c>
      <c r="B45" s="68" t="s">
        <v>2855</v>
      </c>
      <c r="C45" s="78" t="s">
        <v>1290</v>
      </c>
      <c r="D45" s="13">
        <v>330</v>
      </c>
      <c r="E45" s="13">
        <v>9</v>
      </c>
      <c r="F45" s="79"/>
      <c r="G45" s="92"/>
      <c r="H45" s="92"/>
      <c r="I45" s="92"/>
      <c r="J45" s="88"/>
      <c r="K45" s="88"/>
      <c r="L45" s="89"/>
      <c r="M45" s="89"/>
      <c r="N45" s="90"/>
      <c r="O45" s="90"/>
      <c r="P45" s="90"/>
      <c r="Q45" s="84"/>
      <c r="R45" s="84"/>
      <c r="S45" s="84"/>
      <c r="T45" s="84"/>
      <c r="U45" s="84"/>
      <c r="V45" s="85"/>
      <c r="W45" s="85"/>
      <c r="X45" s="86"/>
    </row>
    <row r="46" spans="1:24" ht="25.5">
      <c r="A46" s="12" t="s">
        <v>2240</v>
      </c>
      <c r="B46" s="68" t="s">
        <v>2855</v>
      </c>
      <c r="C46" s="78" t="s">
        <v>1290</v>
      </c>
      <c r="D46" s="13">
        <v>150</v>
      </c>
      <c r="E46" s="13">
        <v>8</v>
      </c>
      <c r="F46" s="79"/>
      <c r="G46" s="92"/>
      <c r="H46" s="92"/>
      <c r="I46" s="92"/>
      <c r="J46" s="88"/>
      <c r="K46" s="88"/>
      <c r="L46" s="82"/>
      <c r="M46" s="82"/>
      <c r="N46" s="83"/>
      <c r="O46" s="83"/>
      <c r="P46" s="83"/>
      <c r="Q46" s="84"/>
      <c r="R46" s="84"/>
      <c r="S46" s="84"/>
      <c r="T46" s="84"/>
      <c r="U46" s="84"/>
      <c r="V46" s="85"/>
      <c r="W46" s="85"/>
      <c r="X46" s="86"/>
    </row>
    <row r="47" spans="1:24" ht="25.5">
      <c r="A47" s="12" t="s">
        <v>2241</v>
      </c>
      <c r="B47" s="68" t="s">
        <v>2855</v>
      </c>
      <c r="C47" s="78" t="s">
        <v>1290</v>
      </c>
      <c r="D47" s="13">
        <v>250</v>
      </c>
      <c r="E47" s="13">
        <v>9</v>
      </c>
      <c r="F47" s="79"/>
      <c r="G47" s="92"/>
      <c r="H47" s="92"/>
      <c r="I47" s="92"/>
      <c r="J47" s="81"/>
      <c r="K47" s="81"/>
      <c r="L47" s="82"/>
      <c r="M47" s="82"/>
      <c r="N47" s="83"/>
      <c r="O47" s="83"/>
      <c r="P47" s="83"/>
      <c r="Q47" s="84"/>
      <c r="R47" s="84"/>
      <c r="S47" s="84"/>
      <c r="T47" s="84"/>
      <c r="U47" s="84"/>
      <c r="V47" s="85"/>
      <c r="W47" s="85"/>
      <c r="X47" s="86"/>
    </row>
    <row r="48" spans="1:24" ht="25.5">
      <c r="A48" s="12" t="s">
        <v>2242</v>
      </c>
      <c r="B48" s="68" t="s">
        <v>2855</v>
      </c>
      <c r="C48" s="78" t="s">
        <v>1290</v>
      </c>
      <c r="D48" s="13">
        <v>175</v>
      </c>
      <c r="E48" s="13">
        <v>9</v>
      </c>
      <c r="F48" s="79"/>
      <c r="G48" s="92"/>
      <c r="H48" s="92"/>
      <c r="I48" s="92"/>
      <c r="J48" s="81"/>
      <c r="K48" s="81"/>
      <c r="L48" s="89"/>
      <c r="M48" s="89"/>
      <c r="N48" s="90"/>
      <c r="O48" s="90"/>
      <c r="P48" s="90"/>
      <c r="Q48" s="84"/>
      <c r="R48" s="84"/>
      <c r="S48" s="84"/>
      <c r="T48" s="84"/>
      <c r="U48" s="84"/>
      <c r="V48" s="85"/>
      <c r="W48" s="85"/>
      <c r="X48" s="86"/>
    </row>
    <row r="49" spans="1:24" ht="25.5">
      <c r="A49" s="12" t="s">
        <v>2243</v>
      </c>
      <c r="B49" s="68" t="s">
        <v>2855</v>
      </c>
      <c r="C49" s="78" t="s">
        <v>1290</v>
      </c>
      <c r="D49" s="13">
        <v>45</v>
      </c>
      <c r="E49" s="13">
        <v>7.5</v>
      </c>
      <c r="F49" s="79"/>
      <c r="G49" s="92"/>
      <c r="H49" s="92"/>
      <c r="I49" s="92"/>
      <c r="J49" s="81"/>
      <c r="K49" s="81"/>
      <c r="L49" s="82"/>
      <c r="M49" s="82"/>
      <c r="N49" s="83"/>
      <c r="O49" s="83"/>
      <c r="P49" s="83"/>
      <c r="Q49" s="84"/>
      <c r="R49" s="84"/>
      <c r="S49" s="84"/>
      <c r="T49" s="84"/>
      <c r="U49" s="84"/>
      <c r="V49" s="85"/>
      <c r="W49" s="85"/>
      <c r="X49" s="86"/>
    </row>
    <row r="50" spans="1:24" ht="25.5">
      <c r="A50" s="12" t="s">
        <v>2244</v>
      </c>
      <c r="B50" s="68" t="s">
        <v>2855</v>
      </c>
      <c r="C50" s="78" t="s">
        <v>1290</v>
      </c>
      <c r="D50" s="13">
        <v>60</v>
      </c>
      <c r="E50" s="13">
        <v>7.5</v>
      </c>
      <c r="F50" s="79"/>
      <c r="G50" s="87"/>
      <c r="H50" s="87"/>
      <c r="I50" s="87"/>
      <c r="J50" s="81"/>
      <c r="K50" s="81"/>
      <c r="L50" s="82"/>
      <c r="M50" s="82"/>
      <c r="N50" s="83"/>
      <c r="O50" s="83"/>
      <c r="P50" s="83"/>
      <c r="Q50" s="84"/>
      <c r="R50" s="84"/>
      <c r="S50" s="84"/>
      <c r="T50" s="84"/>
      <c r="U50" s="84"/>
      <c r="V50" s="85"/>
      <c r="W50" s="85"/>
      <c r="X50" s="86"/>
    </row>
    <row r="51" spans="1:24" ht="25.5">
      <c r="A51" s="12" t="s">
        <v>2245</v>
      </c>
      <c r="B51" s="68" t="s">
        <v>2855</v>
      </c>
      <c r="C51" s="78" t="s">
        <v>1290</v>
      </c>
      <c r="D51" s="13">
        <v>90</v>
      </c>
      <c r="E51" s="13">
        <v>11</v>
      </c>
      <c r="F51" s="79"/>
      <c r="G51" s="87"/>
      <c r="H51" s="87"/>
      <c r="I51" s="87"/>
      <c r="J51" s="81"/>
      <c r="K51" s="81"/>
      <c r="L51" s="82"/>
      <c r="M51" s="82"/>
      <c r="N51" s="83"/>
      <c r="O51" s="83"/>
      <c r="P51" s="83"/>
      <c r="Q51" s="84"/>
      <c r="R51" s="84"/>
      <c r="S51" s="84"/>
      <c r="T51" s="84"/>
      <c r="U51" s="84"/>
      <c r="V51" s="85"/>
      <c r="W51" s="85"/>
      <c r="X51" s="86"/>
    </row>
    <row r="52" spans="1:24" ht="25.5">
      <c r="A52" s="12" t="s">
        <v>2246</v>
      </c>
      <c r="B52" s="68" t="s">
        <v>2855</v>
      </c>
      <c r="C52" s="78" t="s">
        <v>1290</v>
      </c>
      <c r="D52" s="13">
        <v>80</v>
      </c>
      <c r="E52" s="13">
        <v>8</v>
      </c>
      <c r="F52" s="79"/>
      <c r="G52" s="87"/>
      <c r="H52" s="87"/>
      <c r="I52" s="87"/>
      <c r="J52" s="88"/>
      <c r="K52" s="88"/>
      <c r="L52" s="82"/>
      <c r="M52" s="82"/>
      <c r="N52" s="83"/>
      <c r="O52" s="83"/>
      <c r="P52" s="83"/>
      <c r="Q52" s="84"/>
      <c r="R52" s="84"/>
      <c r="S52" s="84"/>
      <c r="T52" s="84"/>
      <c r="U52" s="84"/>
      <c r="V52" s="85"/>
      <c r="W52" s="85"/>
      <c r="X52" s="86"/>
    </row>
    <row r="53" spans="1:24" ht="25.5">
      <c r="A53" s="12" t="s">
        <v>2247</v>
      </c>
      <c r="B53" s="68" t="s">
        <v>2855</v>
      </c>
      <c r="C53" s="78" t="s">
        <v>1290</v>
      </c>
      <c r="D53" s="13">
        <v>180</v>
      </c>
      <c r="E53" s="13">
        <v>9</v>
      </c>
      <c r="F53" s="79"/>
      <c r="G53" s="87"/>
      <c r="H53" s="87"/>
      <c r="I53" s="87"/>
      <c r="J53" s="88"/>
      <c r="K53" s="88"/>
      <c r="L53" s="89"/>
      <c r="M53" s="89"/>
      <c r="N53" s="90"/>
      <c r="O53" s="90"/>
      <c r="P53" s="90"/>
      <c r="Q53" s="84"/>
      <c r="R53" s="84"/>
      <c r="S53" s="84"/>
      <c r="T53" s="84"/>
      <c r="U53" s="84"/>
      <c r="V53" s="85"/>
      <c r="W53" s="85"/>
      <c r="X53" s="86"/>
    </row>
    <row r="54" spans="1:24" ht="25.5">
      <c r="A54" s="12" t="s">
        <v>2248</v>
      </c>
      <c r="B54" s="68" t="s">
        <v>2855</v>
      </c>
      <c r="C54" s="78" t="s">
        <v>1290</v>
      </c>
      <c r="D54" s="13">
        <v>320</v>
      </c>
      <c r="E54" s="13">
        <v>8</v>
      </c>
      <c r="F54" s="79"/>
      <c r="G54" s="87"/>
      <c r="H54" s="87"/>
      <c r="I54" s="87"/>
      <c r="J54" s="88"/>
      <c r="K54" s="88"/>
      <c r="L54" s="89"/>
      <c r="M54" s="89"/>
      <c r="N54" s="90"/>
      <c r="O54" s="90"/>
      <c r="P54" s="90"/>
      <c r="Q54" s="84"/>
      <c r="R54" s="84"/>
      <c r="S54" s="84"/>
      <c r="T54" s="84"/>
      <c r="U54" s="84"/>
      <c r="V54" s="85"/>
      <c r="W54" s="85"/>
      <c r="X54" s="86"/>
    </row>
    <row r="55" spans="1:24" ht="25.5">
      <c r="A55" s="12" t="s">
        <v>2249</v>
      </c>
      <c r="B55" s="68" t="s">
        <v>2855</v>
      </c>
      <c r="C55" s="78" t="s">
        <v>1290</v>
      </c>
      <c r="D55" s="13">
        <v>50</v>
      </c>
      <c r="E55" s="13">
        <v>8</v>
      </c>
      <c r="F55" s="79"/>
      <c r="G55" s="87"/>
      <c r="H55" s="87"/>
      <c r="I55" s="87"/>
      <c r="J55" s="88"/>
      <c r="K55" s="88"/>
      <c r="L55" s="89"/>
      <c r="M55" s="89"/>
      <c r="N55" s="90"/>
      <c r="O55" s="90"/>
      <c r="P55" s="90"/>
      <c r="Q55" s="84"/>
      <c r="R55" s="84"/>
      <c r="S55" s="84"/>
      <c r="T55" s="84"/>
      <c r="U55" s="84"/>
      <c r="V55" s="85"/>
      <c r="W55" s="85"/>
      <c r="X55" s="86"/>
    </row>
    <row r="56" spans="1:24" ht="25.5">
      <c r="A56" s="12" t="s">
        <v>2250</v>
      </c>
      <c r="B56" s="68" t="s">
        <v>2855</v>
      </c>
      <c r="C56" s="78" t="s">
        <v>1290</v>
      </c>
      <c r="D56" s="13">
        <v>80</v>
      </c>
      <c r="E56" s="13">
        <v>8</v>
      </c>
      <c r="F56" s="79"/>
      <c r="G56" s="87"/>
      <c r="H56" s="87"/>
      <c r="I56" s="87"/>
      <c r="J56" s="88"/>
      <c r="K56" s="88"/>
      <c r="L56" s="89"/>
      <c r="M56" s="89"/>
      <c r="N56" s="90"/>
      <c r="O56" s="90"/>
      <c r="P56" s="90"/>
      <c r="Q56" s="84"/>
      <c r="R56" s="84"/>
      <c r="S56" s="84"/>
      <c r="T56" s="84"/>
      <c r="U56" s="84"/>
      <c r="V56" s="85"/>
      <c r="W56" s="85"/>
      <c r="X56" s="86"/>
    </row>
    <row r="57" spans="1:24" ht="25.5">
      <c r="A57" s="12" t="s">
        <v>2251</v>
      </c>
      <c r="B57" s="68" t="s">
        <v>2855</v>
      </c>
      <c r="C57" s="78" t="s">
        <v>1290</v>
      </c>
      <c r="D57" s="13">
        <v>90</v>
      </c>
      <c r="E57" s="13">
        <v>8</v>
      </c>
      <c r="F57" s="79"/>
      <c r="G57" s="87"/>
      <c r="H57" s="87"/>
      <c r="I57" s="87"/>
      <c r="J57" s="81"/>
      <c r="K57" s="81"/>
      <c r="L57" s="82"/>
      <c r="M57" s="82"/>
      <c r="N57" s="83"/>
      <c r="O57" s="83"/>
      <c r="P57" s="83"/>
      <c r="Q57" s="84"/>
      <c r="R57" s="84"/>
      <c r="S57" s="84"/>
      <c r="T57" s="84"/>
      <c r="U57" s="84"/>
      <c r="V57" s="85"/>
      <c r="W57" s="85"/>
      <c r="X57" s="86"/>
    </row>
    <row r="58" spans="1:24" ht="25.5">
      <c r="A58" s="12" t="s">
        <v>2252</v>
      </c>
      <c r="B58" s="68" t="s">
        <v>2855</v>
      </c>
      <c r="C58" s="78" t="s">
        <v>1290</v>
      </c>
      <c r="D58" s="13">
        <v>60</v>
      </c>
      <c r="E58" s="13">
        <v>8</v>
      </c>
      <c r="F58" s="93"/>
      <c r="G58" s="87"/>
      <c r="H58" s="87"/>
      <c r="I58" s="87"/>
      <c r="J58" s="94"/>
      <c r="K58" s="94"/>
      <c r="L58" s="89"/>
      <c r="M58" s="89"/>
      <c r="N58" s="90"/>
      <c r="O58" s="90"/>
      <c r="P58" s="90"/>
      <c r="Q58" s="92"/>
      <c r="R58" s="95"/>
      <c r="S58" s="95"/>
      <c r="T58" s="96"/>
      <c r="U58" s="96"/>
      <c r="V58" s="85"/>
      <c r="W58" s="85"/>
      <c r="X58" s="86"/>
    </row>
    <row r="59" spans="1:24" ht="25.5">
      <c r="A59" s="12" t="s">
        <v>2253</v>
      </c>
      <c r="B59" s="68" t="s">
        <v>2855</v>
      </c>
      <c r="C59" s="78" t="s">
        <v>1290</v>
      </c>
      <c r="D59" s="13">
        <v>60</v>
      </c>
      <c r="E59" s="13">
        <v>8</v>
      </c>
      <c r="F59" s="79"/>
      <c r="G59" s="87"/>
      <c r="H59" s="87"/>
      <c r="I59" s="87"/>
      <c r="J59" s="88"/>
      <c r="K59" s="88"/>
      <c r="L59" s="82"/>
      <c r="M59" s="82"/>
      <c r="N59" s="83"/>
      <c r="O59" s="83"/>
      <c r="P59" s="83"/>
      <c r="Q59" s="84"/>
      <c r="R59" s="84"/>
      <c r="S59" s="84"/>
      <c r="T59" s="84"/>
      <c r="U59" s="84"/>
      <c r="V59" s="85"/>
      <c r="W59" s="85"/>
      <c r="X59" s="86"/>
    </row>
    <row r="60" spans="1:24" ht="25.5">
      <c r="A60" s="12" t="s">
        <v>2254</v>
      </c>
      <c r="B60" s="68" t="s">
        <v>2855</v>
      </c>
      <c r="C60" s="78" t="s">
        <v>1290</v>
      </c>
      <c r="D60" s="13">
        <v>120</v>
      </c>
      <c r="E60" s="13">
        <v>11</v>
      </c>
      <c r="F60" s="79"/>
      <c r="G60" s="87"/>
      <c r="H60" s="87"/>
      <c r="I60" s="87"/>
      <c r="J60" s="81"/>
      <c r="K60" s="81"/>
      <c r="L60" s="82"/>
      <c r="M60" s="82"/>
      <c r="N60" s="83"/>
      <c r="O60" s="83"/>
      <c r="P60" s="83"/>
      <c r="Q60" s="84"/>
      <c r="R60" s="84"/>
      <c r="S60" s="84"/>
      <c r="T60" s="84"/>
      <c r="U60" s="84"/>
      <c r="V60" s="85"/>
      <c r="W60" s="85"/>
      <c r="X60" s="86"/>
    </row>
    <row r="61" spans="1:24" ht="25.5">
      <c r="A61" s="12" t="s">
        <v>2255</v>
      </c>
      <c r="B61" s="68" t="s">
        <v>2855</v>
      </c>
      <c r="C61" s="78" t="s">
        <v>1290</v>
      </c>
      <c r="D61" s="13">
        <v>70</v>
      </c>
      <c r="E61" s="13">
        <v>11</v>
      </c>
      <c r="F61" s="79"/>
      <c r="G61" s="87"/>
      <c r="H61" s="87"/>
      <c r="I61" s="87"/>
      <c r="J61" s="81"/>
      <c r="K61" s="81"/>
      <c r="L61" s="89"/>
      <c r="M61" s="89"/>
      <c r="N61" s="90"/>
      <c r="O61" s="90"/>
      <c r="P61" s="90"/>
      <c r="Q61" s="84"/>
      <c r="R61" s="84"/>
      <c r="S61" s="84"/>
      <c r="T61" s="84"/>
      <c r="U61" s="84"/>
      <c r="V61" s="85"/>
      <c r="W61" s="85"/>
      <c r="X61" s="86"/>
    </row>
    <row r="62" spans="1:24" ht="25.5">
      <c r="A62" s="12" t="s">
        <v>2256</v>
      </c>
      <c r="B62" s="68" t="s">
        <v>2855</v>
      </c>
      <c r="C62" s="78" t="s">
        <v>1290</v>
      </c>
      <c r="D62" s="13">
        <v>60</v>
      </c>
      <c r="E62" s="13">
        <v>8</v>
      </c>
      <c r="F62" s="79"/>
      <c r="G62" s="87"/>
      <c r="H62" s="87"/>
      <c r="I62" s="87"/>
      <c r="J62" s="81"/>
      <c r="K62" s="81"/>
      <c r="L62" s="82"/>
      <c r="M62" s="82"/>
      <c r="N62" s="83"/>
      <c r="O62" s="83"/>
      <c r="P62" s="97"/>
      <c r="Q62" s="84"/>
      <c r="R62" s="84"/>
      <c r="S62" s="84"/>
      <c r="T62" s="84"/>
      <c r="U62" s="84"/>
      <c r="V62" s="85"/>
      <c r="W62" s="85"/>
      <c r="X62" s="86"/>
    </row>
    <row r="63" spans="1:24" ht="25.5">
      <c r="A63" s="12" t="s">
        <v>2257</v>
      </c>
      <c r="B63" s="68" t="s">
        <v>2855</v>
      </c>
      <c r="C63" s="78" t="s">
        <v>1290</v>
      </c>
      <c r="D63" s="13">
        <v>60</v>
      </c>
      <c r="E63" s="13">
        <v>8</v>
      </c>
      <c r="F63" s="79"/>
      <c r="G63" s="87"/>
      <c r="H63" s="87"/>
      <c r="I63" s="87"/>
      <c r="J63" s="81"/>
      <c r="K63" s="81"/>
      <c r="L63" s="82"/>
      <c r="M63" s="82"/>
      <c r="N63" s="83"/>
      <c r="O63" s="83"/>
      <c r="P63" s="83"/>
      <c r="Q63" s="84"/>
      <c r="R63" s="84"/>
      <c r="S63" s="84"/>
      <c r="T63" s="84"/>
      <c r="U63" s="84"/>
      <c r="V63" s="85"/>
      <c r="W63" s="85"/>
      <c r="X63" s="86"/>
    </row>
    <row r="64" spans="1:24" ht="25.5">
      <c r="A64" s="12" t="s">
        <v>2258</v>
      </c>
      <c r="B64" s="68" t="s">
        <v>2855</v>
      </c>
      <c r="C64" s="78" t="s">
        <v>1290</v>
      </c>
      <c r="D64" s="13">
        <v>180</v>
      </c>
      <c r="E64" s="13">
        <v>10</v>
      </c>
      <c r="F64" s="79"/>
      <c r="G64" s="87"/>
      <c r="H64" s="87"/>
      <c r="I64" s="87"/>
      <c r="J64" s="81"/>
      <c r="K64" s="81"/>
      <c r="L64" s="82"/>
      <c r="M64" s="82"/>
      <c r="N64" s="83"/>
      <c r="O64" s="83"/>
      <c r="P64" s="83"/>
      <c r="Q64" s="84"/>
      <c r="R64" s="84"/>
      <c r="S64" s="84"/>
      <c r="T64" s="84"/>
      <c r="U64" s="84"/>
      <c r="V64" s="85"/>
      <c r="W64" s="85"/>
      <c r="X64" s="86"/>
    </row>
    <row r="65" spans="1:24" ht="25.5">
      <c r="A65" s="12" t="s">
        <v>2259</v>
      </c>
      <c r="B65" s="68" t="s">
        <v>2855</v>
      </c>
      <c r="C65" s="78" t="s">
        <v>1290</v>
      </c>
      <c r="D65" s="13">
        <v>210</v>
      </c>
      <c r="E65" s="13">
        <v>8</v>
      </c>
      <c r="F65" s="79"/>
      <c r="G65" s="87"/>
      <c r="H65" s="87"/>
      <c r="I65" s="87"/>
      <c r="J65" s="81"/>
      <c r="K65" s="81"/>
      <c r="L65" s="82"/>
      <c r="M65" s="82"/>
      <c r="N65" s="83"/>
      <c r="O65" s="83"/>
      <c r="P65" s="83"/>
      <c r="Q65" s="84"/>
      <c r="R65" s="84"/>
      <c r="S65" s="84"/>
      <c r="T65" s="84"/>
      <c r="U65" s="84"/>
      <c r="V65" s="85"/>
      <c r="W65" s="85"/>
      <c r="X65" s="86"/>
    </row>
    <row r="66" spans="1:24" ht="25.5">
      <c r="A66" s="12" t="s">
        <v>2260</v>
      </c>
      <c r="B66" s="68" t="s">
        <v>2855</v>
      </c>
      <c r="C66" s="78" t="s">
        <v>1290</v>
      </c>
      <c r="D66" s="13">
        <v>210</v>
      </c>
      <c r="E66" s="13">
        <v>12</v>
      </c>
      <c r="F66" s="79"/>
      <c r="G66" s="87"/>
      <c r="H66" s="87"/>
      <c r="I66" s="87"/>
      <c r="J66" s="81"/>
      <c r="K66" s="81"/>
      <c r="L66" s="82"/>
      <c r="M66" s="82"/>
      <c r="N66" s="83"/>
      <c r="O66" s="83"/>
      <c r="P66" s="83"/>
      <c r="Q66" s="84"/>
      <c r="R66" s="84"/>
      <c r="S66" s="84"/>
      <c r="T66" s="84"/>
      <c r="U66" s="84"/>
      <c r="V66" s="85"/>
      <c r="W66" s="85"/>
      <c r="X66" s="86"/>
    </row>
    <row r="67" spans="1:24" ht="25.5">
      <c r="A67" s="12" t="s">
        <v>2261</v>
      </c>
      <c r="B67" s="68" t="s">
        <v>2855</v>
      </c>
      <c r="C67" s="78" t="s">
        <v>1290</v>
      </c>
      <c r="D67" s="13">
        <v>115</v>
      </c>
      <c r="E67" s="13">
        <v>7</v>
      </c>
      <c r="F67" s="79"/>
      <c r="G67" s="87"/>
      <c r="H67" s="87"/>
      <c r="I67" s="87"/>
      <c r="J67" s="81"/>
      <c r="K67" s="81"/>
      <c r="L67" s="82"/>
      <c r="M67" s="82"/>
      <c r="N67" s="83"/>
      <c r="O67" s="83"/>
      <c r="P67" s="83"/>
      <c r="Q67" s="84"/>
      <c r="R67" s="84"/>
      <c r="S67" s="84"/>
      <c r="T67" s="84"/>
      <c r="U67" s="84"/>
      <c r="V67" s="85"/>
      <c r="W67" s="85"/>
      <c r="X67" s="86"/>
    </row>
    <row r="68" spans="1:24" ht="25.5">
      <c r="A68" s="12" t="s">
        <v>2273</v>
      </c>
      <c r="B68" s="68" t="s">
        <v>2855</v>
      </c>
      <c r="C68" s="78" t="s">
        <v>1290</v>
      </c>
      <c r="D68" s="13">
        <v>70</v>
      </c>
      <c r="E68" s="13">
        <v>6</v>
      </c>
      <c r="F68" s="79"/>
      <c r="G68" s="87"/>
      <c r="H68" s="87"/>
      <c r="I68" s="87"/>
      <c r="J68" s="81"/>
      <c r="K68" s="81"/>
      <c r="L68" s="89"/>
      <c r="M68" s="89"/>
      <c r="N68" s="90"/>
      <c r="O68" s="90"/>
      <c r="P68" s="90"/>
      <c r="Q68" s="84"/>
      <c r="R68" s="84"/>
      <c r="S68" s="84"/>
      <c r="T68" s="84"/>
      <c r="U68" s="84"/>
      <c r="V68" s="85"/>
      <c r="W68" s="85"/>
      <c r="X68" s="86"/>
    </row>
    <row r="69" spans="1:24" ht="25.5">
      <c r="A69" s="12" t="s">
        <v>2274</v>
      </c>
      <c r="B69" s="68" t="s">
        <v>2855</v>
      </c>
      <c r="C69" s="78" t="s">
        <v>1290</v>
      </c>
      <c r="D69" s="13">
        <v>30</v>
      </c>
      <c r="E69" s="13">
        <v>8</v>
      </c>
      <c r="F69" s="79"/>
      <c r="G69" s="87"/>
      <c r="H69" s="87"/>
      <c r="I69" s="87"/>
      <c r="J69" s="81"/>
      <c r="K69" s="81"/>
      <c r="L69" s="89"/>
      <c r="M69" s="89"/>
      <c r="N69" s="90"/>
      <c r="O69" s="90"/>
      <c r="P69" s="90"/>
      <c r="Q69" s="84"/>
      <c r="R69" s="84"/>
      <c r="S69" s="84"/>
      <c r="T69" s="84"/>
      <c r="U69" s="84"/>
      <c r="V69" s="85"/>
      <c r="W69" s="85"/>
      <c r="X69" s="86"/>
    </row>
    <row r="70" spans="1:24" ht="25.5">
      <c r="A70" s="12" t="s">
        <v>2275</v>
      </c>
      <c r="B70" s="68" t="s">
        <v>2855</v>
      </c>
      <c r="C70" s="78" t="s">
        <v>1290</v>
      </c>
      <c r="D70" s="13">
        <v>150</v>
      </c>
      <c r="E70" s="13">
        <v>9</v>
      </c>
      <c r="F70" s="79"/>
      <c r="G70" s="87"/>
      <c r="H70" s="87"/>
      <c r="I70" s="87"/>
      <c r="J70" s="88"/>
      <c r="K70" s="88"/>
      <c r="L70" s="89"/>
      <c r="M70" s="89"/>
      <c r="N70" s="90"/>
      <c r="O70" s="90"/>
      <c r="P70" s="90"/>
      <c r="Q70" s="84"/>
      <c r="R70" s="84"/>
      <c r="S70" s="84"/>
      <c r="T70" s="84"/>
      <c r="U70" s="84"/>
      <c r="V70" s="85"/>
      <c r="W70" s="85"/>
      <c r="X70" s="86"/>
    </row>
    <row r="71" spans="1:24" ht="25.5">
      <c r="A71" s="12" t="s">
        <v>2276</v>
      </c>
      <c r="B71" s="68" t="s">
        <v>2855</v>
      </c>
      <c r="C71" s="78" t="s">
        <v>1290</v>
      </c>
      <c r="D71" s="13">
        <v>170</v>
      </c>
      <c r="E71" s="13">
        <v>8</v>
      </c>
      <c r="F71" s="79"/>
      <c r="G71" s="87"/>
      <c r="H71" s="87"/>
      <c r="I71" s="87"/>
      <c r="J71" s="81"/>
      <c r="K71" s="81"/>
      <c r="L71" s="82"/>
      <c r="M71" s="82"/>
      <c r="N71" s="83"/>
      <c r="O71" s="83"/>
      <c r="P71" s="83"/>
      <c r="Q71" s="84"/>
      <c r="R71" s="84"/>
      <c r="S71" s="84"/>
      <c r="T71" s="84"/>
      <c r="U71" s="84"/>
      <c r="V71" s="85"/>
      <c r="W71" s="85"/>
      <c r="X71" s="86"/>
    </row>
    <row r="72" spans="1:24" ht="25.5">
      <c r="A72" s="12" t="s">
        <v>2277</v>
      </c>
      <c r="B72" s="68" t="s">
        <v>2855</v>
      </c>
      <c r="C72" s="78" t="s">
        <v>1290</v>
      </c>
      <c r="D72" s="13">
        <v>60</v>
      </c>
      <c r="E72" s="13">
        <v>5</v>
      </c>
      <c r="F72" s="79"/>
      <c r="G72" s="87"/>
      <c r="H72" s="87"/>
      <c r="I72" s="87"/>
      <c r="J72" s="88"/>
      <c r="K72" s="88"/>
      <c r="L72" s="89"/>
      <c r="M72" s="89"/>
      <c r="N72" s="98"/>
      <c r="O72" s="98"/>
      <c r="P72" s="99"/>
      <c r="Q72" s="84"/>
      <c r="R72" s="84"/>
      <c r="S72" s="84"/>
      <c r="T72" s="84"/>
      <c r="U72" s="84"/>
      <c r="V72" s="100"/>
      <c r="W72" s="100"/>
      <c r="X72" s="101"/>
    </row>
    <row r="73" spans="1:24" ht="25.5">
      <c r="A73" s="12" t="s">
        <v>2278</v>
      </c>
      <c r="B73" s="68" t="s">
        <v>2855</v>
      </c>
      <c r="C73" s="78" t="s">
        <v>1290</v>
      </c>
      <c r="D73" s="13">
        <v>10</v>
      </c>
      <c r="E73" s="13">
        <v>8</v>
      </c>
      <c r="F73" s="79"/>
      <c r="G73" s="87"/>
      <c r="H73" s="87"/>
      <c r="I73" s="87"/>
      <c r="J73" s="81"/>
      <c r="K73" s="81"/>
      <c r="L73" s="89"/>
      <c r="M73" s="89"/>
      <c r="N73" s="90"/>
      <c r="O73" s="90"/>
      <c r="P73" s="90"/>
      <c r="Q73" s="92"/>
      <c r="R73" s="95"/>
      <c r="S73" s="95"/>
      <c r="T73" s="96"/>
      <c r="U73" s="96"/>
      <c r="V73" s="85"/>
      <c r="W73" s="85"/>
      <c r="X73" s="86"/>
    </row>
    <row r="74" spans="1:24" ht="25.5">
      <c r="A74" s="12" t="s">
        <v>2279</v>
      </c>
      <c r="B74" s="68" t="s">
        <v>2855</v>
      </c>
      <c r="C74" s="78" t="s">
        <v>1290</v>
      </c>
      <c r="D74" s="13">
        <v>150</v>
      </c>
      <c r="E74" s="13">
        <v>9</v>
      </c>
      <c r="F74" s="79"/>
      <c r="G74" s="87"/>
      <c r="H74" s="87"/>
      <c r="I74" s="87"/>
      <c r="J74" s="81"/>
      <c r="K74" s="81"/>
      <c r="L74" s="82"/>
      <c r="M74" s="82"/>
      <c r="N74" s="83"/>
      <c r="O74" s="83"/>
      <c r="P74" s="97"/>
      <c r="Q74" s="84"/>
      <c r="R74" s="84"/>
      <c r="S74" s="84"/>
      <c r="T74" s="84"/>
      <c r="U74" s="84"/>
      <c r="V74" s="85"/>
      <c r="W74" s="85"/>
      <c r="X74" s="86"/>
    </row>
    <row r="75" spans="1:24" ht="25.5">
      <c r="A75" s="12" t="s">
        <v>2280</v>
      </c>
      <c r="B75" s="68" t="s">
        <v>2855</v>
      </c>
      <c r="C75" s="78" t="s">
        <v>1290</v>
      </c>
      <c r="D75" s="13">
        <v>30</v>
      </c>
      <c r="E75" s="13">
        <v>8</v>
      </c>
      <c r="F75" s="79"/>
      <c r="G75" s="87"/>
      <c r="H75" s="87"/>
      <c r="I75" s="87"/>
      <c r="J75" s="88"/>
      <c r="K75" s="88"/>
      <c r="L75" s="82"/>
      <c r="M75" s="82"/>
      <c r="N75" s="83"/>
      <c r="O75" s="83"/>
      <c r="P75" s="83"/>
      <c r="Q75" s="84"/>
      <c r="R75" s="84"/>
      <c r="S75" s="84"/>
      <c r="T75" s="84"/>
      <c r="U75" s="84"/>
      <c r="V75" s="85"/>
      <c r="W75" s="85"/>
      <c r="X75" s="86"/>
    </row>
    <row r="76" spans="1:24" ht="25.5">
      <c r="A76" s="12" t="s">
        <v>2281</v>
      </c>
      <c r="B76" s="68" t="s">
        <v>2855</v>
      </c>
      <c r="C76" s="78" t="s">
        <v>1290</v>
      </c>
      <c r="D76" s="13">
        <v>50</v>
      </c>
      <c r="E76" s="13">
        <v>5</v>
      </c>
      <c r="F76" s="79"/>
      <c r="G76" s="87"/>
      <c r="H76" s="87"/>
      <c r="I76" s="87"/>
      <c r="J76" s="88"/>
      <c r="K76" s="88"/>
      <c r="L76" s="89"/>
      <c r="M76" s="89"/>
      <c r="N76" s="90"/>
      <c r="O76" s="90"/>
      <c r="P76" s="90"/>
      <c r="Q76" s="84"/>
      <c r="R76" s="84"/>
      <c r="S76" s="84"/>
      <c r="T76" s="84"/>
      <c r="U76" s="84"/>
      <c r="V76" s="85"/>
      <c r="W76" s="85"/>
      <c r="X76" s="86"/>
    </row>
    <row r="77" spans="1:24" ht="25.5">
      <c r="A77" s="12" t="s">
        <v>2282</v>
      </c>
      <c r="B77" s="68" t="s">
        <v>2855</v>
      </c>
      <c r="C77" s="78" t="s">
        <v>1290</v>
      </c>
      <c r="D77" s="13">
        <v>100</v>
      </c>
      <c r="E77" s="13">
        <v>11</v>
      </c>
      <c r="F77" s="79"/>
      <c r="G77" s="87"/>
      <c r="H77" s="87"/>
      <c r="I77" s="87"/>
      <c r="J77" s="81"/>
      <c r="K77" s="81"/>
      <c r="L77" s="89"/>
      <c r="M77" s="89"/>
      <c r="N77" s="90"/>
      <c r="O77" s="90"/>
      <c r="P77" s="90"/>
      <c r="Q77" s="84"/>
      <c r="R77" s="84"/>
      <c r="S77" s="84"/>
      <c r="T77" s="84"/>
      <c r="U77" s="84"/>
      <c r="V77" s="85"/>
      <c r="W77" s="85"/>
      <c r="X77" s="86"/>
    </row>
    <row r="78" spans="1:24" ht="25.5">
      <c r="A78" s="12" t="s">
        <v>2283</v>
      </c>
      <c r="B78" s="68" t="s">
        <v>2855</v>
      </c>
      <c r="C78" s="78" t="s">
        <v>1290</v>
      </c>
      <c r="D78" s="13">
        <v>60</v>
      </c>
      <c r="E78" s="13">
        <v>11</v>
      </c>
      <c r="F78" s="79"/>
      <c r="G78" s="87"/>
      <c r="H78" s="87"/>
      <c r="I78" s="87"/>
      <c r="J78" s="88"/>
      <c r="K78" s="88"/>
      <c r="L78" s="82"/>
      <c r="M78" s="82"/>
      <c r="N78" s="83"/>
      <c r="O78" s="83"/>
      <c r="P78" s="83"/>
      <c r="Q78" s="84"/>
      <c r="R78" s="84"/>
      <c r="S78" s="84"/>
      <c r="T78" s="84"/>
      <c r="U78" s="84"/>
      <c r="V78" s="85"/>
      <c r="W78" s="85"/>
      <c r="X78" s="86"/>
    </row>
    <row r="79" spans="1:24" ht="25.5">
      <c r="A79" s="12" t="s">
        <v>2284</v>
      </c>
      <c r="B79" s="68" t="s">
        <v>2855</v>
      </c>
      <c r="C79" s="78" t="s">
        <v>1290</v>
      </c>
      <c r="D79" s="13">
        <v>60</v>
      </c>
      <c r="E79" s="13">
        <v>9</v>
      </c>
      <c r="F79" s="79"/>
      <c r="G79" s="87"/>
      <c r="H79" s="87"/>
      <c r="I79" s="87"/>
      <c r="J79" s="88"/>
      <c r="K79" s="88"/>
      <c r="L79" s="89"/>
      <c r="M79" s="89"/>
      <c r="N79" s="90"/>
      <c r="O79" s="90"/>
      <c r="P79" s="90"/>
      <c r="Q79" s="84"/>
      <c r="R79" s="84"/>
      <c r="S79" s="84"/>
      <c r="T79" s="84"/>
      <c r="U79" s="84"/>
      <c r="V79" s="85"/>
      <c r="W79" s="85"/>
      <c r="X79" s="86"/>
    </row>
    <row r="80" spans="1:24" ht="25.5">
      <c r="A80" s="12" t="s">
        <v>2285</v>
      </c>
      <c r="B80" s="68" t="s">
        <v>2855</v>
      </c>
      <c r="C80" s="78" t="s">
        <v>1290</v>
      </c>
      <c r="D80" s="13">
        <v>80</v>
      </c>
      <c r="E80" s="13">
        <v>9</v>
      </c>
      <c r="F80" s="79"/>
      <c r="G80" s="92"/>
      <c r="H80" s="92"/>
      <c r="I80" s="92"/>
      <c r="J80" s="81"/>
      <c r="K80" s="81"/>
      <c r="L80" s="89"/>
      <c r="M80" s="89"/>
      <c r="N80" s="90"/>
      <c r="O80" s="90"/>
      <c r="P80" s="90"/>
      <c r="Q80" s="84"/>
      <c r="R80" s="84"/>
      <c r="S80" s="84"/>
      <c r="T80" s="84"/>
      <c r="U80" s="84"/>
      <c r="V80" s="85"/>
      <c r="W80" s="85"/>
      <c r="X80" s="86"/>
    </row>
    <row r="81" spans="1:24" ht="25.5">
      <c r="A81" s="12" t="s">
        <v>2286</v>
      </c>
      <c r="B81" s="68" t="s">
        <v>2855</v>
      </c>
      <c r="C81" s="78" t="s">
        <v>1290</v>
      </c>
      <c r="D81" s="13">
        <v>80</v>
      </c>
      <c r="E81" s="13">
        <v>5</v>
      </c>
      <c r="F81" s="79"/>
      <c r="G81" s="87"/>
      <c r="H81" s="87"/>
      <c r="I81" s="87"/>
      <c r="J81" s="81"/>
      <c r="K81" s="81"/>
      <c r="L81" s="89"/>
      <c r="M81" s="89"/>
      <c r="N81" s="90"/>
      <c r="O81" s="90"/>
      <c r="P81" s="90"/>
      <c r="Q81" s="84"/>
      <c r="R81" s="84"/>
      <c r="S81" s="84"/>
      <c r="T81" s="84"/>
      <c r="U81" s="84"/>
      <c r="V81" s="85"/>
      <c r="W81" s="85"/>
      <c r="X81" s="86"/>
    </row>
    <row r="82" spans="1:24" ht="25.5">
      <c r="A82" s="12" t="s">
        <v>2287</v>
      </c>
      <c r="B82" s="68" t="s">
        <v>2855</v>
      </c>
      <c r="C82" s="78" t="s">
        <v>1290</v>
      </c>
      <c r="D82" s="13">
        <v>150</v>
      </c>
      <c r="E82" s="13">
        <v>6</v>
      </c>
      <c r="F82" s="79"/>
      <c r="G82" s="87"/>
      <c r="H82" s="87"/>
      <c r="I82" s="87"/>
      <c r="J82" s="81"/>
      <c r="K82" s="81"/>
      <c r="L82" s="82"/>
      <c r="M82" s="82"/>
      <c r="N82" s="83"/>
      <c r="O82" s="83"/>
      <c r="P82" s="83"/>
      <c r="Q82" s="84"/>
      <c r="R82" s="84"/>
      <c r="S82" s="84"/>
      <c r="T82" s="84"/>
      <c r="U82" s="84"/>
      <c r="V82" s="85"/>
      <c r="W82" s="85"/>
      <c r="X82" s="86"/>
    </row>
    <row r="83" spans="1:24" ht="25.5">
      <c r="A83" s="12" t="s">
        <v>2288</v>
      </c>
      <c r="B83" s="68" t="s">
        <v>2855</v>
      </c>
      <c r="C83" s="78" t="s">
        <v>1290</v>
      </c>
      <c r="D83" s="13">
        <v>150</v>
      </c>
      <c r="E83" s="13">
        <v>11</v>
      </c>
      <c r="F83" s="79"/>
      <c r="G83" s="87"/>
      <c r="H83" s="87"/>
      <c r="I83" s="87"/>
      <c r="J83" s="81"/>
      <c r="K83" s="81"/>
      <c r="L83" s="82"/>
      <c r="M83" s="82"/>
      <c r="N83" s="83"/>
      <c r="O83" s="83"/>
      <c r="P83" s="83"/>
      <c r="Q83" s="84"/>
      <c r="R83" s="84"/>
      <c r="S83" s="84"/>
      <c r="T83" s="84"/>
      <c r="U83" s="84"/>
      <c r="V83" s="85"/>
      <c r="W83" s="85"/>
      <c r="X83" s="86"/>
    </row>
    <row r="84" spans="1:24" ht="25.5">
      <c r="A84" s="12" t="s">
        <v>2289</v>
      </c>
      <c r="B84" s="68" t="s">
        <v>2855</v>
      </c>
      <c r="C84" s="78" t="s">
        <v>1290</v>
      </c>
      <c r="D84" s="13">
        <v>130</v>
      </c>
      <c r="E84" s="13">
        <v>8</v>
      </c>
      <c r="F84" s="79"/>
      <c r="G84" s="87"/>
      <c r="H84" s="87"/>
      <c r="I84" s="87"/>
      <c r="J84" s="81"/>
      <c r="K84" s="81"/>
      <c r="L84" s="82"/>
      <c r="M84" s="82"/>
      <c r="N84" s="83"/>
      <c r="O84" s="83"/>
      <c r="P84" s="83"/>
      <c r="Q84" s="84"/>
      <c r="R84" s="84"/>
      <c r="S84" s="84"/>
      <c r="T84" s="84"/>
      <c r="U84" s="84"/>
      <c r="V84" s="85"/>
      <c r="W84" s="85"/>
      <c r="X84" s="86"/>
    </row>
    <row r="85" spans="1:24" ht="25.5">
      <c r="A85" s="12" t="s">
        <v>2290</v>
      </c>
      <c r="B85" s="68" t="s">
        <v>2855</v>
      </c>
      <c r="C85" s="78" t="s">
        <v>1290</v>
      </c>
      <c r="D85" s="13">
        <v>30</v>
      </c>
      <c r="E85" s="13">
        <v>7</v>
      </c>
      <c r="F85" s="79"/>
      <c r="G85" s="87"/>
      <c r="H85" s="87"/>
      <c r="I85" s="87"/>
      <c r="J85" s="88"/>
      <c r="K85" s="88"/>
      <c r="L85" s="82"/>
      <c r="M85" s="82"/>
      <c r="N85" s="83"/>
      <c r="O85" s="83"/>
      <c r="P85" s="83"/>
      <c r="Q85" s="84"/>
      <c r="R85" s="84"/>
      <c r="S85" s="84"/>
      <c r="T85" s="84"/>
      <c r="U85" s="84"/>
      <c r="V85" s="85"/>
      <c r="W85" s="85"/>
      <c r="X85" s="86"/>
    </row>
    <row r="86" spans="1:24" ht="25.5">
      <c r="A86" s="12" t="s">
        <v>2291</v>
      </c>
      <c r="B86" s="68" t="s">
        <v>2855</v>
      </c>
      <c r="C86" s="78" t="s">
        <v>1290</v>
      </c>
      <c r="D86" s="13">
        <v>90</v>
      </c>
      <c r="E86" s="13">
        <v>8</v>
      </c>
      <c r="F86" s="79"/>
      <c r="G86" s="87"/>
      <c r="H86" s="87"/>
      <c r="I86" s="87"/>
      <c r="J86" s="88"/>
      <c r="K86" s="88"/>
      <c r="L86" s="89"/>
      <c r="M86" s="89"/>
      <c r="N86" s="90"/>
      <c r="O86" s="90"/>
      <c r="P86" s="90"/>
      <c r="Q86" s="84"/>
      <c r="R86" s="84"/>
      <c r="S86" s="84"/>
      <c r="T86" s="84"/>
      <c r="U86" s="84"/>
      <c r="V86" s="85"/>
      <c r="W86" s="85"/>
      <c r="X86" s="86"/>
    </row>
    <row r="87" spans="1:24" ht="25.5">
      <c r="A87" s="12" t="s">
        <v>2292</v>
      </c>
      <c r="B87" s="68" t="s">
        <v>2855</v>
      </c>
      <c r="C87" s="78" t="s">
        <v>1290</v>
      </c>
      <c r="D87" s="13">
        <v>20</v>
      </c>
      <c r="E87" s="13">
        <v>8</v>
      </c>
      <c r="F87" s="79"/>
      <c r="G87" s="87"/>
      <c r="H87" s="87"/>
      <c r="I87" s="87"/>
      <c r="J87" s="88"/>
      <c r="K87" s="88"/>
      <c r="L87" s="89"/>
      <c r="M87" s="89"/>
      <c r="N87" s="90"/>
      <c r="O87" s="90"/>
      <c r="P87" s="90"/>
      <c r="Q87" s="84"/>
      <c r="R87" s="84"/>
      <c r="S87" s="84"/>
      <c r="T87" s="84"/>
      <c r="U87" s="84"/>
      <c r="V87" s="85"/>
      <c r="W87" s="85"/>
      <c r="X87" s="86"/>
    </row>
    <row r="88" spans="1:24" ht="25.5">
      <c r="A88" s="12" t="s">
        <v>2293</v>
      </c>
      <c r="B88" s="68" t="s">
        <v>2855</v>
      </c>
      <c r="C88" s="78" t="s">
        <v>1290</v>
      </c>
      <c r="D88" s="13">
        <v>550</v>
      </c>
      <c r="E88" s="13">
        <v>10</v>
      </c>
      <c r="F88" s="79"/>
      <c r="G88" s="87"/>
      <c r="H88" s="87"/>
      <c r="I88" s="87"/>
      <c r="J88" s="88"/>
      <c r="K88" s="88"/>
      <c r="L88" s="89"/>
      <c r="M88" s="89"/>
      <c r="N88" s="90"/>
      <c r="O88" s="90"/>
      <c r="P88" s="90"/>
      <c r="Q88" s="84"/>
      <c r="R88" s="84"/>
      <c r="S88" s="84"/>
      <c r="T88" s="84"/>
      <c r="U88" s="84"/>
      <c r="V88" s="85"/>
      <c r="W88" s="85"/>
      <c r="X88" s="86"/>
    </row>
    <row r="89" spans="1:24" ht="25.5">
      <c r="A89" s="12" t="s">
        <v>2294</v>
      </c>
      <c r="B89" s="68" t="s">
        <v>2855</v>
      </c>
      <c r="C89" s="78" t="s">
        <v>1290</v>
      </c>
      <c r="D89" s="13">
        <v>45</v>
      </c>
      <c r="E89" s="13">
        <v>4.5999999999999996</v>
      </c>
      <c r="F89" s="79"/>
      <c r="G89" s="92"/>
      <c r="H89" s="92"/>
      <c r="I89" s="92"/>
      <c r="J89" s="88"/>
      <c r="K89" s="88"/>
      <c r="L89" s="89"/>
      <c r="M89" s="89"/>
      <c r="N89" s="90"/>
      <c r="O89" s="90"/>
      <c r="P89" s="90"/>
      <c r="Q89" s="84"/>
      <c r="R89" s="84"/>
      <c r="S89" s="84"/>
      <c r="T89" s="84"/>
      <c r="U89" s="84"/>
      <c r="V89" s="85"/>
      <c r="W89" s="85"/>
      <c r="X89" s="86"/>
    </row>
    <row r="90" spans="1:24" ht="25.5">
      <c r="A90" s="12" t="s">
        <v>2295</v>
      </c>
      <c r="B90" s="68" t="s">
        <v>2855</v>
      </c>
      <c r="C90" s="78" t="s">
        <v>1290</v>
      </c>
      <c r="D90" s="13">
        <v>185</v>
      </c>
      <c r="E90" s="13">
        <v>9</v>
      </c>
      <c r="F90" s="79"/>
      <c r="G90" s="92"/>
      <c r="H90" s="92"/>
      <c r="I90" s="92"/>
      <c r="J90" s="81"/>
      <c r="K90" s="81"/>
      <c r="L90" s="89"/>
      <c r="M90" s="89"/>
      <c r="N90" s="90"/>
      <c r="O90" s="90"/>
      <c r="P90" s="90"/>
      <c r="Q90" s="84"/>
      <c r="R90" s="84"/>
      <c r="S90" s="84"/>
      <c r="T90" s="84"/>
      <c r="U90" s="84"/>
      <c r="V90" s="85"/>
      <c r="W90" s="85"/>
      <c r="X90" s="86"/>
    </row>
    <row r="91" spans="1:24" ht="25.5">
      <c r="A91" s="12" t="s">
        <v>2296</v>
      </c>
      <c r="B91" s="68" t="s">
        <v>2855</v>
      </c>
      <c r="C91" s="78" t="s">
        <v>1290</v>
      </c>
      <c r="D91" s="13">
        <v>220</v>
      </c>
      <c r="E91" s="13">
        <v>9</v>
      </c>
      <c r="F91" s="79"/>
      <c r="G91" s="92"/>
      <c r="H91" s="92"/>
      <c r="I91" s="92"/>
      <c r="J91" s="88"/>
      <c r="K91" s="88"/>
      <c r="L91" s="89"/>
      <c r="M91" s="89"/>
      <c r="N91" s="90"/>
      <c r="O91" s="90"/>
      <c r="P91" s="90"/>
      <c r="Q91" s="84"/>
      <c r="R91" s="84"/>
      <c r="S91" s="84"/>
      <c r="T91" s="84"/>
      <c r="U91" s="84"/>
      <c r="V91" s="85"/>
      <c r="W91" s="85"/>
      <c r="X91" s="86"/>
    </row>
    <row r="92" spans="1:24" ht="25.5">
      <c r="A92" s="12" t="s">
        <v>2297</v>
      </c>
      <c r="B92" s="68" t="s">
        <v>2855</v>
      </c>
      <c r="C92" s="78" t="s">
        <v>1290</v>
      </c>
      <c r="D92" s="13">
        <v>110</v>
      </c>
      <c r="E92" s="13">
        <v>7</v>
      </c>
      <c r="F92" s="79"/>
      <c r="G92" s="92"/>
      <c r="H92" s="92"/>
      <c r="I92" s="92"/>
      <c r="J92" s="88"/>
      <c r="K92" s="88"/>
      <c r="L92" s="82"/>
      <c r="M92" s="82"/>
      <c r="N92" s="83"/>
      <c r="O92" s="83"/>
      <c r="P92" s="83"/>
      <c r="Q92" s="84"/>
      <c r="R92" s="84"/>
      <c r="S92" s="84"/>
      <c r="T92" s="84"/>
      <c r="U92" s="84"/>
      <c r="V92" s="85"/>
      <c r="W92" s="85"/>
      <c r="X92" s="86"/>
    </row>
    <row r="93" spans="1:24" ht="25.5">
      <c r="A93" s="12" t="s">
        <v>2298</v>
      </c>
      <c r="B93" s="68" t="s">
        <v>2855</v>
      </c>
      <c r="C93" s="78" t="s">
        <v>1290</v>
      </c>
      <c r="D93" s="13">
        <v>110</v>
      </c>
      <c r="E93" s="13">
        <v>7</v>
      </c>
      <c r="F93" s="79"/>
      <c r="G93" s="92"/>
      <c r="H93" s="92"/>
      <c r="I93" s="92"/>
      <c r="J93" s="81"/>
      <c r="K93" s="81"/>
      <c r="L93" s="82"/>
      <c r="M93" s="82"/>
      <c r="N93" s="83"/>
      <c r="O93" s="83"/>
      <c r="P93" s="83"/>
      <c r="Q93" s="84"/>
      <c r="R93" s="84"/>
      <c r="S93" s="84"/>
      <c r="T93" s="84"/>
      <c r="U93" s="84"/>
      <c r="V93" s="85"/>
      <c r="W93" s="85"/>
      <c r="X93" s="86"/>
    </row>
    <row r="94" spans="1:24" ht="25.5">
      <c r="A94" s="12" t="s">
        <v>2299</v>
      </c>
      <c r="B94" s="68" t="s">
        <v>2855</v>
      </c>
      <c r="C94" s="78" t="s">
        <v>1290</v>
      </c>
      <c r="D94" s="13">
        <v>220</v>
      </c>
      <c r="E94" s="13">
        <v>12</v>
      </c>
      <c r="F94" s="79"/>
      <c r="G94" s="92"/>
      <c r="H94" s="92"/>
      <c r="I94" s="92"/>
      <c r="J94" s="81"/>
      <c r="K94" s="81"/>
      <c r="L94" s="89"/>
      <c r="M94" s="89"/>
      <c r="N94" s="90"/>
      <c r="O94" s="90"/>
      <c r="P94" s="90"/>
      <c r="Q94" s="84"/>
      <c r="R94" s="84"/>
      <c r="S94" s="84"/>
      <c r="T94" s="84"/>
      <c r="U94" s="84"/>
      <c r="V94" s="85"/>
      <c r="W94" s="85"/>
      <c r="X94" s="86"/>
    </row>
    <row r="95" spans="1:24" ht="25.5">
      <c r="A95" s="12" t="s">
        <v>2300</v>
      </c>
      <c r="B95" s="68" t="s">
        <v>2855</v>
      </c>
      <c r="C95" s="78" t="s">
        <v>1290</v>
      </c>
      <c r="D95" s="13">
        <v>160</v>
      </c>
      <c r="E95" s="13">
        <v>11</v>
      </c>
      <c r="F95" s="79"/>
      <c r="G95" s="87"/>
      <c r="H95" s="87"/>
      <c r="I95" s="87"/>
      <c r="J95" s="81"/>
      <c r="K95" s="81"/>
      <c r="L95" s="82"/>
      <c r="M95" s="82"/>
      <c r="N95" s="83"/>
      <c r="O95" s="83"/>
      <c r="P95" s="83"/>
      <c r="Q95" s="84"/>
      <c r="R95" s="84"/>
      <c r="S95" s="84"/>
      <c r="T95" s="84"/>
      <c r="U95" s="84"/>
      <c r="V95" s="85"/>
      <c r="W95" s="85"/>
      <c r="X95" s="86"/>
    </row>
    <row r="96" spans="1:24" ht="25.5">
      <c r="A96" s="12" t="s">
        <v>2301</v>
      </c>
      <c r="B96" s="68" t="s">
        <v>2855</v>
      </c>
      <c r="C96" s="78" t="s">
        <v>1290</v>
      </c>
      <c r="D96" s="13">
        <v>150</v>
      </c>
      <c r="E96" s="13">
        <v>6</v>
      </c>
      <c r="F96" s="79"/>
      <c r="G96" s="87"/>
      <c r="H96" s="87"/>
      <c r="I96" s="87"/>
      <c r="J96" s="81"/>
      <c r="K96" s="81"/>
      <c r="L96" s="82"/>
      <c r="M96" s="82"/>
      <c r="N96" s="83"/>
      <c r="O96" s="83"/>
      <c r="P96" s="83"/>
      <c r="Q96" s="84"/>
      <c r="R96" s="84"/>
      <c r="S96" s="84"/>
      <c r="T96" s="84"/>
      <c r="U96" s="84"/>
      <c r="V96" s="85"/>
      <c r="W96" s="85"/>
      <c r="X96" s="86"/>
    </row>
    <row r="97" spans="1:24" ht="25.5">
      <c r="A97" s="12" t="s">
        <v>2302</v>
      </c>
      <c r="B97" s="68" t="s">
        <v>2855</v>
      </c>
      <c r="C97" s="78" t="s">
        <v>1290</v>
      </c>
      <c r="D97" s="13">
        <v>215</v>
      </c>
      <c r="E97" s="13">
        <v>12</v>
      </c>
      <c r="F97" s="79"/>
      <c r="G97" s="87"/>
      <c r="H97" s="87"/>
      <c r="I97" s="87"/>
      <c r="J97" s="81"/>
      <c r="K97" s="81"/>
      <c r="L97" s="82"/>
      <c r="M97" s="82"/>
      <c r="N97" s="83"/>
      <c r="O97" s="83"/>
      <c r="P97" s="83"/>
      <c r="Q97" s="84"/>
      <c r="R97" s="84"/>
      <c r="S97" s="84"/>
      <c r="T97" s="84"/>
      <c r="U97" s="84"/>
      <c r="V97" s="85"/>
      <c r="W97" s="85"/>
      <c r="X97" s="86"/>
    </row>
    <row r="98" spans="1:24" ht="25.5">
      <c r="A98" s="12" t="s">
        <v>2303</v>
      </c>
      <c r="B98" s="68" t="s">
        <v>2855</v>
      </c>
      <c r="C98" s="78" t="s">
        <v>1290</v>
      </c>
      <c r="D98" s="13">
        <v>125</v>
      </c>
      <c r="E98" s="13">
        <v>9</v>
      </c>
      <c r="F98" s="79"/>
      <c r="G98" s="87"/>
      <c r="H98" s="87"/>
      <c r="I98" s="87"/>
      <c r="J98" s="88"/>
      <c r="K98" s="88"/>
      <c r="L98" s="82"/>
      <c r="M98" s="82"/>
      <c r="N98" s="83"/>
      <c r="O98" s="83"/>
      <c r="P98" s="83"/>
      <c r="Q98" s="84"/>
      <c r="R98" s="84"/>
      <c r="S98" s="84"/>
      <c r="T98" s="84"/>
      <c r="U98" s="84"/>
      <c r="V98" s="85"/>
      <c r="W98" s="85"/>
      <c r="X98" s="86"/>
    </row>
    <row r="99" spans="1:24" ht="25.5">
      <c r="A99" s="12" t="s">
        <v>2304</v>
      </c>
      <c r="B99" s="68" t="s">
        <v>2855</v>
      </c>
      <c r="C99" s="78" t="s">
        <v>1290</v>
      </c>
      <c r="D99" s="13">
        <v>50</v>
      </c>
      <c r="E99" s="13">
        <v>4</v>
      </c>
      <c r="F99" s="79"/>
      <c r="G99" s="87"/>
      <c r="H99" s="87"/>
      <c r="I99" s="87"/>
      <c r="J99" s="88"/>
      <c r="K99" s="88"/>
      <c r="L99" s="89"/>
      <c r="M99" s="89"/>
      <c r="N99" s="90"/>
      <c r="O99" s="90"/>
      <c r="P99" s="90"/>
      <c r="Q99" s="84"/>
      <c r="R99" s="84"/>
      <c r="S99" s="84"/>
      <c r="T99" s="84"/>
      <c r="U99" s="84"/>
      <c r="V99" s="85"/>
      <c r="W99" s="85"/>
      <c r="X99" s="86"/>
    </row>
    <row r="100" spans="1:24" ht="25.5">
      <c r="A100" s="12" t="s">
        <v>2305</v>
      </c>
      <c r="B100" s="68" t="s">
        <v>2855</v>
      </c>
      <c r="C100" s="78" t="s">
        <v>1290</v>
      </c>
      <c r="D100" s="13">
        <v>60</v>
      </c>
      <c r="E100" s="13">
        <v>7.5</v>
      </c>
      <c r="F100" s="79"/>
      <c r="G100" s="87"/>
      <c r="H100" s="87"/>
      <c r="I100" s="87"/>
      <c r="J100" s="88"/>
      <c r="K100" s="88"/>
      <c r="L100" s="89"/>
      <c r="M100" s="89"/>
      <c r="N100" s="90"/>
      <c r="O100" s="90"/>
      <c r="P100" s="90"/>
      <c r="Q100" s="84"/>
      <c r="R100" s="84"/>
      <c r="S100" s="84"/>
      <c r="T100" s="84"/>
      <c r="U100" s="84"/>
      <c r="V100" s="85"/>
      <c r="W100" s="85"/>
      <c r="X100" s="86"/>
    </row>
    <row r="101" spans="1:24" ht="25.5">
      <c r="A101" s="12" t="s">
        <v>2306</v>
      </c>
      <c r="B101" s="68" t="s">
        <v>2855</v>
      </c>
      <c r="C101" s="78" t="s">
        <v>1290</v>
      </c>
      <c r="D101" s="13">
        <v>30</v>
      </c>
      <c r="E101" s="13">
        <v>12</v>
      </c>
      <c r="F101" s="79"/>
      <c r="G101" s="87"/>
      <c r="H101" s="87"/>
      <c r="I101" s="87"/>
      <c r="J101" s="88"/>
      <c r="K101" s="88"/>
      <c r="L101" s="89"/>
      <c r="M101" s="89"/>
      <c r="N101" s="90"/>
      <c r="O101" s="90"/>
      <c r="P101" s="90"/>
      <c r="Q101" s="84"/>
      <c r="R101" s="84"/>
      <c r="S101" s="84"/>
      <c r="T101" s="84"/>
      <c r="U101" s="84"/>
      <c r="V101" s="85"/>
      <c r="W101" s="85"/>
      <c r="X101" s="86"/>
    </row>
    <row r="102" spans="1:24" ht="25.5">
      <c r="A102" s="12" t="s">
        <v>2307</v>
      </c>
      <c r="B102" s="68" t="s">
        <v>2855</v>
      </c>
      <c r="C102" s="78" t="s">
        <v>1290</v>
      </c>
      <c r="D102" s="13">
        <v>75</v>
      </c>
      <c r="E102" s="13">
        <v>4.5999999999999996</v>
      </c>
      <c r="F102" s="79"/>
      <c r="G102" s="87"/>
      <c r="H102" s="87"/>
      <c r="I102" s="87"/>
      <c r="J102" s="81"/>
      <c r="K102" s="81"/>
      <c r="L102" s="82"/>
      <c r="M102" s="82"/>
      <c r="N102" s="83"/>
      <c r="O102" s="83"/>
      <c r="P102" s="83"/>
      <c r="Q102" s="84"/>
      <c r="R102" s="84"/>
      <c r="S102" s="84"/>
      <c r="T102" s="84"/>
      <c r="U102" s="84"/>
      <c r="V102" s="85"/>
      <c r="W102" s="85"/>
      <c r="X102" s="86"/>
    </row>
    <row r="103" spans="1:24" ht="25.5">
      <c r="A103" s="12" t="s">
        <v>2308</v>
      </c>
      <c r="B103" s="68" t="s">
        <v>2855</v>
      </c>
      <c r="C103" s="78" t="s">
        <v>1290</v>
      </c>
      <c r="D103" s="13">
        <v>160</v>
      </c>
      <c r="E103" s="13">
        <v>9</v>
      </c>
      <c r="F103" s="79"/>
      <c r="G103" s="87"/>
      <c r="H103" s="87"/>
      <c r="I103" s="87"/>
      <c r="J103" s="81"/>
      <c r="K103" s="81"/>
      <c r="L103" s="82"/>
      <c r="M103" s="82"/>
      <c r="N103" s="83"/>
      <c r="O103" s="83"/>
      <c r="P103" s="83"/>
      <c r="Q103" s="84"/>
      <c r="R103" s="84"/>
      <c r="S103" s="84"/>
      <c r="T103" s="84"/>
      <c r="U103" s="84"/>
      <c r="V103" s="85"/>
      <c r="W103" s="85"/>
      <c r="X103" s="86"/>
    </row>
    <row r="104" spans="1:24" ht="25.5">
      <c r="A104" s="12" t="s">
        <v>2309</v>
      </c>
      <c r="B104" s="68" t="s">
        <v>2855</v>
      </c>
      <c r="C104" s="78" t="s">
        <v>1290</v>
      </c>
      <c r="D104" s="13">
        <v>90</v>
      </c>
      <c r="E104" s="13">
        <v>9</v>
      </c>
      <c r="F104" s="79"/>
      <c r="G104" s="87"/>
      <c r="H104" s="87"/>
      <c r="I104" s="87"/>
      <c r="J104" s="81"/>
      <c r="K104" s="81"/>
      <c r="L104" s="82"/>
      <c r="M104" s="82"/>
      <c r="N104" s="83"/>
      <c r="O104" s="83"/>
      <c r="P104" s="83"/>
      <c r="Q104" s="84"/>
      <c r="R104" s="84"/>
      <c r="S104" s="84"/>
      <c r="T104" s="84"/>
      <c r="U104" s="84"/>
      <c r="V104" s="85"/>
      <c r="W104" s="85"/>
      <c r="X104" s="86"/>
    </row>
    <row r="105" spans="1:24" ht="25.5">
      <c r="A105" s="12" t="s">
        <v>2310</v>
      </c>
      <c r="B105" s="68" t="s">
        <v>2855</v>
      </c>
      <c r="C105" s="78" t="s">
        <v>1290</v>
      </c>
      <c r="D105" s="13">
        <v>120</v>
      </c>
      <c r="E105" s="13">
        <v>9</v>
      </c>
      <c r="F105" s="79"/>
      <c r="G105" s="87"/>
      <c r="H105" s="87"/>
      <c r="I105" s="87"/>
      <c r="J105" s="81"/>
      <c r="K105" s="81"/>
      <c r="L105" s="82"/>
      <c r="M105" s="82"/>
      <c r="N105" s="83"/>
      <c r="O105" s="83"/>
      <c r="P105" s="83"/>
      <c r="Q105" s="84"/>
      <c r="R105" s="84"/>
      <c r="S105" s="84"/>
      <c r="T105" s="84"/>
      <c r="U105" s="84"/>
      <c r="V105" s="85"/>
      <c r="W105" s="85"/>
      <c r="X105" s="86"/>
    </row>
    <row r="106" spans="1:24" ht="25.5">
      <c r="A106" s="12" t="s">
        <v>2311</v>
      </c>
      <c r="B106" s="68" t="s">
        <v>2855</v>
      </c>
      <c r="C106" s="78" t="s">
        <v>1290</v>
      </c>
      <c r="D106" s="13">
        <v>332</v>
      </c>
      <c r="E106" s="13">
        <v>9</v>
      </c>
      <c r="F106" s="79"/>
      <c r="G106" s="87"/>
      <c r="H106" s="87"/>
      <c r="I106" s="87"/>
      <c r="J106" s="88"/>
      <c r="K106" s="88"/>
      <c r="L106" s="82"/>
      <c r="M106" s="82"/>
      <c r="N106" s="83"/>
      <c r="O106" s="83"/>
      <c r="P106" s="83"/>
      <c r="Q106" s="84"/>
      <c r="R106" s="84"/>
      <c r="S106" s="84"/>
      <c r="T106" s="84"/>
      <c r="U106" s="84"/>
      <c r="V106" s="85"/>
      <c r="W106" s="85"/>
      <c r="X106" s="86"/>
    </row>
    <row r="107" spans="1:24" ht="25.5">
      <c r="A107" s="12" t="s">
        <v>2312</v>
      </c>
      <c r="B107" s="68" t="s">
        <v>2855</v>
      </c>
      <c r="C107" s="78" t="s">
        <v>1290</v>
      </c>
      <c r="D107" s="13">
        <v>170</v>
      </c>
      <c r="E107" s="13">
        <v>9</v>
      </c>
      <c r="F107" s="79"/>
      <c r="G107" s="87"/>
      <c r="H107" s="87"/>
      <c r="I107" s="87"/>
      <c r="J107" s="88"/>
      <c r="K107" s="88"/>
      <c r="L107" s="89"/>
      <c r="M107" s="89"/>
      <c r="N107" s="90"/>
      <c r="O107" s="90"/>
      <c r="P107" s="90"/>
      <c r="Q107" s="84"/>
      <c r="R107" s="84"/>
      <c r="S107" s="84"/>
      <c r="T107" s="84"/>
      <c r="U107" s="84"/>
      <c r="V107" s="85"/>
      <c r="W107" s="85"/>
      <c r="X107" s="86"/>
    </row>
    <row r="108" spans="1:24" ht="25.5">
      <c r="A108" s="12" t="s">
        <v>2313</v>
      </c>
      <c r="B108" s="68" t="s">
        <v>2855</v>
      </c>
      <c r="C108" s="78" t="s">
        <v>1290</v>
      </c>
      <c r="D108" s="13">
        <v>171</v>
      </c>
      <c r="E108" s="13">
        <v>8</v>
      </c>
      <c r="F108" s="79"/>
      <c r="G108" s="87"/>
      <c r="H108" s="87"/>
      <c r="I108" s="87"/>
      <c r="J108" s="88"/>
      <c r="K108" s="88"/>
      <c r="L108" s="89"/>
      <c r="M108" s="89"/>
      <c r="N108" s="90"/>
      <c r="O108" s="90"/>
      <c r="P108" s="90"/>
      <c r="Q108" s="84"/>
      <c r="R108" s="84"/>
      <c r="S108" s="84"/>
      <c r="T108" s="84"/>
      <c r="U108" s="84"/>
      <c r="V108" s="85"/>
      <c r="W108" s="85"/>
      <c r="X108" s="86"/>
    </row>
    <row r="109" spans="1:24" ht="25.5">
      <c r="A109" s="12" t="s">
        <v>2314</v>
      </c>
      <c r="B109" s="68" t="s">
        <v>2855</v>
      </c>
      <c r="C109" s="78" t="s">
        <v>1290</v>
      </c>
      <c r="D109" s="13">
        <v>171</v>
      </c>
      <c r="E109" s="13">
        <v>9</v>
      </c>
      <c r="F109" s="79"/>
      <c r="G109" s="92"/>
      <c r="H109" s="92"/>
      <c r="I109" s="92"/>
      <c r="J109" s="88"/>
      <c r="K109" s="88"/>
      <c r="L109" s="89"/>
      <c r="M109" s="89"/>
      <c r="N109" s="90"/>
      <c r="O109" s="90"/>
      <c r="P109" s="90"/>
      <c r="Q109" s="84"/>
      <c r="R109" s="84"/>
      <c r="S109" s="84"/>
      <c r="T109" s="84"/>
      <c r="U109" s="84"/>
      <c r="V109" s="85"/>
      <c r="W109" s="85"/>
      <c r="X109" s="86"/>
    </row>
    <row r="110" spans="1:24" s="102" customFormat="1" ht="25.5">
      <c r="A110" s="12" t="s">
        <v>2315</v>
      </c>
      <c r="B110" s="68" t="s">
        <v>2855</v>
      </c>
      <c r="C110" s="78" t="s">
        <v>1290</v>
      </c>
      <c r="D110" s="13">
        <v>87</v>
      </c>
      <c r="E110" s="13">
        <v>9</v>
      </c>
      <c r="G110"/>
      <c r="H110"/>
      <c r="I110"/>
      <c r="L110" s="103"/>
      <c r="M110" s="103"/>
    </row>
    <row r="111" spans="1:24" s="102" customFormat="1" ht="25.5">
      <c r="A111" s="12" t="s">
        <v>2316</v>
      </c>
      <c r="B111" s="68" t="s">
        <v>2855</v>
      </c>
      <c r="C111" s="78" t="s">
        <v>1290</v>
      </c>
      <c r="D111" s="13">
        <v>87</v>
      </c>
      <c r="E111" s="13">
        <v>9</v>
      </c>
      <c r="G111"/>
      <c r="H111"/>
      <c r="I111"/>
      <c r="L111" s="103"/>
      <c r="M111" s="103"/>
    </row>
    <row r="112" spans="1:24" s="102" customFormat="1" ht="25.5">
      <c r="A112" s="12" t="s">
        <v>2317</v>
      </c>
      <c r="B112" s="68" t="s">
        <v>2855</v>
      </c>
      <c r="C112" s="78" t="s">
        <v>1290</v>
      </c>
      <c r="D112" s="13">
        <v>87</v>
      </c>
      <c r="E112" s="13">
        <v>11</v>
      </c>
      <c r="G112"/>
      <c r="H112"/>
      <c r="I112"/>
      <c r="L112" s="103"/>
      <c r="M112" s="103"/>
    </row>
    <row r="113" spans="1:13" s="102" customFormat="1" ht="25.5">
      <c r="A113" s="12" t="s">
        <v>2318</v>
      </c>
      <c r="B113" s="68" t="s">
        <v>2855</v>
      </c>
      <c r="C113" s="78" t="s">
        <v>1290</v>
      </c>
      <c r="D113" s="13">
        <v>160</v>
      </c>
      <c r="E113" s="13">
        <v>9</v>
      </c>
      <c r="G113"/>
      <c r="H113"/>
      <c r="I113"/>
      <c r="L113" s="103"/>
      <c r="M113" s="103"/>
    </row>
    <row r="114" spans="1:13" s="102" customFormat="1" ht="25.5">
      <c r="A114" s="12" t="s">
        <v>2319</v>
      </c>
      <c r="B114" s="68" t="s">
        <v>2855</v>
      </c>
      <c r="C114" s="78" t="s">
        <v>1290</v>
      </c>
      <c r="D114" s="13">
        <v>160</v>
      </c>
      <c r="E114" s="13">
        <v>11</v>
      </c>
      <c r="G114"/>
      <c r="H114"/>
      <c r="I114"/>
      <c r="L114" s="103"/>
      <c r="M114" s="103"/>
    </row>
    <row r="115" spans="1:13" s="102" customFormat="1" ht="25.5">
      <c r="A115" s="12" t="s">
        <v>2320</v>
      </c>
      <c r="B115" s="68" t="s">
        <v>2855</v>
      </c>
      <c r="C115" s="78" t="s">
        <v>1290</v>
      </c>
      <c r="D115" s="13">
        <v>146</v>
      </c>
      <c r="E115" s="13">
        <v>9</v>
      </c>
      <c r="G115"/>
      <c r="H115"/>
      <c r="I115"/>
      <c r="L115" s="103"/>
      <c r="M115" s="103"/>
    </row>
    <row r="116" spans="1:13" s="102" customFormat="1" ht="25.5">
      <c r="A116" s="12" t="s">
        <v>2321</v>
      </c>
      <c r="B116" s="68" t="s">
        <v>2855</v>
      </c>
      <c r="C116" s="78" t="s">
        <v>1290</v>
      </c>
      <c r="D116" s="13">
        <v>60</v>
      </c>
      <c r="E116" s="13">
        <v>8</v>
      </c>
      <c r="G116"/>
      <c r="H116"/>
      <c r="I116"/>
      <c r="L116" s="103"/>
      <c r="M116" s="103"/>
    </row>
    <row r="117" spans="1:13" s="102" customFormat="1" ht="25.5">
      <c r="A117" s="12" t="s">
        <v>2322</v>
      </c>
      <c r="B117" s="68" t="s">
        <v>2855</v>
      </c>
      <c r="C117" s="78" t="s">
        <v>1290</v>
      </c>
      <c r="D117" s="13">
        <v>240</v>
      </c>
      <c r="E117" s="13">
        <v>9</v>
      </c>
      <c r="G117"/>
      <c r="H117"/>
      <c r="I117"/>
      <c r="L117" s="103"/>
      <c r="M117" s="103"/>
    </row>
    <row r="118" spans="1:13" s="102" customFormat="1" ht="25.5">
      <c r="A118" s="12" t="s">
        <v>2323</v>
      </c>
      <c r="B118" s="68" t="s">
        <v>2855</v>
      </c>
      <c r="C118" s="78" t="s">
        <v>1290</v>
      </c>
      <c r="D118" s="13">
        <v>50</v>
      </c>
      <c r="E118" s="13">
        <v>9</v>
      </c>
      <c r="G118"/>
      <c r="H118"/>
      <c r="I118"/>
      <c r="L118" s="103"/>
      <c r="M118" s="103"/>
    </row>
    <row r="119" spans="1:13" s="102" customFormat="1" ht="25.5">
      <c r="A119" s="12" t="s">
        <v>2324</v>
      </c>
      <c r="B119" s="68" t="s">
        <v>2855</v>
      </c>
      <c r="C119" s="78" t="s">
        <v>1290</v>
      </c>
      <c r="D119" s="13">
        <v>271</v>
      </c>
      <c r="E119" s="13">
        <v>9</v>
      </c>
      <c r="G119"/>
      <c r="H119"/>
      <c r="I119"/>
      <c r="L119" s="103"/>
      <c r="M119" s="103"/>
    </row>
    <row r="120" spans="1:13" s="102" customFormat="1" ht="25.5">
      <c r="A120" s="12" t="s">
        <v>2325</v>
      </c>
      <c r="B120" s="68" t="s">
        <v>2855</v>
      </c>
      <c r="C120" s="78" t="s">
        <v>1290</v>
      </c>
      <c r="D120" s="13">
        <v>80</v>
      </c>
      <c r="E120" s="13">
        <v>7.5</v>
      </c>
      <c r="G120"/>
      <c r="H120"/>
      <c r="I120"/>
      <c r="L120" s="103"/>
      <c r="M120" s="103"/>
    </row>
    <row r="121" spans="1:13" s="102" customFormat="1" ht="25.5">
      <c r="A121" s="12" t="s">
        <v>2326</v>
      </c>
      <c r="B121" s="68" t="s">
        <v>2855</v>
      </c>
      <c r="C121" s="78" t="s">
        <v>1290</v>
      </c>
      <c r="D121" s="13">
        <v>130</v>
      </c>
      <c r="E121" s="13">
        <v>7.5</v>
      </c>
      <c r="G121"/>
      <c r="H121"/>
      <c r="I121"/>
      <c r="L121" s="103"/>
      <c r="M121" s="103"/>
    </row>
    <row r="122" spans="1:13" s="102" customFormat="1" ht="25.5">
      <c r="A122" s="12" t="s">
        <v>2327</v>
      </c>
      <c r="B122" s="68" t="s">
        <v>2855</v>
      </c>
      <c r="C122" s="78" t="s">
        <v>1290</v>
      </c>
      <c r="D122" s="13">
        <v>150</v>
      </c>
      <c r="E122" s="13">
        <v>9</v>
      </c>
      <c r="G122"/>
      <c r="H122"/>
      <c r="I122"/>
      <c r="L122" s="103"/>
      <c r="M122" s="103"/>
    </row>
    <row r="123" spans="1:13" s="102" customFormat="1" ht="25.5">
      <c r="A123" s="12" t="s">
        <v>2328</v>
      </c>
      <c r="B123" s="68" t="s">
        <v>2855</v>
      </c>
      <c r="C123" s="78" t="s">
        <v>1290</v>
      </c>
      <c r="D123" s="13">
        <v>60</v>
      </c>
      <c r="E123" s="13">
        <v>7.5</v>
      </c>
      <c r="G123"/>
      <c r="H123"/>
      <c r="I123"/>
      <c r="L123" s="103"/>
      <c r="M123" s="103"/>
    </row>
    <row r="124" spans="1:13" s="102" customFormat="1" ht="25.5">
      <c r="A124" s="12" t="s">
        <v>2329</v>
      </c>
      <c r="B124" s="68" t="s">
        <v>2855</v>
      </c>
      <c r="C124" s="78" t="s">
        <v>1290</v>
      </c>
      <c r="D124" s="13">
        <v>170</v>
      </c>
      <c r="E124" s="13">
        <v>8</v>
      </c>
      <c r="G124"/>
      <c r="H124"/>
      <c r="I124"/>
      <c r="L124" s="103"/>
      <c r="M124" s="103"/>
    </row>
    <row r="125" spans="1:13" s="102" customFormat="1" ht="25.5">
      <c r="A125" s="12" t="s">
        <v>2330</v>
      </c>
      <c r="B125" s="68" t="s">
        <v>2855</v>
      </c>
      <c r="C125" s="78" t="s">
        <v>1290</v>
      </c>
      <c r="D125" s="13">
        <v>170</v>
      </c>
      <c r="E125" s="13">
        <v>9</v>
      </c>
      <c r="G125"/>
      <c r="H125"/>
      <c r="I125"/>
      <c r="L125" s="103"/>
      <c r="M125" s="103"/>
    </row>
    <row r="126" spans="1:13" s="102" customFormat="1" ht="25.5">
      <c r="A126" s="12" t="s">
        <v>2331</v>
      </c>
      <c r="B126" s="68" t="s">
        <v>2855</v>
      </c>
      <c r="C126" s="78" t="s">
        <v>1290</v>
      </c>
      <c r="D126" s="13">
        <v>90</v>
      </c>
      <c r="E126" s="13">
        <v>9</v>
      </c>
      <c r="G126"/>
      <c r="H126"/>
      <c r="I126"/>
      <c r="L126" s="103"/>
      <c r="M126" s="103"/>
    </row>
    <row r="127" spans="1:13" s="102" customFormat="1" ht="25.5">
      <c r="A127" s="12" t="s">
        <v>2332</v>
      </c>
      <c r="B127" s="68" t="s">
        <v>2855</v>
      </c>
      <c r="C127" s="78" t="s">
        <v>1290</v>
      </c>
      <c r="D127" s="13">
        <v>265</v>
      </c>
      <c r="E127" s="13">
        <v>15</v>
      </c>
      <c r="G127"/>
      <c r="H127"/>
      <c r="I127"/>
      <c r="L127" s="103"/>
      <c r="M127" s="103"/>
    </row>
    <row r="128" spans="1:13" s="102" customFormat="1" ht="25.5">
      <c r="A128" s="12" t="s">
        <v>2333</v>
      </c>
      <c r="B128" s="68" t="s">
        <v>2855</v>
      </c>
      <c r="C128" s="78" t="s">
        <v>1290</v>
      </c>
      <c r="D128" s="13">
        <v>230</v>
      </c>
      <c r="E128" s="13">
        <v>9</v>
      </c>
      <c r="G128"/>
      <c r="H128"/>
      <c r="I128"/>
      <c r="L128" s="103"/>
      <c r="M128" s="103"/>
    </row>
    <row r="129" spans="1:15" s="102" customFormat="1" ht="25.5">
      <c r="A129" s="12" t="s">
        <v>2334</v>
      </c>
      <c r="B129" s="68" t="s">
        <v>2855</v>
      </c>
      <c r="C129" s="78" t="s">
        <v>1290</v>
      </c>
      <c r="D129" s="13">
        <v>265</v>
      </c>
      <c r="E129" s="13">
        <v>7.5</v>
      </c>
      <c r="G129"/>
      <c r="H129"/>
      <c r="I129"/>
      <c r="L129" s="103"/>
      <c r="M129" s="103"/>
    </row>
    <row r="130" spans="1:15" s="102" customFormat="1" ht="25.5">
      <c r="A130" s="12" t="s">
        <v>2335</v>
      </c>
      <c r="B130" s="68" t="s">
        <v>2855</v>
      </c>
      <c r="C130" s="78" t="s">
        <v>1290</v>
      </c>
      <c r="D130" s="13">
        <v>75</v>
      </c>
      <c r="E130" s="13">
        <v>7.5</v>
      </c>
      <c r="G130"/>
      <c r="H130"/>
      <c r="I130"/>
      <c r="L130" s="103"/>
      <c r="M130" s="103"/>
    </row>
    <row r="131" spans="1:15" s="102" customFormat="1" ht="25.5">
      <c r="A131" s="12" t="s">
        <v>2336</v>
      </c>
      <c r="B131" s="68" t="s">
        <v>2855</v>
      </c>
      <c r="C131" s="78" t="s">
        <v>1290</v>
      </c>
      <c r="D131" s="13">
        <v>160</v>
      </c>
      <c r="E131" s="13">
        <v>9</v>
      </c>
      <c r="G131"/>
      <c r="H131"/>
      <c r="I131"/>
      <c r="L131" s="103"/>
      <c r="M131" s="103"/>
    </row>
    <row r="132" spans="1:15" s="126" customFormat="1" ht="15.75">
      <c r="A132" s="125" t="s">
        <v>1214</v>
      </c>
      <c r="G132" s="127"/>
      <c r="H132" s="127"/>
      <c r="I132" s="127"/>
      <c r="L132" s="128"/>
      <c r="M132" s="128"/>
      <c r="N132" s="129">
        <v>500</v>
      </c>
      <c r="O132" s="130">
        <v>1</v>
      </c>
    </row>
    <row r="133" spans="1:15" s="126" customFormat="1" ht="17.25" customHeight="1">
      <c r="A133" s="125" t="s">
        <v>1215</v>
      </c>
      <c r="G133" s="127"/>
      <c r="H133" s="127"/>
      <c r="I133" s="127"/>
      <c r="L133" s="128"/>
      <c r="M133" s="128"/>
      <c r="N133" s="129">
        <v>270</v>
      </c>
      <c r="O133" s="130">
        <v>0.75</v>
      </c>
    </row>
    <row r="134" spans="1:15" s="126" customFormat="1" ht="15.75">
      <c r="A134" s="125" t="s">
        <v>1217</v>
      </c>
      <c r="G134" s="127"/>
      <c r="H134" s="127"/>
      <c r="I134" s="127"/>
      <c r="L134" s="128"/>
      <c r="M134" s="128"/>
      <c r="N134" s="129">
        <v>400</v>
      </c>
      <c r="O134" s="130">
        <v>1</v>
      </c>
    </row>
    <row r="135" spans="1:15" s="126" customFormat="1" ht="15.75" customHeight="1">
      <c r="A135" s="125" t="s">
        <v>1218</v>
      </c>
      <c r="G135" s="127"/>
      <c r="H135" s="127"/>
      <c r="I135" s="127"/>
      <c r="L135" s="128"/>
      <c r="M135" s="128"/>
      <c r="N135" s="129">
        <v>570</v>
      </c>
      <c r="O135" s="130">
        <v>1</v>
      </c>
    </row>
    <row r="136" spans="1:15" s="126" customFormat="1" ht="31.5">
      <c r="A136" s="125" t="s">
        <v>1219</v>
      </c>
      <c r="G136" s="127"/>
      <c r="H136" s="127"/>
      <c r="I136" s="127"/>
      <c r="L136" s="128"/>
      <c r="M136" s="128"/>
      <c r="N136" s="129">
        <v>840</v>
      </c>
      <c r="O136" s="130">
        <v>1</v>
      </c>
    </row>
    <row r="137" spans="1:15" s="102" customFormat="1">
      <c r="G137"/>
      <c r="H137"/>
      <c r="I137"/>
      <c r="L137" s="103"/>
      <c r="M137" s="103"/>
    </row>
    <row r="138" spans="1:15" s="102" customFormat="1">
      <c r="G138"/>
      <c r="H138"/>
      <c r="I138"/>
      <c r="L138" s="103"/>
      <c r="M138" s="103"/>
    </row>
    <row r="139" spans="1:15" s="102" customFormat="1">
      <c r="G139"/>
      <c r="H139"/>
      <c r="I139"/>
      <c r="L139" s="103"/>
      <c r="M139" s="103"/>
    </row>
    <row r="140" spans="1:15" s="102" customFormat="1">
      <c r="G140"/>
      <c r="H140"/>
      <c r="I140"/>
      <c r="L140" s="103"/>
      <c r="M140" s="103"/>
    </row>
    <row r="141" spans="1:15" s="102" customFormat="1">
      <c r="G141"/>
      <c r="H141"/>
      <c r="I141"/>
      <c r="L141" s="103"/>
      <c r="M141" s="103"/>
    </row>
    <row r="142" spans="1:15" s="102" customFormat="1">
      <c r="G142"/>
      <c r="H142"/>
      <c r="I142"/>
      <c r="L142" s="103"/>
      <c r="M142" s="103"/>
    </row>
    <row r="143" spans="1:15" s="102" customFormat="1">
      <c r="G143"/>
      <c r="H143"/>
      <c r="I143"/>
      <c r="L143" s="103"/>
      <c r="M143" s="103"/>
    </row>
    <row r="144" spans="1:15" s="102" customFormat="1">
      <c r="G144"/>
      <c r="H144"/>
      <c r="I144"/>
      <c r="L144" s="103"/>
      <c r="M144" s="103"/>
    </row>
    <row r="145" spans="7:13" s="102" customFormat="1">
      <c r="G145"/>
      <c r="H145"/>
      <c r="I145"/>
      <c r="L145" s="103"/>
      <c r="M145" s="103"/>
    </row>
    <row r="146" spans="7:13" s="102" customFormat="1">
      <c r="G146"/>
      <c r="H146"/>
      <c r="I146"/>
      <c r="L146" s="103"/>
      <c r="M146" s="103"/>
    </row>
    <row r="147" spans="7:13" s="102" customFormat="1">
      <c r="G147"/>
      <c r="H147"/>
      <c r="I147"/>
      <c r="L147" s="103"/>
      <c r="M147" s="103"/>
    </row>
    <row r="148" spans="7:13" s="102" customFormat="1">
      <c r="G148"/>
      <c r="H148"/>
      <c r="I148"/>
      <c r="L148" s="103"/>
      <c r="M148" s="103"/>
    </row>
    <row r="149" spans="7:13" s="102" customFormat="1">
      <c r="G149"/>
      <c r="H149"/>
      <c r="I149"/>
      <c r="L149" s="103"/>
      <c r="M149" s="103"/>
    </row>
    <row r="150" spans="7:13" s="102" customFormat="1">
      <c r="G150"/>
      <c r="H150"/>
      <c r="I150"/>
      <c r="L150" s="103"/>
      <c r="M150" s="103"/>
    </row>
    <row r="151" spans="7:13" s="102" customFormat="1">
      <c r="G151"/>
      <c r="H151"/>
      <c r="I151"/>
      <c r="L151" s="103"/>
      <c r="M151" s="103"/>
    </row>
    <row r="152" spans="7:13" s="102" customFormat="1">
      <c r="G152"/>
      <c r="H152"/>
      <c r="I152"/>
      <c r="L152" s="103"/>
      <c r="M152" s="103"/>
    </row>
    <row r="153" spans="7:13" s="102" customFormat="1">
      <c r="G153"/>
      <c r="H153"/>
      <c r="I153"/>
      <c r="L153" s="103"/>
      <c r="M153" s="103"/>
    </row>
    <row r="154" spans="7:13" s="102" customFormat="1">
      <c r="G154"/>
      <c r="H154"/>
      <c r="I154"/>
      <c r="L154" s="103"/>
      <c r="M154" s="103"/>
    </row>
    <row r="155" spans="7:13" s="102" customFormat="1">
      <c r="G155"/>
      <c r="H155"/>
      <c r="I155"/>
      <c r="L155" s="103"/>
      <c r="M155" s="103"/>
    </row>
    <row r="156" spans="7:13" s="102" customFormat="1">
      <c r="G156"/>
      <c r="H156"/>
      <c r="I156"/>
      <c r="L156" s="103"/>
      <c r="M156" s="103"/>
    </row>
    <row r="157" spans="7:13" s="102" customFormat="1">
      <c r="G157"/>
      <c r="H157"/>
      <c r="I157"/>
      <c r="L157" s="103"/>
      <c r="M157" s="103"/>
    </row>
    <row r="158" spans="7:13" s="102" customFormat="1">
      <c r="G158"/>
      <c r="H158"/>
      <c r="I158"/>
      <c r="L158" s="103"/>
      <c r="M158" s="103"/>
    </row>
    <row r="159" spans="7:13" s="102" customFormat="1">
      <c r="G159"/>
      <c r="H159"/>
      <c r="I159"/>
      <c r="L159" s="103"/>
      <c r="M159" s="103"/>
    </row>
    <row r="160" spans="7:13" s="102" customFormat="1">
      <c r="G160"/>
      <c r="H160"/>
      <c r="I160"/>
      <c r="L160" s="103"/>
      <c r="M160" s="103"/>
    </row>
    <row r="161" spans="7:13" s="102" customFormat="1">
      <c r="G161"/>
      <c r="H161"/>
      <c r="I161"/>
      <c r="L161" s="103"/>
      <c r="M161" s="103"/>
    </row>
    <row r="162" spans="7:13" s="102" customFormat="1">
      <c r="G162"/>
      <c r="H162"/>
      <c r="I162"/>
      <c r="L162" s="103"/>
      <c r="M162" s="103"/>
    </row>
    <row r="163" spans="7:13" s="102" customFormat="1">
      <c r="G163"/>
      <c r="H163"/>
      <c r="I163"/>
      <c r="L163" s="103"/>
      <c r="M163" s="103"/>
    </row>
    <row r="164" spans="7:13" s="102" customFormat="1">
      <c r="G164"/>
      <c r="H164"/>
      <c r="I164"/>
      <c r="L164" s="103"/>
      <c r="M164" s="103"/>
    </row>
    <row r="165" spans="7:13" s="102" customFormat="1">
      <c r="G165"/>
      <c r="H165"/>
      <c r="I165"/>
      <c r="L165" s="103"/>
      <c r="M165" s="103"/>
    </row>
    <row r="166" spans="7:13" s="102" customFormat="1">
      <c r="G166"/>
      <c r="H166"/>
      <c r="I166"/>
      <c r="L166" s="103"/>
      <c r="M166" s="103"/>
    </row>
    <row r="167" spans="7:13" s="102" customFormat="1">
      <c r="G167"/>
      <c r="H167"/>
      <c r="I167"/>
      <c r="L167" s="103"/>
      <c r="M167" s="103"/>
    </row>
    <row r="168" spans="7:13" s="102" customFormat="1">
      <c r="G168"/>
      <c r="H168"/>
      <c r="I168"/>
      <c r="L168" s="103"/>
      <c r="M168" s="103"/>
    </row>
    <row r="169" spans="7:13" s="102" customFormat="1">
      <c r="G169"/>
      <c r="H169"/>
      <c r="I169"/>
      <c r="L169" s="103"/>
      <c r="M169" s="103"/>
    </row>
    <row r="170" spans="7:13" s="102" customFormat="1">
      <c r="G170"/>
      <c r="H170"/>
      <c r="I170"/>
      <c r="L170" s="103"/>
      <c r="M170" s="103"/>
    </row>
    <row r="171" spans="7:13" s="102" customFormat="1">
      <c r="G171"/>
      <c r="H171"/>
      <c r="I171"/>
      <c r="L171" s="103"/>
      <c r="M171" s="103"/>
    </row>
    <row r="172" spans="7:13" s="102" customFormat="1">
      <c r="G172"/>
      <c r="H172"/>
      <c r="I172"/>
      <c r="L172" s="103"/>
      <c r="M172" s="103"/>
    </row>
    <row r="173" spans="7:13" s="102" customFormat="1">
      <c r="G173"/>
      <c r="H173"/>
      <c r="I173"/>
      <c r="L173" s="103"/>
      <c r="M173" s="103"/>
    </row>
    <row r="174" spans="7:13" s="102" customFormat="1">
      <c r="G174"/>
      <c r="H174"/>
      <c r="I174"/>
      <c r="L174" s="103"/>
      <c r="M174" s="103"/>
    </row>
    <row r="175" spans="7:13" s="102" customFormat="1">
      <c r="G175"/>
      <c r="H175"/>
      <c r="I175"/>
      <c r="L175" s="103"/>
      <c r="M175" s="103"/>
    </row>
    <row r="176" spans="7:13" s="102" customFormat="1">
      <c r="G176"/>
      <c r="H176"/>
      <c r="I176"/>
      <c r="L176" s="103"/>
      <c r="M176" s="103"/>
    </row>
    <row r="177" spans="7:13" s="102" customFormat="1">
      <c r="G177"/>
      <c r="H177"/>
      <c r="I177"/>
      <c r="L177" s="103"/>
      <c r="M177" s="103"/>
    </row>
    <row r="178" spans="7:13" s="102" customFormat="1">
      <c r="G178"/>
      <c r="H178"/>
      <c r="I178"/>
      <c r="L178" s="103"/>
      <c r="M178" s="103"/>
    </row>
    <row r="179" spans="7:13" s="102" customFormat="1">
      <c r="G179"/>
      <c r="H179"/>
      <c r="I179"/>
      <c r="L179" s="103"/>
      <c r="M179" s="103"/>
    </row>
    <row r="180" spans="7:13" s="102" customFormat="1">
      <c r="G180"/>
      <c r="H180"/>
      <c r="I180"/>
      <c r="L180" s="103"/>
      <c r="M180" s="103"/>
    </row>
    <row r="181" spans="7:13" s="102" customFormat="1">
      <c r="G181"/>
      <c r="H181"/>
      <c r="I181"/>
      <c r="L181" s="103"/>
      <c r="M181" s="103"/>
    </row>
    <row r="182" spans="7:13" s="102" customFormat="1">
      <c r="G182"/>
      <c r="H182"/>
      <c r="I182"/>
      <c r="L182" s="103"/>
      <c r="M182" s="103"/>
    </row>
    <row r="183" spans="7:13" s="102" customFormat="1">
      <c r="G183"/>
      <c r="H183"/>
      <c r="I183"/>
      <c r="L183" s="103"/>
      <c r="M183" s="103"/>
    </row>
    <row r="184" spans="7:13" s="102" customFormat="1">
      <c r="G184"/>
      <c r="H184"/>
      <c r="I184"/>
      <c r="L184" s="103"/>
      <c r="M184" s="103"/>
    </row>
    <row r="185" spans="7:13" s="102" customFormat="1">
      <c r="G185"/>
      <c r="H185"/>
      <c r="I185"/>
      <c r="L185" s="103"/>
      <c r="M185" s="103"/>
    </row>
    <row r="186" spans="7:13" s="102" customFormat="1">
      <c r="G186"/>
      <c r="H186"/>
      <c r="I186"/>
      <c r="L186" s="103"/>
      <c r="M186" s="103"/>
    </row>
    <row r="187" spans="7:13" s="102" customFormat="1">
      <c r="G187"/>
      <c r="H187"/>
      <c r="I187"/>
      <c r="L187" s="103"/>
      <c r="M187" s="103"/>
    </row>
    <row r="188" spans="7:13" s="102" customFormat="1">
      <c r="G188"/>
      <c r="H188"/>
      <c r="I188"/>
      <c r="L188" s="103"/>
      <c r="M188" s="103"/>
    </row>
    <row r="189" spans="7:13" s="102" customFormat="1">
      <c r="G189"/>
      <c r="H189"/>
      <c r="I189"/>
      <c r="L189" s="103"/>
      <c r="M189" s="103"/>
    </row>
    <row r="190" spans="7:13" s="102" customFormat="1">
      <c r="G190"/>
      <c r="H190"/>
      <c r="I190"/>
      <c r="L190" s="103"/>
      <c r="M190" s="103"/>
    </row>
    <row r="191" spans="7:13" s="102" customFormat="1">
      <c r="G191"/>
      <c r="H191"/>
      <c r="I191"/>
      <c r="L191" s="103"/>
      <c r="M191" s="103"/>
    </row>
    <row r="192" spans="7:13" s="102" customFormat="1">
      <c r="G192"/>
      <c r="H192"/>
      <c r="I192"/>
      <c r="L192" s="103"/>
      <c r="M192" s="103"/>
    </row>
    <row r="193" spans="7:13" s="102" customFormat="1">
      <c r="G193"/>
      <c r="H193"/>
      <c r="I193"/>
      <c r="L193" s="103"/>
      <c r="M193" s="103"/>
    </row>
    <row r="194" spans="7:13" s="102" customFormat="1">
      <c r="G194"/>
      <c r="H194"/>
      <c r="I194"/>
      <c r="L194" s="103"/>
      <c r="M194" s="103"/>
    </row>
    <row r="195" spans="7:13" s="102" customFormat="1">
      <c r="G195"/>
      <c r="H195"/>
      <c r="I195"/>
      <c r="L195" s="103"/>
      <c r="M195" s="103"/>
    </row>
    <row r="196" spans="7:13" s="102" customFormat="1">
      <c r="L196" s="103"/>
      <c r="M196" s="103"/>
    </row>
    <row r="197" spans="7:13" s="102" customFormat="1">
      <c r="L197" s="103"/>
      <c r="M197" s="103"/>
    </row>
    <row r="198" spans="7:13" s="102" customFormat="1">
      <c r="L198" s="103"/>
      <c r="M198" s="103"/>
    </row>
    <row r="199" spans="7:13" s="102" customFormat="1">
      <c r="L199" s="103"/>
      <c r="M199" s="103"/>
    </row>
    <row r="200" spans="7:13" s="102" customFormat="1">
      <c r="L200" s="103"/>
      <c r="M200" s="103"/>
    </row>
    <row r="201" spans="7:13" s="102" customFormat="1">
      <c r="L201" s="103"/>
      <c r="M201" s="103"/>
    </row>
    <row r="202" spans="7:13" s="102" customFormat="1">
      <c r="L202" s="103"/>
      <c r="M202" s="103"/>
    </row>
    <row r="203" spans="7:13" s="102" customFormat="1">
      <c r="L203" s="103"/>
      <c r="M203" s="103"/>
    </row>
    <row r="204" spans="7:13" s="102" customFormat="1">
      <c r="L204" s="103"/>
      <c r="M204" s="103"/>
    </row>
    <row r="205" spans="7:13" s="102" customFormat="1">
      <c r="L205" s="103"/>
      <c r="M205" s="103"/>
    </row>
    <row r="206" spans="7:13" s="102" customFormat="1">
      <c r="L206" s="103"/>
      <c r="M206" s="103"/>
    </row>
    <row r="207" spans="7:13" s="102" customFormat="1">
      <c r="L207" s="103"/>
      <c r="M207" s="103"/>
    </row>
    <row r="208" spans="7:13" s="102" customFormat="1">
      <c r="L208" s="103"/>
      <c r="M208" s="103"/>
    </row>
    <row r="209" spans="12:13" s="102" customFormat="1">
      <c r="L209" s="103"/>
      <c r="M209" s="103"/>
    </row>
    <row r="210" spans="12:13" s="102" customFormat="1">
      <c r="L210" s="103"/>
      <c r="M210" s="103"/>
    </row>
    <row r="211" spans="12:13" s="102" customFormat="1">
      <c r="L211" s="103"/>
      <c r="M211" s="103"/>
    </row>
    <row r="212" spans="12:13" s="102" customFormat="1">
      <c r="L212" s="103"/>
      <c r="M212" s="103"/>
    </row>
    <row r="213" spans="12:13" s="102" customFormat="1">
      <c r="L213" s="103"/>
      <c r="M213" s="103"/>
    </row>
    <row r="214" spans="12:13" s="102" customFormat="1">
      <c r="L214" s="103"/>
      <c r="M214" s="103"/>
    </row>
    <row r="215" spans="12:13" s="102" customFormat="1">
      <c r="L215" s="103"/>
      <c r="M215" s="103"/>
    </row>
    <row r="216" spans="12:13" s="102" customFormat="1">
      <c r="L216" s="103"/>
      <c r="M216" s="103"/>
    </row>
    <row r="217" spans="12:13" s="102" customFormat="1">
      <c r="L217" s="103"/>
      <c r="M217" s="103"/>
    </row>
    <row r="218" spans="12:13" s="102" customFormat="1">
      <c r="L218" s="103"/>
      <c r="M218" s="103"/>
    </row>
    <row r="219" spans="12:13" s="102" customFormat="1">
      <c r="L219" s="103"/>
      <c r="M219" s="103"/>
    </row>
    <row r="220" spans="12:13" s="102" customFormat="1">
      <c r="L220" s="103"/>
      <c r="M220" s="103"/>
    </row>
    <row r="221" spans="12:13" s="102" customFormat="1">
      <c r="L221" s="103"/>
      <c r="M221" s="103"/>
    </row>
    <row r="222" spans="12:13" s="102" customFormat="1">
      <c r="L222" s="103"/>
      <c r="M222" s="103"/>
    </row>
    <row r="223" spans="12:13" s="102" customFormat="1">
      <c r="L223" s="103"/>
      <c r="M223" s="103"/>
    </row>
    <row r="224" spans="12:13" s="102" customFormat="1">
      <c r="L224" s="103"/>
      <c r="M224" s="103"/>
    </row>
    <row r="225" spans="12:13" s="102" customFormat="1">
      <c r="L225" s="103"/>
      <c r="M225" s="103"/>
    </row>
    <row r="226" spans="12:13" s="102" customFormat="1">
      <c r="L226" s="103"/>
      <c r="M226" s="103"/>
    </row>
    <row r="227" spans="12:13" s="102" customFormat="1">
      <c r="L227" s="103"/>
      <c r="M227" s="103"/>
    </row>
    <row r="228" spans="12:13" s="102" customFormat="1">
      <c r="L228" s="103"/>
      <c r="M228" s="103"/>
    </row>
    <row r="229" spans="12:13" s="102" customFormat="1">
      <c r="L229" s="103"/>
      <c r="M229" s="103"/>
    </row>
    <row r="230" spans="12:13" s="102" customFormat="1">
      <c r="L230" s="103"/>
      <c r="M230" s="103"/>
    </row>
    <row r="231" spans="12:13" s="102" customFormat="1">
      <c r="L231" s="103"/>
      <c r="M231" s="103"/>
    </row>
    <row r="232" spans="12:13" s="102" customFormat="1">
      <c r="L232" s="103"/>
      <c r="M232" s="103"/>
    </row>
    <row r="233" spans="12:13" s="102" customFormat="1">
      <c r="L233" s="103"/>
      <c r="M233" s="103"/>
    </row>
    <row r="234" spans="12:13" s="102" customFormat="1">
      <c r="L234" s="103"/>
      <c r="M234" s="103"/>
    </row>
    <row r="235" spans="12:13" s="102" customFormat="1">
      <c r="L235" s="103"/>
      <c r="M235" s="103"/>
    </row>
    <row r="236" spans="12:13" s="102" customFormat="1">
      <c r="L236" s="103"/>
      <c r="M236" s="103"/>
    </row>
    <row r="237" spans="12:13" s="102" customFormat="1">
      <c r="L237" s="103"/>
      <c r="M237" s="103"/>
    </row>
    <row r="238" spans="12:13" s="102" customFormat="1">
      <c r="L238" s="103"/>
      <c r="M238" s="103"/>
    </row>
    <row r="239" spans="12:13" s="102" customFormat="1">
      <c r="L239" s="103"/>
      <c r="M239" s="103"/>
    </row>
    <row r="240" spans="12:13" s="102" customFormat="1">
      <c r="L240" s="103"/>
      <c r="M240" s="103"/>
    </row>
    <row r="241" spans="12:13" s="102" customFormat="1">
      <c r="L241" s="103"/>
      <c r="M241" s="103"/>
    </row>
    <row r="242" spans="12:13" s="102" customFormat="1">
      <c r="L242" s="103"/>
      <c r="M242" s="103"/>
    </row>
    <row r="243" spans="12:13" s="102" customFormat="1">
      <c r="L243" s="103"/>
      <c r="M243" s="103"/>
    </row>
    <row r="244" spans="12:13" s="102" customFormat="1">
      <c r="L244" s="103"/>
      <c r="M244" s="103"/>
    </row>
    <row r="245" spans="12:13" s="102" customFormat="1">
      <c r="L245" s="103"/>
      <c r="M245" s="103"/>
    </row>
    <row r="246" spans="12:13" s="102" customFormat="1">
      <c r="L246" s="103"/>
      <c r="M246" s="103"/>
    </row>
    <row r="247" spans="12:13" s="102" customFormat="1">
      <c r="L247" s="103"/>
      <c r="M247" s="103"/>
    </row>
    <row r="248" spans="12:13" s="102" customFormat="1">
      <c r="L248" s="103"/>
      <c r="M248" s="103"/>
    </row>
    <row r="249" spans="12:13" s="102" customFormat="1">
      <c r="L249" s="103"/>
      <c r="M249" s="103"/>
    </row>
    <row r="250" spans="12:13" s="102" customFormat="1">
      <c r="L250" s="103"/>
      <c r="M250" s="103"/>
    </row>
    <row r="251" spans="12:13" s="102" customFormat="1">
      <c r="L251" s="103"/>
      <c r="M251" s="103"/>
    </row>
    <row r="252" spans="12:13" s="102" customFormat="1">
      <c r="L252" s="103"/>
      <c r="M252" s="103"/>
    </row>
    <row r="253" spans="12:13" s="102" customFormat="1">
      <c r="L253" s="103"/>
      <c r="M253" s="103"/>
    </row>
    <row r="254" spans="12:13" s="102" customFormat="1">
      <c r="L254" s="103"/>
      <c r="M254" s="103"/>
    </row>
    <row r="255" spans="12:13" s="102" customFormat="1">
      <c r="L255" s="103"/>
      <c r="M255" s="103"/>
    </row>
    <row r="256" spans="12:13" s="102" customFormat="1">
      <c r="L256" s="103"/>
      <c r="M256" s="103"/>
    </row>
    <row r="257" spans="12:13" s="102" customFormat="1">
      <c r="L257" s="103"/>
      <c r="M257" s="103"/>
    </row>
    <row r="258" spans="12:13" s="102" customFormat="1">
      <c r="L258" s="103"/>
      <c r="M258" s="103"/>
    </row>
    <row r="259" spans="12:13" s="102" customFormat="1">
      <c r="L259" s="103"/>
      <c r="M259" s="103"/>
    </row>
    <row r="260" spans="12:13" s="102" customFormat="1">
      <c r="L260" s="103"/>
      <c r="M260" s="103"/>
    </row>
    <row r="261" spans="12:13" s="102" customFormat="1">
      <c r="L261" s="103"/>
      <c r="M261" s="103"/>
    </row>
    <row r="262" spans="12:13" s="102" customFormat="1">
      <c r="L262" s="103"/>
      <c r="M262" s="103"/>
    </row>
    <row r="263" spans="12:13" s="102" customFormat="1">
      <c r="L263" s="103"/>
      <c r="M263" s="103"/>
    </row>
    <row r="264" spans="12:13" s="102" customFormat="1">
      <c r="L264" s="103"/>
      <c r="M264" s="103"/>
    </row>
    <row r="265" spans="12:13" s="102" customFormat="1">
      <c r="L265" s="103"/>
      <c r="M265" s="103"/>
    </row>
    <row r="266" spans="12:13" s="102" customFormat="1">
      <c r="L266" s="103"/>
      <c r="M266" s="103"/>
    </row>
    <row r="267" spans="12:13" s="102" customFormat="1">
      <c r="L267" s="103"/>
      <c r="M267" s="103"/>
    </row>
    <row r="268" spans="12:13" s="102" customFormat="1">
      <c r="L268" s="103"/>
      <c r="M268" s="103"/>
    </row>
    <row r="269" spans="12:13" s="102" customFormat="1">
      <c r="L269" s="103"/>
      <c r="M269" s="103"/>
    </row>
    <row r="270" spans="12:13" s="102" customFormat="1">
      <c r="L270" s="103"/>
      <c r="M270" s="103"/>
    </row>
    <row r="271" spans="12:13" s="102" customFormat="1">
      <c r="L271" s="103"/>
      <c r="M271" s="103"/>
    </row>
    <row r="272" spans="12:13" s="102" customFormat="1">
      <c r="L272" s="103"/>
      <c r="M272" s="103"/>
    </row>
    <row r="273" spans="12:13" s="102" customFormat="1">
      <c r="L273" s="103"/>
      <c r="M273" s="103"/>
    </row>
    <row r="274" spans="12:13" s="102" customFormat="1">
      <c r="L274" s="103"/>
      <c r="M274" s="103"/>
    </row>
    <row r="275" spans="12:13" s="102" customFormat="1">
      <c r="L275" s="103"/>
      <c r="M275" s="103"/>
    </row>
    <row r="276" spans="12:13" s="102" customFormat="1">
      <c r="L276" s="103"/>
      <c r="M276" s="103"/>
    </row>
    <row r="277" spans="12:13" s="102" customFormat="1">
      <c r="L277" s="103"/>
      <c r="M277" s="103"/>
    </row>
    <row r="278" spans="12:13" s="102" customFormat="1">
      <c r="L278" s="103"/>
      <c r="M278" s="103"/>
    </row>
    <row r="279" spans="12:13" s="102" customFormat="1">
      <c r="L279" s="103"/>
      <c r="M279" s="103"/>
    </row>
    <row r="280" spans="12:13" s="102" customFormat="1">
      <c r="L280" s="103"/>
      <c r="M280" s="103"/>
    </row>
    <row r="281" spans="12:13" s="102" customFormat="1">
      <c r="L281" s="103"/>
      <c r="M281" s="103"/>
    </row>
    <row r="282" spans="12:13" s="102" customFormat="1">
      <c r="L282" s="103"/>
      <c r="M282" s="103"/>
    </row>
    <row r="283" spans="12:13" s="102" customFormat="1">
      <c r="L283" s="103"/>
      <c r="M283" s="103"/>
    </row>
    <row r="284" spans="12:13" s="102" customFormat="1">
      <c r="L284" s="103"/>
      <c r="M284" s="103"/>
    </row>
    <row r="285" spans="12:13" s="102" customFormat="1">
      <c r="L285" s="103"/>
      <c r="M285" s="103"/>
    </row>
    <row r="286" spans="12:13" s="102" customFormat="1">
      <c r="L286" s="103"/>
      <c r="M286" s="103"/>
    </row>
    <row r="287" spans="12:13" s="102" customFormat="1">
      <c r="L287" s="103"/>
      <c r="M287" s="103"/>
    </row>
    <row r="288" spans="12:13" s="102" customFormat="1">
      <c r="L288" s="103"/>
      <c r="M288" s="103"/>
    </row>
    <row r="289" spans="12:13" s="102" customFormat="1">
      <c r="L289" s="103"/>
      <c r="M289" s="103"/>
    </row>
    <row r="290" spans="12:13" s="102" customFormat="1">
      <c r="L290" s="103"/>
      <c r="M290" s="103"/>
    </row>
    <row r="291" spans="12:13" s="102" customFormat="1">
      <c r="L291" s="103"/>
      <c r="M291" s="103"/>
    </row>
    <row r="292" spans="12:13" s="102" customFormat="1">
      <c r="L292" s="103"/>
      <c r="M292" s="103"/>
    </row>
    <row r="293" spans="12:13" s="102" customFormat="1">
      <c r="L293" s="103"/>
      <c r="M293" s="103"/>
    </row>
    <row r="294" spans="12:13" s="102" customFormat="1">
      <c r="L294" s="103"/>
      <c r="M294" s="103"/>
    </row>
    <row r="295" spans="12:13" s="102" customFormat="1">
      <c r="L295" s="103"/>
      <c r="M295" s="103"/>
    </row>
    <row r="296" spans="12:13" s="102" customFormat="1">
      <c r="L296" s="103"/>
      <c r="M296" s="103"/>
    </row>
    <row r="297" spans="12:13" s="102" customFormat="1">
      <c r="L297" s="103"/>
      <c r="M297" s="103"/>
    </row>
    <row r="298" spans="12:13" s="102" customFormat="1">
      <c r="L298" s="103"/>
      <c r="M298" s="103"/>
    </row>
    <row r="299" spans="12:13" s="102" customFormat="1">
      <c r="L299" s="103"/>
      <c r="M299" s="103"/>
    </row>
    <row r="300" spans="12:13" s="102" customFormat="1">
      <c r="L300" s="103"/>
      <c r="M300" s="103"/>
    </row>
    <row r="301" spans="12:13" s="102" customFormat="1">
      <c r="L301" s="103"/>
      <c r="M301" s="103"/>
    </row>
    <row r="302" spans="12:13" s="102" customFormat="1">
      <c r="L302" s="103"/>
      <c r="M302" s="103"/>
    </row>
    <row r="303" spans="12:13" s="102" customFormat="1">
      <c r="L303" s="103"/>
      <c r="M303" s="103"/>
    </row>
    <row r="304" spans="12:13" s="102" customFormat="1">
      <c r="L304" s="103"/>
      <c r="M304" s="103"/>
    </row>
    <row r="305" spans="12:13" s="102" customFormat="1">
      <c r="L305" s="103"/>
      <c r="M305" s="103"/>
    </row>
    <row r="306" spans="12:13" s="102" customFormat="1">
      <c r="L306" s="103"/>
      <c r="M306" s="103"/>
    </row>
    <row r="307" spans="12:13" s="102" customFormat="1">
      <c r="L307" s="103"/>
      <c r="M307" s="103"/>
    </row>
    <row r="308" spans="12:13" s="102" customFormat="1">
      <c r="L308" s="103"/>
      <c r="M308" s="103"/>
    </row>
    <row r="309" spans="12:13" s="102" customFormat="1">
      <c r="L309" s="103"/>
      <c r="M309" s="103"/>
    </row>
    <row r="310" spans="12:13" s="102" customFormat="1">
      <c r="L310" s="103"/>
      <c r="M310" s="103"/>
    </row>
    <row r="311" spans="12:13" s="102" customFormat="1">
      <c r="L311" s="103"/>
      <c r="M311" s="103"/>
    </row>
    <row r="312" spans="12:13" s="102" customFormat="1">
      <c r="L312" s="103"/>
      <c r="M312" s="103"/>
    </row>
    <row r="313" spans="12:13" s="102" customFormat="1">
      <c r="L313" s="103"/>
      <c r="M313" s="103"/>
    </row>
    <row r="314" spans="12:13" s="102" customFormat="1">
      <c r="L314" s="103"/>
      <c r="M314" s="103"/>
    </row>
    <row r="315" spans="12:13" s="102" customFormat="1">
      <c r="L315" s="103"/>
      <c r="M315" s="103"/>
    </row>
    <row r="316" spans="12:13" s="102" customFormat="1">
      <c r="L316" s="103"/>
      <c r="M316" s="103"/>
    </row>
    <row r="317" spans="12:13" s="102" customFormat="1">
      <c r="L317" s="103"/>
      <c r="M317" s="103"/>
    </row>
    <row r="318" spans="12:13" s="102" customFormat="1">
      <c r="L318" s="103"/>
      <c r="M318" s="103"/>
    </row>
    <row r="319" spans="12:13" s="102" customFormat="1">
      <c r="L319" s="103"/>
      <c r="M319" s="103"/>
    </row>
    <row r="320" spans="12:13" s="102" customFormat="1">
      <c r="L320" s="103"/>
      <c r="M320" s="103"/>
    </row>
    <row r="321" spans="12:13" s="102" customFormat="1">
      <c r="L321" s="103"/>
      <c r="M321" s="103"/>
    </row>
    <row r="322" spans="12:13" s="102" customFormat="1">
      <c r="L322" s="103"/>
      <c r="M322" s="103"/>
    </row>
    <row r="323" spans="12:13" s="102" customFormat="1">
      <c r="L323" s="103"/>
      <c r="M323" s="103"/>
    </row>
    <row r="324" spans="12:13" s="102" customFormat="1">
      <c r="L324" s="103"/>
      <c r="M324" s="103"/>
    </row>
    <row r="325" spans="12:13" s="102" customFormat="1">
      <c r="L325" s="103"/>
      <c r="M325" s="103"/>
    </row>
    <row r="326" spans="12:13" s="102" customFormat="1">
      <c r="L326" s="103"/>
      <c r="M326" s="103"/>
    </row>
    <row r="327" spans="12:13" s="102" customFormat="1">
      <c r="L327" s="103"/>
      <c r="M327" s="103"/>
    </row>
    <row r="328" spans="12:13" s="102" customFormat="1">
      <c r="L328" s="103"/>
      <c r="M328" s="103"/>
    </row>
    <row r="329" spans="12:13" s="102" customFormat="1">
      <c r="L329" s="103"/>
      <c r="M329" s="103"/>
    </row>
    <row r="330" spans="12:13" s="102" customFormat="1">
      <c r="L330" s="103"/>
      <c r="M330" s="103"/>
    </row>
    <row r="331" spans="12:13" s="102" customFormat="1">
      <c r="L331" s="103"/>
      <c r="M331" s="103"/>
    </row>
    <row r="332" spans="12:13" s="102" customFormat="1">
      <c r="L332" s="103"/>
      <c r="M332" s="103"/>
    </row>
    <row r="333" spans="12:13" s="102" customFormat="1">
      <c r="L333" s="103"/>
      <c r="M333" s="103"/>
    </row>
    <row r="334" spans="12:13" s="102" customFormat="1">
      <c r="L334" s="103"/>
      <c r="M334" s="103"/>
    </row>
    <row r="335" spans="12:13" s="102" customFormat="1">
      <c r="L335" s="103"/>
      <c r="M335" s="103"/>
    </row>
    <row r="336" spans="12:13" s="102" customFormat="1">
      <c r="L336" s="103"/>
      <c r="M336" s="103"/>
    </row>
    <row r="337" spans="12:13" s="102" customFormat="1">
      <c r="L337" s="103"/>
      <c r="M337" s="103"/>
    </row>
    <row r="338" spans="12:13" s="102" customFormat="1">
      <c r="L338" s="103"/>
      <c r="M338" s="103"/>
    </row>
    <row r="339" spans="12:13" s="102" customFormat="1">
      <c r="L339" s="103"/>
      <c r="M339" s="103"/>
    </row>
    <row r="340" spans="12:13" s="102" customFormat="1">
      <c r="L340" s="103"/>
      <c r="M340" s="103"/>
    </row>
    <row r="341" spans="12:13" s="102" customFormat="1">
      <c r="L341" s="103"/>
      <c r="M341" s="103"/>
    </row>
    <row r="342" spans="12:13" s="102" customFormat="1">
      <c r="L342" s="103"/>
      <c r="M342" s="103"/>
    </row>
    <row r="343" spans="12:13" s="102" customFormat="1">
      <c r="L343" s="103"/>
      <c r="M343" s="103"/>
    </row>
    <row r="344" spans="12:13" s="102" customFormat="1">
      <c r="L344" s="103"/>
      <c r="M344" s="103"/>
    </row>
    <row r="345" spans="12:13" s="102" customFormat="1">
      <c r="L345" s="103"/>
      <c r="M345" s="103"/>
    </row>
    <row r="346" spans="12:13" s="102" customFormat="1">
      <c r="L346" s="103"/>
      <c r="M346" s="103"/>
    </row>
    <row r="347" spans="12:13" s="102" customFormat="1">
      <c r="L347" s="103"/>
      <c r="M347" s="103"/>
    </row>
    <row r="348" spans="12:13" s="102" customFormat="1">
      <c r="L348" s="103"/>
      <c r="M348" s="103"/>
    </row>
    <row r="349" spans="12:13" s="102" customFormat="1">
      <c r="L349" s="103"/>
      <c r="M349" s="103"/>
    </row>
    <row r="350" spans="12:13" s="102" customFormat="1">
      <c r="L350" s="103"/>
      <c r="M350" s="103"/>
    </row>
    <row r="351" spans="12:13" s="102" customFormat="1">
      <c r="L351" s="103"/>
      <c r="M351" s="103"/>
    </row>
    <row r="352" spans="12:13" s="102" customFormat="1">
      <c r="L352" s="103"/>
      <c r="M352" s="103"/>
    </row>
    <row r="353" spans="12:13" s="102" customFormat="1">
      <c r="L353" s="103"/>
      <c r="M353" s="103"/>
    </row>
    <row r="354" spans="12:13" s="102" customFormat="1">
      <c r="L354" s="103"/>
      <c r="M354" s="103"/>
    </row>
    <row r="355" spans="12:13" s="102" customFormat="1">
      <c r="L355" s="103"/>
      <c r="M355" s="103"/>
    </row>
    <row r="356" spans="12:13" s="102" customFormat="1">
      <c r="L356" s="103"/>
      <c r="M356" s="103"/>
    </row>
    <row r="357" spans="12:13" s="102" customFormat="1">
      <c r="L357" s="103"/>
      <c r="M357" s="103"/>
    </row>
    <row r="358" spans="12:13" s="102" customFormat="1">
      <c r="L358" s="103"/>
      <c r="M358" s="103"/>
    </row>
    <row r="359" spans="12:13" s="102" customFormat="1">
      <c r="L359" s="103"/>
      <c r="M359" s="103"/>
    </row>
    <row r="360" spans="12:13" s="102" customFormat="1">
      <c r="L360" s="103"/>
      <c r="M360" s="103"/>
    </row>
    <row r="361" spans="12:13" s="102" customFormat="1">
      <c r="L361" s="103"/>
      <c r="M361" s="103"/>
    </row>
    <row r="362" spans="12:13" s="102" customFormat="1">
      <c r="L362" s="103"/>
      <c r="M362" s="103"/>
    </row>
    <row r="363" spans="12:13" s="102" customFormat="1">
      <c r="L363" s="103"/>
      <c r="M363" s="103"/>
    </row>
    <row r="364" spans="12:13" s="102" customFormat="1">
      <c r="L364" s="103"/>
      <c r="M364" s="103"/>
    </row>
    <row r="365" spans="12:13" s="102" customFormat="1">
      <c r="L365" s="103"/>
      <c r="M365" s="103"/>
    </row>
    <row r="366" spans="12:13" s="102" customFormat="1">
      <c r="L366" s="103"/>
      <c r="M366" s="103"/>
    </row>
    <row r="367" spans="12:13" s="102" customFormat="1">
      <c r="L367" s="103"/>
      <c r="M367" s="103"/>
    </row>
    <row r="368" spans="12:13" s="102" customFormat="1">
      <c r="L368" s="103"/>
      <c r="M368" s="103"/>
    </row>
    <row r="369" spans="12:13" s="102" customFormat="1">
      <c r="L369" s="103"/>
      <c r="M369" s="103"/>
    </row>
    <row r="370" spans="12:13" s="102" customFormat="1">
      <c r="L370" s="103"/>
      <c r="M370" s="103"/>
    </row>
    <row r="371" spans="12:13" s="102" customFormat="1">
      <c r="L371" s="103"/>
      <c r="M371" s="103"/>
    </row>
    <row r="372" spans="12:13" s="102" customFormat="1">
      <c r="L372" s="103"/>
      <c r="M372" s="103"/>
    </row>
    <row r="373" spans="12:13" s="102" customFormat="1">
      <c r="L373" s="103"/>
      <c r="M373" s="103"/>
    </row>
    <row r="374" spans="12:13" s="102" customFormat="1">
      <c r="L374" s="103"/>
      <c r="M374" s="103"/>
    </row>
    <row r="375" spans="12:13" s="102" customFormat="1">
      <c r="L375" s="103"/>
      <c r="M375" s="103"/>
    </row>
    <row r="376" spans="12:13" s="102" customFormat="1">
      <c r="L376" s="103"/>
      <c r="M376" s="103"/>
    </row>
    <row r="377" spans="12:13" s="102" customFormat="1">
      <c r="L377" s="103"/>
      <c r="M377" s="103"/>
    </row>
    <row r="378" spans="12:13" s="102" customFormat="1">
      <c r="L378" s="103"/>
      <c r="M378" s="103"/>
    </row>
    <row r="379" spans="12:13" s="102" customFormat="1">
      <c r="L379" s="103"/>
      <c r="M379" s="103"/>
    </row>
    <row r="380" spans="12:13" s="102" customFormat="1">
      <c r="L380" s="103"/>
      <c r="M380" s="103"/>
    </row>
    <row r="381" spans="12:13" s="102" customFormat="1">
      <c r="L381" s="103"/>
      <c r="M381" s="103"/>
    </row>
    <row r="382" spans="12:13" s="102" customFormat="1">
      <c r="L382" s="103"/>
      <c r="M382" s="103"/>
    </row>
    <row r="383" spans="12:13" s="102" customFormat="1">
      <c r="L383" s="103"/>
      <c r="M383" s="103"/>
    </row>
    <row r="384" spans="12:13" s="102" customFormat="1">
      <c r="L384" s="103"/>
      <c r="M384" s="103"/>
    </row>
    <row r="385" spans="12:13" s="102" customFormat="1">
      <c r="L385" s="103"/>
      <c r="M385" s="103"/>
    </row>
    <row r="386" spans="12:13" s="102" customFormat="1">
      <c r="L386" s="103"/>
      <c r="M386" s="103"/>
    </row>
    <row r="387" spans="12:13" s="102" customFormat="1">
      <c r="L387" s="103"/>
      <c r="M387" s="103"/>
    </row>
    <row r="388" spans="12:13" s="102" customFormat="1">
      <c r="L388" s="103"/>
      <c r="M388" s="103"/>
    </row>
    <row r="389" spans="12:13" s="102" customFormat="1">
      <c r="L389" s="103"/>
      <c r="M389" s="103"/>
    </row>
    <row r="390" spans="12:13" s="102" customFormat="1">
      <c r="L390" s="103"/>
      <c r="M390" s="103"/>
    </row>
    <row r="391" spans="12:13" s="102" customFormat="1">
      <c r="L391" s="103"/>
      <c r="M391" s="103"/>
    </row>
    <row r="392" spans="12:13" s="102" customFormat="1">
      <c r="L392" s="103"/>
      <c r="M392" s="103"/>
    </row>
    <row r="393" spans="12:13" s="102" customFormat="1">
      <c r="L393" s="103"/>
      <c r="M393" s="103"/>
    </row>
    <row r="394" spans="12:13" s="102" customFormat="1">
      <c r="L394" s="103"/>
      <c r="M394" s="103"/>
    </row>
    <row r="395" spans="12:13" s="102" customFormat="1">
      <c r="L395" s="103"/>
      <c r="M395" s="103"/>
    </row>
    <row r="396" spans="12:13" s="102" customFormat="1">
      <c r="L396" s="103"/>
      <c r="M396" s="103"/>
    </row>
    <row r="397" spans="12:13" s="102" customFormat="1">
      <c r="L397" s="103"/>
      <c r="M397" s="103"/>
    </row>
    <row r="398" spans="12:13" s="102" customFormat="1">
      <c r="L398" s="103"/>
      <c r="M398" s="103"/>
    </row>
    <row r="399" spans="12:13" s="102" customFormat="1">
      <c r="L399" s="103"/>
      <c r="M399" s="103"/>
    </row>
    <row r="400" spans="12:13" s="102" customFormat="1">
      <c r="L400" s="103"/>
      <c r="M400" s="103"/>
    </row>
    <row r="401" spans="12:13" s="102" customFormat="1">
      <c r="L401" s="103"/>
      <c r="M401" s="103"/>
    </row>
    <row r="402" spans="12:13" s="102" customFormat="1">
      <c r="L402" s="103"/>
      <c r="M402" s="103"/>
    </row>
    <row r="403" spans="12:13" s="102" customFormat="1">
      <c r="L403" s="103"/>
      <c r="M403" s="103"/>
    </row>
    <row r="404" spans="12:13" s="102" customFormat="1">
      <c r="L404" s="103"/>
      <c r="M404" s="103"/>
    </row>
    <row r="405" spans="12:13" s="102" customFormat="1">
      <c r="L405" s="103"/>
      <c r="M405" s="103"/>
    </row>
    <row r="406" spans="12:13" s="102" customFormat="1">
      <c r="L406" s="103"/>
      <c r="M406" s="103"/>
    </row>
    <row r="407" spans="12:13" s="102" customFormat="1">
      <c r="L407" s="103"/>
      <c r="M407" s="103"/>
    </row>
    <row r="408" spans="12:13" s="102" customFormat="1">
      <c r="L408" s="103"/>
      <c r="M408" s="103"/>
    </row>
    <row r="409" spans="12:13" s="102" customFormat="1">
      <c r="L409" s="103"/>
      <c r="M409" s="103"/>
    </row>
    <row r="410" spans="12:13" s="102" customFormat="1">
      <c r="L410" s="103"/>
      <c r="M410" s="103"/>
    </row>
    <row r="411" spans="12:13" s="102" customFormat="1">
      <c r="L411" s="103"/>
      <c r="M411" s="103"/>
    </row>
    <row r="412" spans="12:13" s="102" customFormat="1">
      <c r="L412" s="103"/>
      <c r="M412" s="103"/>
    </row>
    <row r="413" spans="12:13" s="102" customFormat="1">
      <c r="L413" s="103"/>
      <c r="M413" s="103"/>
    </row>
    <row r="414" spans="12:13" s="102" customFormat="1">
      <c r="L414" s="103"/>
      <c r="M414" s="103"/>
    </row>
    <row r="415" spans="12:13" s="102" customFormat="1">
      <c r="L415" s="103"/>
      <c r="M415" s="103"/>
    </row>
    <row r="416" spans="12:13" s="102" customFormat="1">
      <c r="L416" s="103"/>
      <c r="M416" s="103"/>
    </row>
    <row r="417" spans="12:13" s="102" customFormat="1">
      <c r="L417" s="103"/>
      <c r="M417" s="103"/>
    </row>
    <row r="418" spans="12:13" s="102" customFormat="1">
      <c r="L418" s="103"/>
      <c r="M418" s="103"/>
    </row>
    <row r="419" spans="12:13" s="102" customFormat="1">
      <c r="L419" s="103"/>
      <c r="M419" s="103"/>
    </row>
    <row r="420" spans="12:13" s="102" customFormat="1">
      <c r="L420" s="103"/>
      <c r="M420" s="103"/>
    </row>
    <row r="421" spans="12:13" s="102" customFormat="1">
      <c r="L421" s="103"/>
      <c r="M421" s="103"/>
    </row>
    <row r="422" spans="12:13" s="102" customFormat="1">
      <c r="L422" s="103"/>
      <c r="M422" s="103"/>
    </row>
    <row r="423" spans="12:13" s="102" customFormat="1">
      <c r="L423" s="103"/>
      <c r="M423" s="103"/>
    </row>
    <row r="424" spans="12:13" s="102" customFormat="1">
      <c r="L424" s="103"/>
      <c r="M424" s="103"/>
    </row>
    <row r="425" spans="12:13" s="102" customFormat="1">
      <c r="L425" s="103"/>
      <c r="M425" s="103"/>
    </row>
    <row r="426" spans="12:13" s="102" customFormat="1">
      <c r="L426" s="103"/>
      <c r="M426" s="103"/>
    </row>
    <row r="427" spans="12:13" s="102" customFormat="1">
      <c r="L427" s="103"/>
      <c r="M427" s="103"/>
    </row>
    <row r="428" spans="12:13" s="102" customFormat="1">
      <c r="L428" s="103"/>
      <c r="M428" s="103"/>
    </row>
    <row r="429" spans="12:13" s="102" customFormat="1">
      <c r="L429" s="103"/>
      <c r="M429" s="103"/>
    </row>
    <row r="430" spans="12:13" s="102" customFormat="1">
      <c r="L430" s="103"/>
      <c r="M430" s="103"/>
    </row>
    <row r="431" spans="12:13" s="102" customFormat="1">
      <c r="L431" s="103"/>
      <c r="M431" s="103"/>
    </row>
    <row r="432" spans="12:13" s="102" customFormat="1">
      <c r="L432" s="103"/>
      <c r="M432" s="103"/>
    </row>
    <row r="433" spans="12:13" s="102" customFormat="1">
      <c r="L433" s="103"/>
      <c r="M433" s="103"/>
    </row>
    <row r="434" spans="12:13" s="102" customFormat="1">
      <c r="L434" s="103"/>
      <c r="M434" s="103"/>
    </row>
    <row r="435" spans="12:13" s="102" customFormat="1">
      <c r="L435" s="103"/>
      <c r="M435" s="103"/>
    </row>
    <row r="436" spans="12:13" s="102" customFormat="1">
      <c r="L436" s="103"/>
      <c r="M436" s="103"/>
    </row>
    <row r="437" spans="12:13" s="102" customFormat="1">
      <c r="L437" s="103"/>
      <c r="M437" s="103"/>
    </row>
    <row r="438" spans="12:13" s="102" customFormat="1">
      <c r="L438" s="103"/>
      <c r="M438" s="103"/>
    </row>
    <row r="439" spans="12:13" s="102" customFormat="1">
      <c r="L439" s="103"/>
      <c r="M439" s="103"/>
    </row>
    <row r="440" spans="12:13" s="102" customFormat="1">
      <c r="L440" s="103"/>
      <c r="M440" s="103"/>
    </row>
    <row r="441" spans="12:13" s="102" customFormat="1">
      <c r="L441" s="103"/>
      <c r="M441" s="103"/>
    </row>
    <row r="442" spans="12:13" s="102" customFormat="1">
      <c r="L442" s="103"/>
      <c r="M442" s="103"/>
    </row>
    <row r="443" spans="12:13" s="102" customFormat="1">
      <c r="L443" s="103"/>
      <c r="M443" s="103"/>
    </row>
    <row r="444" spans="12:13" s="102" customFormat="1">
      <c r="L444" s="103"/>
      <c r="M444" s="103"/>
    </row>
    <row r="445" spans="12:13" s="102" customFormat="1">
      <c r="L445" s="103"/>
      <c r="M445" s="103"/>
    </row>
    <row r="446" spans="12:13" s="102" customFormat="1">
      <c r="L446" s="103"/>
      <c r="M446" s="103"/>
    </row>
    <row r="447" spans="12:13" s="102" customFormat="1">
      <c r="L447" s="103"/>
      <c r="M447" s="103"/>
    </row>
    <row r="448" spans="12:13" s="102" customFormat="1">
      <c r="L448" s="103"/>
      <c r="M448" s="103"/>
    </row>
    <row r="449" spans="12:13" s="102" customFormat="1">
      <c r="L449" s="103"/>
      <c r="M449" s="103"/>
    </row>
    <row r="450" spans="12:13" s="102" customFormat="1">
      <c r="L450" s="103"/>
      <c r="M450" s="103"/>
    </row>
    <row r="451" spans="12:13" s="102" customFormat="1">
      <c r="L451" s="103"/>
      <c r="M451" s="103"/>
    </row>
    <row r="452" spans="12:13" s="102" customFormat="1">
      <c r="L452" s="103"/>
      <c r="M452" s="103"/>
    </row>
    <row r="453" spans="12:13" s="102" customFormat="1">
      <c r="L453" s="103"/>
      <c r="M453" s="103"/>
    </row>
    <row r="454" spans="12:13" s="102" customFormat="1">
      <c r="L454" s="103"/>
      <c r="M454" s="103"/>
    </row>
    <row r="455" spans="12:13" s="102" customFormat="1">
      <c r="L455" s="103"/>
      <c r="M455" s="103"/>
    </row>
    <row r="456" spans="12:13" s="102" customFormat="1">
      <c r="L456" s="103"/>
      <c r="M456" s="103"/>
    </row>
    <row r="457" spans="12:13" s="102" customFormat="1">
      <c r="L457" s="103"/>
      <c r="M457" s="103"/>
    </row>
    <row r="458" spans="12:13" s="102" customFormat="1">
      <c r="L458" s="103"/>
      <c r="M458" s="103"/>
    </row>
    <row r="459" spans="12:13" s="102" customFormat="1">
      <c r="L459" s="103"/>
      <c r="M459" s="103"/>
    </row>
    <row r="460" spans="12:13" s="102" customFormat="1">
      <c r="L460" s="103"/>
      <c r="M460" s="103"/>
    </row>
    <row r="461" spans="12:13" s="102" customFormat="1">
      <c r="L461" s="103"/>
      <c r="M461" s="103"/>
    </row>
    <row r="462" spans="12:13" s="102" customFormat="1">
      <c r="L462" s="103"/>
      <c r="M462" s="103"/>
    </row>
    <row r="463" spans="12:13" s="102" customFormat="1">
      <c r="L463" s="103"/>
      <c r="M463" s="103"/>
    </row>
    <row r="464" spans="12:13" s="102" customFormat="1">
      <c r="L464" s="103"/>
      <c r="M464" s="103"/>
    </row>
    <row r="465" spans="12:13" s="102" customFormat="1">
      <c r="L465" s="103"/>
      <c r="M465" s="103"/>
    </row>
    <row r="466" spans="12:13" s="102" customFormat="1">
      <c r="L466" s="103"/>
      <c r="M466" s="103"/>
    </row>
    <row r="467" spans="12:13" s="102" customFormat="1">
      <c r="L467" s="103"/>
      <c r="M467" s="103"/>
    </row>
    <row r="468" spans="12:13" s="102" customFormat="1">
      <c r="L468" s="103"/>
      <c r="M468" s="103"/>
    </row>
    <row r="469" spans="12:13" s="102" customFormat="1">
      <c r="L469" s="103"/>
      <c r="M469" s="103"/>
    </row>
    <row r="470" spans="12:13" s="102" customFormat="1">
      <c r="L470" s="103"/>
      <c r="M470" s="103"/>
    </row>
    <row r="471" spans="12:13" s="102" customFormat="1">
      <c r="L471" s="103"/>
      <c r="M471" s="103"/>
    </row>
    <row r="472" spans="12:13" s="102" customFormat="1">
      <c r="L472" s="103"/>
      <c r="M472" s="103"/>
    </row>
    <row r="473" spans="12:13" s="102" customFormat="1">
      <c r="L473" s="103"/>
      <c r="M473" s="103"/>
    </row>
    <row r="474" spans="12:13" s="102" customFormat="1">
      <c r="L474" s="103"/>
      <c r="M474" s="103"/>
    </row>
    <row r="475" spans="12:13" s="102" customFormat="1">
      <c r="L475" s="103"/>
      <c r="M475" s="103"/>
    </row>
    <row r="476" spans="12:13" s="102" customFormat="1">
      <c r="L476" s="103"/>
      <c r="M476" s="103"/>
    </row>
    <row r="477" spans="12:13" s="102" customFormat="1">
      <c r="L477" s="103"/>
      <c r="M477" s="103"/>
    </row>
    <row r="478" spans="12:13" s="102" customFormat="1">
      <c r="L478" s="103"/>
      <c r="M478" s="103"/>
    </row>
    <row r="479" spans="12:13" s="102" customFormat="1">
      <c r="L479" s="103"/>
      <c r="M479" s="103"/>
    </row>
    <row r="480" spans="12:13" s="102" customFormat="1">
      <c r="L480" s="103"/>
      <c r="M480" s="103"/>
    </row>
    <row r="481" spans="12:13" s="102" customFormat="1">
      <c r="L481" s="103"/>
      <c r="M481" s="103"/>
    </row>
    <row r="482" spans="12:13" s="102" customFormat="1">
      <c r="L482" s="103"/>
      <c r="M482" s="103"/>
    </row>
    <row r="483" spans="12:13" s="102" customFormat="1">
      <c r="L483" s="103"/>
      <c r="M483" s="103"/>
    </row>
    <row r="484" spans="12:13" s="102" customFormat="1">
      <c r="L484" s="103"/>
      <c r="M484" s="103"/>
    </row>
    <row r="485" spans="12:13" s="102" customFormat="1">
      <c r="L485" s="103"/>
      <c r="M485" s="103"/>
    </row>
    <row r="486" spans="12:13" s="102" customFormat="1">
      <c r="L486" s="103"/>
      <c r="M486" s="103"/>
    </row>
    <row r="487" spans="12:13" s="102" customFormat="1">
      <c r="L487" s="103"/>
      <c r="M487" s="103"/>
    </row>
    <row r="488" spans="12:13" s="102" customFormat="1">
      <c r="L488" s="103"/>
      <c r="M488" s="103"/>
    </row>
    <row r="489" spans="12:13" s="102" customFormat="1">
      <c r="L489" s="103"/>
      <c r="M489" s="103"/>
    </row>
    <row r="490" spans="12:13" s="102" customFormat="1">
      <c r="L490" s="103"/>
      <c r="M490" s="103"/>
    </row>
    <row r="491" spans="12:13" s="102" customFormat="1">
      <c r="L491" s="103"/>
      <c r="M491" s="103"/>
    </row>
    <row r="492" spans="12:13" s="102" customFormat="1">
      <c r="L492" s="103"/>
      <c r="M492" s="103"/>
    </row>
    <row r="493" spans="12:13" s="102" customFormat="1">
      <c r="L493" s="103"/>
      <c r="M493" s="103"/>
    </row>
    <row r="494" spans="12:13" s="102" customFormat="1">
      <c r="L494" s="103"/>
      <c r="M494" s="103"/>
    </row>
    <row r="495" spans="12:13" s="102" customFormat="1">
      <c r="L495" s="103"/>
      <c r="M495" s="103"/>
    </row>
    <row r="496" spans="12:13" s="102" customFormat="1">
      <c r="L496" s="103"/>
      <c r="M496" s="103"/>
    </row>
    <row r="497" spans="12:13" s="102" customFormat="1">
      <c r="L497" s="103"/>
      <c r="M497" s="103"/>
    </row>
    <row r="498" spans="12:13" s="102" customFormat="1">
      <c r="L498" s="103"/>
      <c r="M498" s="103"/>
    </row>
    <row r="499" spans="12:13" s="102" customFormat="1">
      <c r="L499" s="103"/>
      <c r="M499" s="103"/>
    </row>
    <row r="500" spans="12:13" s="102" customFormat="1">
      <c r="L500" s="103"/>
      <c r="M500" s="103"/>
    </row>
    <row r="501" spans="12:13" s="102" customFormat="1">
      <c r="L501" s="103"/>
      <c r="M501" s="103"/>
    </row>
    <row r="502" spans="12:13" s="102" customFormat="1">
      <c r="L502" s="103"/>
      <c r="M502" s="103"/>
    </row>
    <row r="503" spans="12:13" s="102" customFormat="1">
      <c r="L503" s="103"/>
      <c r="M503" s="103"/>
    </row>
    <row r="504" spans="12:13" s="102" customFormat="1">
      <c r="L504" s="103"/>
      <c r="M504" s="103"/>
    </row>
    <row r="505" spans="12:13" s="102" customFormat="1">
      <c r="L505" s="103"/>
      <c r="M505" s="103"/>
    </row>
    <row r="506" spans="12:13" s="102" customFormat="1">
      <c r="L506" s="103"/>
      <c r="M506" s="103"/>
    </row>
    <row r="507" spans="12:13" s="102" customFormat="1">
      <c r="L507" s="103"/>
      <c r="M507" s="103"/>
    </row>
    <row r="508" spans="12:13" s="102" customFormat="1">
      <c r="L508" s="103"/>
      <c r="M508" s="103"/>
    </row>
    <row r="509" spans="12:13" s="102" customFormat="1">
      <c r="L509" s="103"/>
      <c r="M509" s="103"/>
    </row>
    <row r="510" spans="12:13" s="102" customFormat="1">
      <c r="L510" s="103"/>
      <c r="M510" s="103"/>
    </row>
    <row r="511" spans="12:13" s="102" customFormat="1">
      <c r="L511" s="103"/>
      <c r="M511" s="103"/>
    </row>
    <row r="512" spans="12:13" s="102" customFormat="1">
      <c r="L512" s="103"/>
      <c r="M512" s="103"/>
    </row>
    <row r="513" spans="12:13" s="102" customFormat="1">
      <c r="L513" s="103"/>
      <c r="M513" s="103"/>
    </row>
    <row r="514" spans="12:13" s="102" customFormat="1">
      <c r="L514" s="103"/>
      <c r="M514" s="103"/>
    </row>
    <row r="515" spans="12:13" s="102" customFormat="1">
      <c r="L515" s="103"/>
      <c r="M515" s="103"/>
    </row>
    <row r="516" spans="12:13" s="102" customFormat="1">
      <c r="L516" s="103"/>
      <c r="M516" s="103"/>
    </row>
    <row r="517" spans="12:13" s="102" customFormat="1">
      <c r="L517" s="103"/>
      <c r="M517" s="103"/>
    </row>
    <row r="518" spans="12:13" s="102" customFormat="1">
      <c r="L518" s="103"/>
      <c r="M518" s="103"/>
    </row>
    <row r="519" spans="12:13" s="102" customFormat="1">
      <c r="L519" s="103"/>
      <c r="M519" s="103"/>
    </row>
    <row r="520" spans="12:13" s="102" customFormat="1">
      <c r="L520" s="103"/>
      <c r="M520" s="103"/>
    </row>
    <row r="521" spans="12:13" s="102" customFormat="1">
      <c r="L521" s="103"/>
      <c r="M521" s="103"/>
    </row>
    <row r="522" spans="12:13" s="102" customFormat="1">
      <c r="L522" s="103"/>
      <c r="M522" s="103"/>
    </row>
    <row r="523" spans="12:13" s="102" customFormat="1">
      <c r="L523" s="103"/>
      <c r="M523" s="103"/>
    </row>
    <row r="524" spans="12:13" s="102" customFormat="1">
      <c r="L524" s="103"/>
      <c r="M524" s="103"/>
    </row>
    <row r="525" spans="12:13" s="102" customFormat="1">
      <c r="L525" s="103"/>
      <c r="M525" s="103"/>
    </row>
    <row r="526" spans="12:13" s="102" customFormat="1">
      <c r="L526" s="103"/>
      <c r="M526" s="103"/>
    </row>
    <row r="527" spans="12:13" s="102" customFormat="1">
      <c r="L527" s="103"/>
      <c r="M527" s="103"/>
    </row>
    <row r="528" spans="12:13" s="102" customFormat="1">
      <c r="L528" s="103"/>
      <c r="M528" s="103"/>
    </row>
    <row r="529" spans="12:13" s="102" customFormat="1">
      <c r="L529" s="103"/>
      <c r="M529" s="103"/>
    </row>
    <row r="530" spans="12:13" s="102" customFormat="1">
      <c r="L530" s="103"/>
      <c r="M530" s="103"/>
    </row>
    <row r="531" spans="12:13" s="102" customFormat="1">
      <c r="L531" s="103"/>
      <c r="M531" s="103"/>
    </row>
    <row r="532" spans="12:13" s="102" customFormat="1">
      <c r="L532" s="103"/>
      <c r="M532" s="103"/>
    </row>
    <row r="533" spans="12:13" s="102" customFormat="1">
      <c r="L533" s="103"/>
      <c r="M533" s="103"/>
    </row>
    <row r="534" spans="12:13" s="102" customFormat="1">
      <c r="L534" s="103"/>
      <c r="M534" s="103"/>
    </row>
    <row r="535" spans="12:13" s="102" customFormat="1">
      <c r="L535" s="103"/>
      <c r="M535" s="103"/>
    </row>
    <row r="536" spans="12:13" s="102" customFormat="1">
      <c r="L536" s="103"/>
      <c r="M536" s="103"/>
    </row>
    <row r="537" spans="12:13" s="102" customFormat="1">
      <c r="L537" s="103"/>
      <c r="M537" s="103"/>
    </row>
    <row r="538" spans="12:13" s="102" customFormat="1">
      <c r="L538" s="103"/>
      <c r="M538" s="103"/>
    </row>
    <row r="539" spans="12:13" s="102" customFormat="1">
      <c r="L539" s="103"/>
      <c r="M539" s="103"/>
    </row>
    <row r="540" spans="12:13" s="102" customFormat="1">
      <c r="L540" s="103"/>
      <c r="M540" s="103"/>
    </row>
    <row r="541" spans="12:13" s="102" customFormat="1">
      <c r="L541" s="103"/>
      <c r="M541" s="103"/>
    </row>
    <row r="542" spans="12:13" s="102" customFormat="1">
      <c r="L542" s="103"/>
      <c r="M542" s="103"/>
    </row>
    <row r="543" spans="12:13" s="102" customFormat="1">
      <c r="L543" s="103"/>
      <c r="M543" s="103"/>
    </row>
    <row r="544" spans="12:13" s="102" customFormat="1">
      <c r="L544" s="103"/>
      <c r="M544" s="103"/>
    </row>
    <row r="545" spans="12:13" s="102" customFormat="1">
      <c r="L545" s="103"/>
      <c r="M545" s="103"/>
    </row>
    <row r="546" spans="12:13" s="102" customFormat="1">
      <c r="L546" s="103"/>
      <c r="M546" s="103"/>
    </row>
    <row r="547" spans="12:13" s="102" customFormat="1">
      <c r="L547" s="103"/>
      <c r="M547" s="103"/>
    </row>
    <row r="548" spans="12:13" s="102" customFormat="1">
      <c r="L548" s="103"/>
      <c r="M548" s="103"/>
    </row>
    <row r="549" spans="12:13" s="102" customFormat="1">
      <c r="L549" s="103"/>
      <c r="M549" s="103"/>
    </row>
    <row r="550" spans="12:13" s="102" customFormat="1">
      <c r="L550" s="103"/>
      <c r="M550" s="103"/>
    </row>
    <row r="551" spans="12:13" s="102" customFormat="1">
      <c r="L551" s="103"/>
      <c r="M551" s="103"/>
    </row>
    <row r="552" spans="12:13" s="102" customFormat="1">
      <c r="L552" s="103"/>
      <c r="M552" s="103"/>
    </row>
    <row r="553" spans="12:13" s="102" customFormat="1">
      <c r="L553" s="103"/>
      <c r="M553" s="103"/>
    </row>
    <row r="554" spans="12:13" s="102" customFormat="1">
      <c r="L554" s="103"/>
      <c r="M554" s="103"/>
    </row>
    <row r="555" spans="12:13" s="102" customFormat="1">
      <c r="L555" s="103"/>
      <c r="M555" s="103"/>
    </row>
    <row r="556" spans="12:13" s="102" customFormat="1">
      <c r="L556" s="103"/>
      <c r="M556" s="103"/>
    </row>
    <row r="557" spans="12:13" s="102" customFormat="1">
      <c r="L557" s="103"/>
      <c r="M557" s="103"/>
    </row>
    <row r="558" spans="12:13" s="102" customFormat="1">
      <c r="L558" s="103"/>
      <c r="M558" s="103"/>
    </row>
    <row r="559" spans="12:13" s="102" customFormat="1">
      <c r="L559" s="103"/>
      <c r="M559" s="103"/>
    </row>
    <row r="560" spans="12:13" s="102" customFormat="1">
      <c r="L560" s="103"/>
      <c r="M560" s="103"/>
    </row>
    <row r="561" spans="12:13" s="102" customFormat="1">
      <c r="L561" s="103"/>
      <c r="M561" s="103"/>
    </row>
    <row r="562" spans="12:13" s="102" customFormat="1">
      <c r="L562" s="103"/>
      <c r="M562" s="103"/>
    </row>
    <row r="563" spans="12:13" s="102" customFormat="1">
      <c r="L563" s="103"/>
      <c r="M563" s="103"/>
    </row>
    <row r="564" spans="12:13" s="102" customFormat="1">
      <c r="L564" s="103"/>
      <c r="M564" s="103"/>
    </row>
    <row r="565" spans="12:13" s="102" customFormat="1">
      <c r="L565" s="103"/>
      <c r="M565" s="103"/>
    </row>
    <row r="566" spans="12:13" s="102" customFormat="1">
      <c r="L566" s="103"/>
      <c r="M566" s="103"/>
    </row>
    <row r="567" spans="12:13" s="102" customFormat="1">
      <c r="L567" s="103"/>
      <c r="M567" s="103"/>
    </row>
    <row r="568" spans="12:13" s="102" customFormat="1">
      <c r="L568" s="103"/>
      <c r="M568" s="103"/>
    </row>
    <row r="569" spans="12:13" s="102" customFormat="1">
      <c r="L569" s="103"/>
      <c r="M569" s="103"/>
    </row>
    <row r="570" spans="12:13" s="102" customFormat="1">
      <c r="L570" s="103"/>
      <c r="M570" s="103"/>
    </row>
    <row r="571" spans="12:13" s="102" customFormat="1">
      <c r="L571" s="103"/>
      <c r="M571" s="103"/>
    </row>
    <row r="572" spans="12:13" s="102" customFormat="1">
      <c r="L572" s="103"/>
      <c r="M572" s="103"/>
    </row>
    <row r="573" spans="12:13" s="102" customFormat="1">
      <c r="L573" s="103"/>
      <c r="M573" s="103"/>
    </row>
    <row r="574" spans="12:13" s="102" customFormat="1">
      <c r="L574" s="103"/>
      <c r="M574" s="103"/>
    </row>
    <row r="575" spans="12:13" s="102" customFormat="1">
      <c r="L575" s="103"/>
      <c r="M575" s="103"/>
    </row>
    <row r="576" spans="12:13" s="102" customFormat="1">
      <c r="L576" s="103"/>
      <c r="M576" s="103"/>
    </row>
    <row r="577" spans="12:13" s="102" customFormat="1">
      <c r="L577" s="103"/>
      <c r="M577" s="103"/>
    </row>
    <row r="578" spans="12:13" s="102" customFormat="1">
      <c r="L578" s="103"/>
      <c r="M578" s="103"/>
    </row>
    <row r="579" spans="12:13" s="102" customFormat="1">
      <c r="L579" s="103"/>
      <c r="M579" s="103"/>
    </row>
    <row r="580" spans="12:13" s="102" customFormat="1">
      <c r="L580" s="103"/>
      <c r="M580" s="103"/>
    </row>
    <row r="581" spans="12:13" s="102" customFormat="1">
      <c r="L581" s="103"/>
      <c r="M581" s="103"/>
    </row>
    <row r="582" spans="12:13" s="102" customFormat="1">
      <c r="L582" s="103"/>
      <c r="M582" s="103"/>
    </row>
    <row r="583" spans="12:13" s="102" customFormat="1">
      <c r="L583" s="103"/>
      <c r="M583" s="103"/>
    </row>
    <row r="584" spans="12:13" s="102" customFormat="1">
      <c r="L584" s="103"/>
      <c r="M584" s="103"/>
    </row>
    <row r="585" spans="12:13" s="102" customFormat="1">
      <c r="L585" s="103"/>
      <c r="M585" s="103"/>
    </row>
    <row r="586" spans="12:13" s="102" customFormat="1">
      <c r="L586" s="103"/>
      <c r="M586" s="103"/>
    </row>
    <row r="587" spans="12:13" s="102" customFormat="1">
      <c r="L587" s="103"/>
      <c r="M587" s="103"/>
    </row>
    <row r="588" spans="12:13" s="102" customFormat="1">
      <c r="L588" s="103"/>
      <c r="M588" s="103"/>
    </row>
    <row r="589" spans="12:13" s="102" customFormat="1">
      <c r="L589" s="103"/>
      <c r="M589" s="103"/>
    </row>
    <row r="590" spans="12:13" s="102" customFormat="1">
      <c r="L590" s="103"/>
      <c r="M590" s="103"/>
    </row>
    <row r="591" spans="12:13" s="102" customFormat="1">
      <c r="L591" s="103"/>
      <c r="M591" s="103"/>
    </row>
    <row r="592" spans="12:13" s="102" customFormat="1">
      <c r="L592" s="103"/>
      <c r="M592" s="103"/>
    </row>
    <row r="593" spans="12:13" s="102" customFormat="1">
      <c r="L593" s="103"/>
      <c r="M593" s="103"/>
    </row>
    <row r="594" spans="12:13" s="102" customFormat="1">
      <c r="L594" s="103"/>
      <c r="M594" s="103"/>
    </row>
    <row r="595" spans="12:13" s="102" customFormat="1">
      <c r="L595" s="103"/>
      <c r="M595" s="103"/>
    </row>
    <row r="596" spans="12:13" s="102" customFormat="1">
      <c r="L596" s="103"/>
      <c r="M596" s="103"/>
    </row>
    <row r="597" spans="12:13" s="102" customFormat="1">
      <c r="L597" s="103"/>
      <c r="M597" s="103"/>
    </row>
    <row r="598" spans="12:13" s="102" customFormat="1">
      <c r="L598" s="103"/>
      <c r="M598" s="103"/>
    </row>
    <row r="599" spans="12:13" s="102" customFormat="1">
      <c r="L599" s="103"/>
      <c r="M599" s="103"/>
    </row>
    <row r="600" spans="12:13" s="102" customFormat="1">
      <c r="L600" s="103"/>
      <c r="M600" s="103"/>
    </row>
    <row r="601" spans="12:13" s="102" customFormat="1">
      <c r="L601" s="103"/>
      <c r="M601" s="103"/>
    </row>
    <row r="602" spans="12:13" s="102" customFormat="1">
      <c r="L602" s="103"/>
      <c r="M602" s="103"/>
    </row>
    <row r="603" spans="12:13" s="102" customFormat="1">
      <c r="L603" s="103"/>
      <c r="M603" s="103"/>
    </row>
    <row r="604" spans="12:13" s="102" customFormat="1">
      <c r="L604" s="103"/>
      <c r="M604" s="103"/>
    </row>
    <row r="605" spans="12:13" s="102" customFormat="1">
      <c r="L605" s="103"/>
      <c r="M605" s="103"/>
    </row>
    <row r="606" spans="12:13" s="102" customFormat="1">
      <c r="L606" s="103"/>
      <c r="M606" s="103"/>
    </row>
    <row r="607" spans="12:13" s="102" customFormat="1">
      <c r="L607" s="103"/>
      <c r="M607" s="103"/>
    </row>
    <row r="608" spans="12:13" s="102" customFormat="1">
      <c r="L608" s="103"/>
      <c r="M608" s="103"/>
    </row>
    <row r="609" spans="12:13" s="102" customFormat="1">
      <c r="L609" s="103"/>
      <c r="M609" s="103"/>
    </row>
    <row r="610" spans="12:13" s="102" customFormat="1">
      <c r="L610" s="103"/>
      <c r="M610" s="103"/>
    </row>
    <row r="611" spans="12:13" s="102" customFormat="1">
      <c r="L611" s="103"/>
      <c r="M611" s="103"/>
    </row>
    <row r="612" spans="12:13" s="102" customFormat="1">
      <c r="L612" s="103"/>
      <c r="M612" s="103"/>
    </row>
    <row r="613" spans="12:13" s="102" customFormat="1">
      <c r="L613" s="103"/>
      <c r="M613" s="103"/>
    </row>
    <row r="614" spans="12:13" s="102" customFormat="1">
      <c r="L614" s="103"/>
      <c r="M614" s="103"/>
    </row>
    <row r="615" spans="12:13" s="102" customFormat="1">
      <c r="L615" s="103"/>
      <c r="M615" s="103"/>
    </row>
    <row r="616" spans="12:13" s="102" customFormat="1">
      <c r="L616" s="103"/>
      <c r="M616" s="103"/>
    </row>
    <row r="617" spans="12:13" s="102" customFormat="1">
      <c r="L617" s="103"/>
      <c r="M617" s="103"/>
    </row>
    <row r="618" spans="12:13" s="102" customFormat="1">
      <c r="L618" s="103"/>
      <c r="M618" s="103"/>
    </row>
    <row r="619" spans="12:13" s="102" customFormat="1">
      <c r="L619" s="103"/>
      <c r="M619" s="103"/>
    </row>
    <row r="620" spans="12:13" s="102" customFormat="1">
      <c r="L620" s="103"/>
      <c r="M620" s="103"/>
    </row>
    <row r="621" spans="12:13" s="102" customFormat="1">
      <c r="L621" s="103"/>
      <c r="M621" s="103"/>
    </row>
    <row r="622" spans="12:13" s="102" customFormat="1">
      <c r="L622" s="103"/>
      <c r="M622" s="103"/>
    </row>
    <row r="623" spans="12:13" s="102" customFormat="1">
      <c r="L623" s="103"/>
      <c r="M623" s="103"/>
    </row>
    <row r="624" spans="12:13" s="102" customFormat="1">
      <c r="L624" s="103"/>
      <c r="M624" s="103"/>
    </row>
    <row r="625" spans="12:13" s="102" customFormat="1">
      <c r="L625" s="103"/>
      <c r="M625" s="103"/>
    </row>
    <row r="626" spans="12:13" s="102" customFormat="1">
      <c r="L626" s="103"/>
      <c r="M626" s="103"/>
    </row>
    <row r="627" spans="12:13" s="102" customFormat="1">
      <c r="L627" s="103"/>
      <c r="M627" s="103"/>
    </row>
    <row r="628" spans="12:13" s="102" customFormat="1">
      <c r="L628" s="103"/>
      <c r="M628" s="103"/>
    </row>
    <row r="629" spans="12:13" s="102" customFormat="1">
      <c r="L629" s="103"/>
      <c r="M629" s="103"/>
    </row>
    <row r="630" spans="12:13" s="102" customFormat="1">
      <c r="L630" s="103"/>
      <c r="M630" s="103"/>
    </row>
    <row r="631" spans="12:13" s="102" customFormat="1">
      <c r="L631" s="103"/>
      <c r="M631" s="103"/>
    </row>
    <row r="632" spans="12:13" s="102" customFormat="1">
      <c r="L632" s="103"/>
      <c r="M632" s="103"/>
    </row>
    <row r="633" spans="12:13" s="102" customFormat="1">
      <c r="L633" s="103"/>
      <c r="M633" s="103"/>
    </row>
    <row r="634" spans="12:13" s="102" customFormat="1">
      <c r="L634" s="103"/>
      <c r="M634" s="103"/>
    </row>
    <row r="635" spans="12:13" s="102" customFormat="1">
      <c r="L635" s="103"/>
      <c r="M635" s="103"/>
    </row>
    <row r="636" spans="12:13" s="102" customFormat="1">
      <c r="L636" s="103"/>
      <c r="M636" s="103"/>
    </row>
    <row r="637" spans="12:13" s="102" customFormat="1">
      <c r="L637" s="103"/>
      <c r="M637" s="103"/>
    </row>
    <row r="638" spans="12:13" s="102" customFormat="1">
      <c r="L638" s="103"/>
      <c r="M638" s="103"/>
    </row>
    <row r="639" spans="12:13" s="102" customFormat="1">
      <c r="L639" s="103"/>
      <c r="M639" s="103"/>
    </row>
    <row r="640" spans="12:13" s="102" customFormat="1">
      <c r="L640" s="103"/>
      <c r="M640" s="103"/>
    </row>
    <row r="641" spans="12:13" s="102" customFormat="1">
      <c r="L641" s="103"/>
      <c r="M641" s="103"/>
    </row>
    <row r="642" spans="12:13" s="102" customFormat="1">
      <c r="L642" s="103"/>
      <c r="M642" s="103"/>
    </row>
    <row r="643" spans="12:13" s="102" customFormat="1">
      <c r="L643" s="103"/>
      <c r="M643" s="103"/>
    </row>
    <row r="644" spans="12:13" s="102" customFormat="1">
      <c r="L644" s="103"/>
      <c r="M644" s="103"/>
    </row>
    <row r="645" spans="12:13" s="102" customFormat="1">
      <c r="L645" s="103"/>
      <c r="M645" s="103"/>
    </row>
    <row r="646" spans="12:13" s="102" customFormat="1">
      <c r="L646" s="103"/>
      <c r="M646" s="103"/>
    </row>
    <row r="647" spans="12:13" s="102" customFormat="1">
      <c r="L647" s="103"/>
      <c r="M647" s="103"/>
    </row>
    <row r="648" spans="12:13" s="102" customFormat="1">
      <c r="L648" s="103"/>
      <c r="M648" s="103"/>
    </row>
    <row r="649" spans="12:13" s="102" customFormat="1">
      <c r="L649" s="103"/>
      <c r="M649" s="103"/>
    </row>
    <row r="650" spans="12:13" s="102" customFormat="1">
      <c r="L650" s="103"/>
      <c r="M650" s="103"/>
    </row>
    <row r="651" spans="12:13" s="102" customFormat="1">
      <c r="L651" s="103"/>
      <c r="M651" s="103"/>
    </row>
    <row r="652" spans="12:13" s="102" customFormat="1">
      <c r="L652" s="103"/>
      <c r="M652" s="103"/>
    </row>
    <row r="653" spans="12:13" s="102" customFormat="1">
      <c r="L653" s="103"/>
      <c r="M653" s="103"/>
    </row>
    <row r="654" spans="12:13" s="102" customFormat="1">
      <c r="L654" s="103"/>
      <c r="M654" s="103"/>
    </row>
    <row r="655" spans="12:13" s="102" customFormat="1">
      <c r="L655" s="103"/>
      <c r="M655" s="103"/>
    </row>
    <row r="656" spans="12:13" s="102" customFormat="1">
      <c r="L656" s="103"/>
      <c r="M656" s="103"/>
    </row>
    <row r="657" spans="12:13" s="102" customFormat="1">
      <c r="L657" s="103"/>
      <c r="M657" s="103"/>
    </row>
    <row r="658" spans="12:13" s="102" customFormat="1">
      <c r="L658" s="103"/>
      <c r="M658" s="103"/>
    </row>
    <row r="659" spans="12:13" s="102" customFormat="1">
      <c r="L659" s="103"/>
      <c r="M659" s="103"/>
    </row>
    <row r="660" spans="12:13" s="102" customFormat="1">
      <c r="L660" s="103"/>
      <c r="M660" s="103"/>
    </row>
    <row r="661" spans="12:13" s="102" customFormat="1">
      <c r="L661" s="103"/>
      <c r="M661" s="103"/>
    </row>
    <row r="662" spans="12:13" s="102" customFormat="1">
      <c r="L662" s="103"/>
      <c r="M662" s="103"/>
    </row>
    <row r="663" spans="12:13" s="102" customFormat="1">
      <c r="L663" s="103"/>
      <c r="M663" s="103"/>
    </row>
    <row r="664" spans="12:13" s="102" customFormat="1">
      <c r="L664" s="103"/>
      <c r="M664" s="103"/>
    </row>
    <row r="665" spans="12:13" s="102" customFormat="1">
      <c r="L665" s="103"/>
      <c r="M665" s="103"/>
    </row>
    <row r="666" spans="12:13" s="102" customFormat="1">
      <c r="L666" s="103"/>
      <c r="M666" s="103"/>
    </row>
    <row r="667" spans="12:13" s="102" customFormat="1">
      <c r="L667" s="103"/>
      <c r="M667" s="103"/>
    </row>
    <row r="668" spans="12:13" s="102" customFormat="1">
      <c r="L668" s="103"/>
      <c r="M668" s="103"/>
    </row>
    <row r="669" spans="12:13" s="102" customFormat="1">
      <c r="L669" s="103"/>
      <c r="M669" s="103"/>
    </row>
    <row r="670" spans="12:13" s="102" customFormat="1">
      <c r="L670" s="103"/>
      <c r="M670" s="103"/>
    </row>
    <row r="671" spans="12:13" s="102" customFormat="1">
      <c r="L671" s="103"/>
      <c r="M671" s="103"/>
    </row>
    <row r="672" spans="12:13" s="102" customFormat="1">
      <c r="L672" s="103"/>
      <c r="M672" s="103"/>
    </row>
    <row r="673" spans="12:13" s="102" customFormat="1">
      <c r="L673" s="103"/>
      <c r="M673" s="103"/>
    </row>
    <row r="674" spans="12:13" s="102" customFormat="1">
      <c r="L674" s="103"/>
      <c r="M674" s="103"/>
    </row>
    <row r="675" spans="12:13" s="102" customFormat="1">
      <c r="L675" s="103"/>
      <c r="M675" s="103"/>
    </row>
    <row r="676" spans="12:13" s="102" customFormat="1">
      <c r="L676" s="103"/>
      <c r="M676" s="103"/>
    </row>
    <row r="677" spans="12:13" s="102" customFormat="1">
      <c r="L677" s="103"/>
      <c r="M677" s="103"/>
    </row>
    <row r="678" spans="12:13" s="102" customFormat="1">
      <c r="L678" s="103"/>
      <c r="M678" s="103"/>
    </row>
    <row r="679" spans="12:13" s="102" customFormat="1">
      <c r="L679" s="103"/>
      <c r="M679" s="103"/>
    </row>
    <row r="680" spans="12:13" s="102" customFormat="1">
      <c r="L680" s="103"/>
      <c r="M680" s="103"/>
    </row>
    <row r="681" spans="12:13" s="102" customFormat="1">
      <c r="L681" s="103"/>
      <c r="M681" s="103"/>
    </row>
    <row r="682" spans="12:13" s="102" customFormat="1">
      <c r="L682" s="103"/>
      <c r="M682" s="103"/>
    </row>
    <row r="683" spans="12:13" s="102" customFormat="1">
      <c r="L683" s="103"/>
      <c r="M683" s="103"/>
    </row>
    <row r="684" spans="12:13" s="102" customFormat="1">
      <c r="L684" s="103"/>
      <c r="M684" s="103"/>
    </row>
    <row r="685" spans="12:13" s="102" customFormat="1">
      <c r="L685" s="103"/>
      <c r="M685" s="103"/>
    </row>
    <row r="686" spans="12:13" s="102" customFormat="1">
      <c r="L686" s="103"/>
      <c r="M686" s="103"/>
    </row>
    <row r="687" spans="12:13" s="102" customFormat="1">
      <c r="L687" s="103"/>
      <c r="M687" s="103"/>
    </row>
    <row r="688" spans="12:13" s="102" customFormat="1">
      <c r="L688" s="103"/>
      <c r="M688" s="103"/>
    </row>
    <row r="689" spans="12:13" s="102" customFormat="1">
      <c r="L689" s="103"/>
      <c r="M689" s="103"/>
    </row>
    <row r="690" spans="12:13" s="102" customFormat="1">
      <c r="L690" s="103"/>
      <c r="M690" s="103"/>
    </row>
    <row r="691" spans="12:13" s="102" customFormat="1">
      <c r="L691" s="103"/>
      <c r="M691" s="103"/>
    </row>
    <row r="692" spans="12:13" s="102" customFormat="1">
      <c r="L692" s="103"/>
      <c r="M692" s="103"/>
    </row>
    <row r="693" spans="12:13" s="102" customFormat="1">
      <c r="L693" s="103"/>
      <c r="M693" s="103"/>
    </row>
    <row r="694" spans="12:13" s="102" customFormat="1">
      <c r="L694" s="103"/>
      <c r="M694" s="103"/>
    </row>
    <row r="695" spans="12:13" s="102" customFormat="1">
      <c r="L695" s="103"/>
      <c r="M695" s="103"/>
    </row>
    <row r="696" spans="12:13" s="102" customFormat="1">
      <c r="L696" s="103"/>
      <c r="M696" s="103"/>
    </row>
    <row r="697" spans="12:13" s="102" customFormat="1">
      <c r="L697" s="103"/>
      <c r="M697" s="103"/>
    </row>
    <row r="698" spans="12:13" s="102" customFormat="1">
      <c r="L698" s="103"/>
      <c r="M698" s="103"/>
    </row>
    <row r="699" spans="12:13" s="102" customFormat="1">
      <c r="L699" s="103"/>
      <c r="M699" s="103"/>
    </row>
    <row r="700" spans="12:13" s="102" customFormat="1">
      <c r="L700" s="103"/>
      <c r="M700" s="103"/>
    </row>
    <row r="701" spans="12:13" s="102" customFormat="1">
      <c r="L701" s="103"/>
      <c r="M701" s="103"/>
    </row>
    <row r="702" spans="12:13" s="102" customFormat="1">
      <c r="L702" s="103"/>
      <c r="M702" s="103"/>
    </row>
    <row r="703" spans="12:13" s="102" customFormat="1">
      <c r="L703" s="103"/>
      <c r="M703" s="103"/>
    </row>
    <row r="704" spans="12:13" s="102" customFormat="1">
      <c r="L704" s="103"/>
      <c r="M704" s="103"/>
    </row>
    <row r="705" spans="12:13" s="102" customFormat="1">
      <c r="L705" s="103"/>
      <c r="M705" s="103"/>
    </row>
    <row r="706" spans="12:13" s="102" customFormat="1">
      <c r="L706" s="103"/>
      <c r="M706" s="103"/>
    </row>
    <row r="707" spans="12:13" s="102" customFormat="1">
      <c r="L707" s="103"/>
      <c r="M707" s="103"/>
    </row>
    <row r="708" spans="12:13" s="102" customFormat="1">
      <c r="L708" s="103"/>
      <c r="M708" s="103"/>
    </row>
    <row r="709" spans="12:13" s="102" customFormat="1">
      <c r="L709" s="103"/>
      <c r="M709" s="103"/>
    </row>
    <row r="710" spans="12:13" s="102" customFormat="1">
      <c r="L710" s="103"/>
      <c r="M710" s="103"/>
    </row>
    <row r="711" spans="12:13" s="102" customFormat="1">
      <c r="L711" s="103"/>
      <c r="M711" s="103"/>
    </row>
    <row r="712" spans="12:13" s="102" customFormat="1">
      <c r="L712" s="103"/>
      <c r="M712" s="103"/>
    </row>
    <row r="713" spans="12:13" s="102" customFormat="1">
      <c r="L713" s="103"/>
      <c r="M713" s="103"/>
    </row>
    <row r="714" spans="12:13" s="102" customFormat="1">
      <c r="L714" s="103"/>
      <c r="M714" s="103"/>
    </row>
    <row r="715" spans="12:13" s="102" customFormat="1">
      <c r="L715" s="103"/>
      <c r="M715" s="103"/>
    </row>
    <row r="716" spans="12:13" s="102" customFormat="1">
      <c r="L716" s="103"/>
      <c r="M716" s="103"/>
    </row>
    <row r="717" spans="12:13" s="102" customFormat="1">
      <c r="L717" s="103"/>
      <c r="M717" s="103"/>
    </row>
    <row r="718" spans="12:13" s="102" customFormat="1">
      <c r="L718" s="103"/>
      <c r="M718" s="103"/>
    </row>
    <row r="719" spans="12:13" s="102" customFormat="1">
      <c r="L719" s="103"/>
      <c r="M719" s="103"/>
    </row>
    <row r="720" spans="12:13" s="102" customFormat="1">
      <c r="L720" s="103"/>
      <c r="M720" s="103"/>
    </row>
    <row r="721" spans="12:13" s="102" customFormat="1">
      <c r="L721" s="103"/>
      <c r="M721" s="103"/>
    </row>
    <row r="722" spans="12:13" s="102" customFormat="1">
      <c r="L722" s="103"/>
      <c r="M722" s="103"/>
    </row>
    <row r="723" spans="12:13" s="102" customFormat="1">
      <c r="L723" s="103"/>
      <c r="M723" s="103"/>
    </row>
    <row r="724" spans="12:13" s="102" customFormat="1">
      <c r="L724" s="103"/>
      <c r="M724" s="103"/>
    </row>
    <row r="725" spans="12:13" s="102" customFormat="1">
      <c r="L725" s="103"/>
      <c r="M725" s="103"/>
    </row>
    <row r="726" spans="12:13" s="102" customFormat="1">
      <c r="L726" s="103"/>
      <c r="M726" s="103"/>
    </row>
    <row r="727" spans="12:13" s="102" customFormat="1">
      <c r="L727" s="103"/>
      <c r="M727" s="103"/>
    </row>
    <row r="728" spans="12:13" s="102" customFormat="1">
      <c r="L728" s="103"/>
      <c r="M728" s="103"/>
    </row>
    <row r="729" spans="12:13" s="102" customFormat="1">
      <c r="L729" s="103"/>
      <c r="M729" s="103"/>
    </row>
    <row r="730" spans="12:13" s="102" customFormat="1">
      <c r="L730" s="103"/>
      <c r="M730" s="103"/>
    </row>
    <row r="731" spans="12:13" s="102" customFormat="1">
      <c r="L731" s="103"/>
      <c r="M731" s="103"/>
    </row>
    <row r="732" spans="12:13" s="102" customFormat="1">
      <c r="L732" s="103"/>
      <c r="M732" s="103"/>
    </row>
    <row r="733" spans="12:13" s="102" customFormat="1">
      <c r="L733" s="103"/>
      <c r="M733" s="103"/>
    </row>
    <row r="734" spans="12:13" s="102" customFormat="1">
      <c r="L734" s="103"/>
      <c r="M734" s="103"/>
    </row>
    <row r="735" spans="12:13" s="102" customFormat="1">
      <c r="L735" s="103"/>
      <c r="M735" s="103"/>
    </row>
    <row r="736" spans="12:13" s="102" customFormat="1">
      <c r="L736" s="103"/>
      <c r="M736" s="103"/>
    </row>
    <row r="737" spans="12:13" s="102" customFormat="1">
      <c r="L737" s="103"/>
      <c r="M737" s="103"/>
    </row>
    <row r="738" spans="12:13" s="102" customFormat="1">
      <c r="L738" s="103"/>
      <c r="M738" s="103"/>
    </row>
    <row r="739" spans="12:13" s="102" customFormat="1">
      <c r="L739" s="103"/>
      <c r="M739" s="103"/>
    </row>
    <row r="740" spans="12:13" s="102" customFormat="1">
      <c r="L740" s="103"/>
      <c r="M740" s="103"/>
    </row>
    <row r="741" spans="12:13" s="102" customFormat="1">
      <c r="L741" s="103"/>
      <c r="M741" s="103"/>
    </row>
    <row r="742" spans="12:13" s="102" customFormat="1">
      <c r="L742" s="103"/>
      <c r="M742" s="103"/>
    </row>
    <row r="743" spans="12:13" s="102" customFormat="1">
      <c r="L743" s="103"/>
      <c r="M743" s="103"/>
    </row>
    <row r="744" spans="12:13" s="102" customFormat="1">
      <c r="L744" s="103"/>
      <c r="M744" s="103"/>
    </row>
    <row r="745" spans="12:13" s="102" customFormat="1">
      <c r="L745" s="103"/>
      <c r="M745" s="103"/>
    </row>
    <row r="746" spans="12:13" s="102" customFormat="1">
      <c r="L746" s="103"/>
      <c r="M746" s="103"/>
    </row>
    <row r="747" spans="12:13" s="102" customFormat="1">
      <c r="L747" s="103"/>
      <c r="M747" s="103"/>
    </row>
    <row r="748" spans="12:13" s="102" customFormat="1">
      <c r="L748" s="103"/>
      <c r="M748" s="103"/>
    </row>
    <row r="749" spans="12:13" s="102" customFormat="1">
      <c r="L749" s="103"/>
      <c r="M749" s="103"/>
    </row>
    <row r="750" spans="12:13" s="102" customFormat="1">
      <c r="L750" s="103"/>
      <c r="M750" s="103"/>
    </row>
    <row r="751" spans="12:13" s="102" customFormat="1">
      <c r="L751" s="103"/>
      <c r="M751" s="103"/>
    </row>
    <row r="752" spans="12:13" s="102" customFormat="1">
      <c r="L752" s="103"/>
      <c r="M752" s="103"/>
    </row>
    <row r="753" spans="12:13" s="102" customFormat="1">
      <c r="L753" s="103"/>
      <c r="M753" s="103"/>
    </row>
    <row r="754" spans="12:13" s="102" customFormat="1">
      <c r="L754" s="103"/>
      <c r="M754" s="103"/>
    </row>
    <row r="755" spans="12:13" s="102" customFormat="1">
      <c r="L755" s="103"/>
      <c r="M755" s="103"/>
    </row>
    <row r="756" spans="12:13" s="102" customFormat="1">
      <c r="L756" s="103"/>
      <c r="M756" s="103"/>
    </row>
    <row r="757" spans="12:13" s="102" customFormat="1">
      <c r="L757" s="103"/>
      <c r="M757" s="103"/>
    </row>
    <row r="758" spans="12:13" s="102" customFormat="1">
      <c r="L758" s="103"/>
      <c r="M758" s="103"/>
    </row>
    <row r="759" spans="12:13" s="102" customFormat="1">
      <c r="L759" s="103"/>
      <c r="M759" s="103"/>
    </row>
    <row r="760" spans="12:13" s="102" customFormat="1">
      <c r="L760" s="103"/>
      <c r="M760" s="103"/>
    </row>
    <row r="761" spans="12:13" s="102" customFormat="1">
      <c r="L761" s="103"/>
      <c r="M761" s="103"/>
    </row>
    <row r="762" spans="12:13" s="102" customFormat="1">
      <c r="L762" s="103"/>
      <c r="M762" s="103"/>
    </row>
    <row r="763" spans="12:13" s="102" customFormat="1">
      <c r="L763" s="103"/>
      <c r="M763" s="103"/>
    </row>
    <row r="764" spans="12:13" s="102" customFormat="1">
      <c r="L764" s="103"/>
      <c r="M764" s="103"/>
    </row>
    <row r="765" spans="12:13" s="102" customFormat="1">
      <c r="L765" s="103"/>
      <c r="M765" s="103"/>
    </row>
    <row r="766" spans="12:13" s="102" customFormat="1">
      <c r="L766" s="103"/>
      <c r="M766" s="103"/>
    </row>
    <row r="767" spans="12:13" s="102" customFormat="1">
      <c r="L767" s="103"/>
      <c r="M767" s="103"/>
    </row>
    <row r="768" spans="12:13" s="102" customFormat="1">
      <c r="L768" s="103"/>
      <c r="M768" s="103"/>
    </row>
    <row r="769" spans="12:13" s="102" customFormat="1">
      <c r="L769" s="103"/>
      <c r="M769" s="103"/>
    </row>
    <row r="770" spans="12:13" s="102" customFormat="1">
      <c r="L770" s="103"/>
      <c r="M770" s="103"/>
    </row>
    <row r="771" spans="12:13" s="102" customFormat="1">
      <c r="L771" s="103"/>
      <c r="M771" s="103"/>
    </row>
    <row r="772" spans="12:13" s="102" customFormat="1">
      <c r="L772" s="103"/>
      <c r="M772" s="103"/>
    </row>
    <row r="773" spans="12:13" s="102" customFormat="1">
      <c r="L773" s="103"/>
      <c r="M773" s="103"/>
    </row>
    <row r="774" spans="12:13" s="102" customFormat="1">
      <c r="L774" s="103"/>
      <c r="M774" s="103"/>
    </row>
    <row r="775" spans="12:13" s="102" customFormat="1">
      <c r="L775" s="103"/>
      <c r="M775" s="103"/>
    </row>
    <row r="776" spans="12:13" s="102" customFormat="1">
      <c r="L776" s="103"/>
      <c r="M776" s="103"/>
    </row>
    <row r="777" spans="12:13" s="102" customFormat="1">
      <c r="L777" s="103"/>
      <c r="M777" s="103"/>
    </row>
    <row r="778" spans="12:13" s="102" customFormat="1">
      <c r="L778" s="103"/>
      <c r="M778" s="103"/>
    </row>
    <row r="779" spans="12:13" s="102" customFormat="1">
      <c r="L779" s="103"/>
      <c r="M779" s="103"/>
    </row>
    <row r="780" spans="12:13" s="102" customFormat="1">
      <c r="L780" s="103"/>
      <c r="M780" s="103"/>
    </row>
    <row r="781" spans="12:13" s="102" customFormat="1">
      <c r="L781" s="103"/>
      <c r="M781" s="103"/>
    </row>
    <row r="782" spans="12:13" s="102" customFormat="1">
      <c r="L782" s="103"/>
      <c r="M782" s="103"/>
    </row>
    <row r="783" spans="12:13" s="102" customFormat="1">
      <c r="L783" s="103"/>
      <c r="M783" s="103"/>
    </row>
    <row r="784" spans="12:13" s="102" customFormat="1">
      <c r="L784" s="103"/>
      <c r="M784" s="103"/>
    </row>
    <row r="785" spans="12:13" s="102" customFormat="1">
      <c r="L785" s="103"/>
      <c r="M785" s="103"/>
    </row>
    <row r="786" spans="12:13" s="102" customFormat="1">
      <c r="L786" s="103"/>
      <c r="M786" s="103"/>
    </row>
    <row r="787" spans="12:13" s="102" customFormat="1">
      <c r="L787" s="103"/>
      <c r="M787" s="103"/>
    </row>
    <row r="788" spans="12:13" s="102" customFormat="1">
      <c r="L788" s="103"/>
      <c r="M788" s="103"/>
    </row>
    <row r="789" spans="12:13" s="102" customFormat="1">
      <c r="L789" s="103"/>
      <c r="M789" s="103"/>
    </row>
    <row r="790" spans="12:13" s="102" customFormat="1">
      <c r="L790" s="103"/>
      <c r="M790" s="103"/>
    </row>
    <row r="791" spans="12:13" s="102" customFormat="1">
      <c r="L791" s="103"/>
      <c r="M791" s="103"/>
    </row>
    <row r="792" spans="12:13" s="102" customFormat="1">
      <c r="L792" s="103"/>
      <c r="M792" s="103"/>
    </row>
    <row r="793" spans="12:13" s="102" customFormat="1">
      <c r="L793" s="103"/>
      <c r="M793" s="103"/>
    </row>
    <row r="794" spans="12:13" s="102" customFormat="1">
      <c r="L794" s="103"/>
      <c r="M794" s="103"/>
    </row>
    <row r="795" spans="12:13" s="102" customFormat="1">
      <c r="L795" s="103"/>
      <c r="M795" s="103"/>
    </row>
    <row r="796" spans="12:13" s="102" customFormat="1">
      <c r="L796" s="103"/>
      <c r="M796" s="103"/>
    </row>
    <row r="797" spans="12:13" s="102" customFormat="1">
      <c r="L797" s="103"/>
      <c r="M797" s="103"/>
    </row>
    <row r="798" spans="12:13" s="102" customFormat="1">
      <c r="L798" s="103"/>
      <c r="M798" s="103"/>
    </row>
    <row r="799" spans="12:13" s="102" customFormat="1">
      <c r="L799" s="103"/>
      <c r="M799" s="103"/>
    </row>
    <row r="800" spans="12:13" s="102" customFormat="1">
      <c r="L800" s="103"/>
      <c r="M800" s="103"/>
    </row>
    <row r="801" spans="12:13" s="102" customFormat="1">
      <c r="L801" s="103"/>
      <c r="M801" s="103"/>
    </row>
    <row r="802" spans="12:13" s="102" customFormat="1">
      <c r="L802" s="103"/>
      <c r="M802" s="103"/>
    </row>
    <row r="803" spans="12:13" s="102" customFormat="1">
      <c r="L803" s="103"/>
      <c r="M803" s="103"/>
    </row>
    <row r="804" spans="12:13" s="102" customFormat="1">
      <c r="L804" s="103"/>
      <c r="M804" s="103"/>
    </row>
    <row r="805" spans="12:13" s="102" customFormat="1">
      <c r="L805" s="103"/>
      <c r="M805" s="103"/>
    </row>
    <row r="806" spans="12:13" s="102" customFormat="1">
      <c r="L806" s="103"/>
      <c r="M806" s="103"/>
    </row>
    <row r="807" spans="12:13" s="102" customFormat="1">
      <c r="L807" s="103"/>
      <c r="M807" s="103"/>
    </row>
    <row r="808" spans="12:13" s="102" customFormat="1">
      <c r="L808" s="103"/>
      <c r="M808" s="103"/>
    </row>
    <row r="809" spans="12:13" s="102" customFormat="1">
      <c r="L809" s="103"/>
      <c r="M809" s="103"/>
    </row>
    <row r="810" spans="12:13" s="102" customFormat="1">
      <c r="L810" s="103"/>
      <c r="M810" s="103"/>
    </row>
    <row r="811" spans="12:13" s="102" customFormat="1">
      <c r="L811" s="103"/>
      <c r="M811" s="103"/>
    </row>
    <row r="812" spans="12:13" s="102" customFormat="1">
      <c r="L812" s="103"/>
      <c r="M812" s="103"/>
    </row>
    <row r="813" spans="12:13" s="102" customFormat="1">
      <c r="L813" s="103"/>
      <c r="M813" s="103"/>
    </row>
    <row r="814" spans="12:13" s="102" customFormat="1">
      <c r="L814" s="103"/>
      <c r="M814" s="103"/>
    </row>
    <row r="815" spans="12:13" s="102" customFormat="1">
      <c r="L815" s="103"/>
      <c r="M815" s="103"/>
    </row>
    <row r="816" spans="12:13" s="102" customFormat="1">
      <c r="L816" s="103"/>
      <c r="M816" s="103"/>
    </row>
    <row r="817" spans="12:13" s="102" customFormat="1">
      <c r="L817" s="103"/>
      <c r="M817" s="103"/>
    </row>
    <row r="818" spans="12:13" s="102" customFormat="1">
      <c r="L818" s="103"/>
      <c r="M818" s="103"/>
    </row>
    <row r="819" spans="12:13" s="102" customFormat="1">
      <c r="L819" s="103"/>
      <c r="M819" s="103"/>
    </row>
    <row r="820" spans="12:13" s="102" customFormat="1">
      <c r="L820" s="103"/>
      <c r="M820" s="103"/>
    </row>
    <row r="821" spans="12:13" s="102" customFormat="1">
      <c r="L821" s="103"/>
      <c r="M821" s="103"/>
    </row>
    <row r="822" spans="12:13" s="102" customFormat="1">
      <c r="L822" s="103"/>
      <c r="M822" s="103"/>
    </row>
    <row r="823" spans="12:13" s="102" customFormat="1">
      <c r="L823" s="103"/>
      <c r="M823" s="103"/>
    </row>
    <row r="824" spans="12:13" s="102" customFormat="1">
      <c r="L824" s="103"/>
      <c r="M824" s="103"/>
    </row>
    <row r="825" spans="12:13" s="102" customFormat="1">
      <c r="L825" s="103"/>
      <c r="M825" s="103"/>
    </row>
    <row r="826" spans="12:13" s="102" customFormat="1">
      <c r="L826" s="103"/>
      <c r="M826" s="103"/>
    </row>
    <row r="827" spans="12:13" s="102" customFormat="1">
      <c r="L827" s="103"/>
      <c r="M827" s="103"/>
    </row>
    <row r="828" spans="12:13" s="102" customFormat="1">
      <c r="L828" s="103"/>
      <c r="M828" s="103"/>
    </row>
    <row r="829" spans="12:13" s="102" customFormat="1">
      <c r="L829" s="103"/>
      <c r="M829" s="103"/>
    </row>
    <row r="830" spans="12:13" s="102" customFormat="1">
      <c r="L830" s="103"/>
      <c r="M830" s="103"/>
    </row>
    <row r="831" spans="12:13" s="102" customFormat="1">
      <c r="L831" s="103"/>
      <c r="M831" s="103"/>
    </row>
    <row r="832" spans="12:13" s="102" customFormat="1">
      <c r="L832" s="103"/>
      <c r="M832" s="103"/>
    </row>
    <row r="833" spans="12:13" s="102" customFormat="1">
      <c r="L833" s="103"/>
      <c r="M833" s="103"/>
    </row>
    <row r="834" spans="12:13" s="102" customFormat="1">
      <c r="L834" s="103"/>
      <c r="M834" s="103"/>
    </row>
    <row r="835" spans="12:13" s="102" customFormat="1">
      <c r="L835" s="103"/>
      <c r="M835" s="103"/>
    </row>
    <row r="836" spans="12:13" s="102" customFormat="1">
      <c r="L836" s="103"/>
      <c r="M836" s="103"/>
    </row>
    <row r="837" spans="12:13" s="102" customFormat="1">
      <c r="L837" s="103"/>
      <c r="M837" s="103"/>
    </row>
    <row r="838" spans="12:13" s="102" customFormat="1">
      <c r="L838" s="103"/>
      <c r="M838" s="103"/>
    </row>
    <row r="839" spans="12:13" s="102" customFormat="1">
      <c r="L839" s="103"/>
      <c r="M839" s="103"/>
    </row>
    <row r="840" spans="12:13" s="102" customFormat="1">
      <c r="L840" s="103"/>
      <c r="M840" s="103"/>
    </row>
    <row r="841" spans="12:13" s="102" customFormat="1">
      <c r="L841" s="103"/>
      <c r="M841" s="103"/>
    </row>
    <row r="842" spans="12:13" s="102" customFormat="1">
      <c r="L842" s="103"/>
      <c r="M842" s="103"/>
    </row>
    <row r="843" spans="12:13" s="102" customFormat="1">
      <c r="L843" s="103"/>
      <c r="M843" s="103"/>
    </row>
    <row r="844" spans="12:13" s="102" customFormat="1">
      <c r="L844" s="103"/>
      <c r="M844" s="103"/>
    </row>
    <row r="845" spans="12:13" s="102" customFormat="1">
      <c r="L845" s="103"/>
      <c r="M845" s="103"/>
    </row>
    <row r="846" spans="12:13" s="102" customFormat="1">
      <c r="L846" s="103"/>
      <c r="M846" s="103"/>
    </row>
    <row r="847" spans="12:13" s="102" customFormat="1">
      <c r="L847" s="103"/>
      <c r="M847" s="103"/>
    </row>
    <row r="848" spans="12:13" s="102" customFormat="1">
      <c r="L848" s="103"/>
      <c r="M848" s="103"/>
    </row>
    <row r="849" spans="12:13" s="102" customFormat="1">
      <c r="L849" s="103"/>
      <c r="M849" s="103"/>
    </row>
    <row r="850" spans="12:13" s="102" customFormat="1">
      <c r="L850" s="103"/>
      <c r="M850" s="103"/>
    </row>
    <row r="851" spans="12:13" s="102" customFormat="1">
      <c r="L851" s="103"/>
      <c r="M851" s="103"/>
    </row>
    <row r="852" spans="12:13" s="102" customFormat="1">
      <c r="L852" s="103"/>
      <c r="M852" s="103"/>
    </row>
    <row r="853" spans="12:13" s="102" customFormat="1">
      <c r="L853" s="103"/>
      <c r="M853" s="103"/>
    </row>
    <row r="854" spans="12:13" s="102" customFormat="1">
      <c r="L854" s="103"/>
      <c r="M854" s="103"/>
    </row>
    <row r="855" spans="12:13" s="102" customFormat="1">
      <c r="L855" s="103"/>
      <c r="M855" s="103"/>
    </row>
    <row r="856" spans="12:13" s="102" customFormat="1">
      <c r="L856" s="103"/>
      <c r="M856" s="103"/>
    </row>
    <row r="857" spans="12:13" s="102" customFormat="1">
      <c r="L857" s="103"/>
      <c r="M857" s="103"/>
    </row>
    <row r="858" spans="12:13" s="102" customFormat="1">
      <c r="L858" s="103"/>
      <c r="M858" s="103"/>
    </row>
    <row r="859" spans="12:13" s="102" customFormat="1">
      <c r="L859" s="103"/>
      <c r="M859" s="103"/>
    </row>
    <row r="860" spans="12:13" s="102" customFormat="1">
      <c r="L860" s="103"/>
      <c r="M860" s="103"/>
    </row>
    <row r="861" spans="12:13" s="102" customFormat="1">
      <c r="L861" s="103"/>
      <c r="M861" s="103"/>
    </row>
    <row r="862" spans="12:13" s="102" customFormat="1">
      <c r="L862" s="103"/>
      <c r="M862" s="103"/>
    </row>
    <row r="863" spans="12:13" s="102" customFormat="1">
      <c r="L863" s="103"/>
      <c r="M863" s="103"/>
    </row>
    <row r="864" spans="12:13" s="102" customFormat="1">
      <c r="L864" s="103"/>
      <c r="M864" s="103"/>
    </row>
    <row r="865" spans="12:13" s="102" customFormat="1">
      <c r="L865" s="103"/>
      <c r="M865" s="103"/>
    </row>
    <row r="866" spans="12:13" s="102" customFormat="1">
      <c r="L866" s="103"/>
      <c r="M866" s="103"/>
    </row>
    <row r="867" spans="12:13" s="102" customFormat="1">
      <c r="L867" s="103"/>
      <c r="M867" s="103"/>
    </row>
    <row r="868" spans="12:13" s="102" customFormat="1">
      <c r="L868" s="103"/>
      <c r="M868" s="103"/>
    </row>
    <row r="869" spans="12:13" s="102" customFormat="1">
      <c r="L869" s="103"/>
      <c r="M869" s="103"/>
    </row>
    <row r="870" spans="12:13" s="102" customFormat="1">
      <c r="L870" s="103"/>
      <c r="M870" s="103"/>
    </row>
    <row r="871" spans="12:13" s="102" customFormat="1">
      <c r="L871" s="103"/>
      <c r="M871" s="103"/>
    </row>
    <row r="872" spans="12:13" s="102" customFormat="1">
      <c r="L872" s="103"/>
      <c r="M872" s="103"/>
    </row>
    <row r="873" spans="12:13" s="102" customFormat="1">
      <c r="L873" s="103"/>
      <c r="M873" s="103"/>
    </row>
    <row r="874" spans="12:13" s="102" customFormat="1">
      <c r="L874" s="103"/>
      <c r="M874" s="103"/>
    </row>
    <row r="875" spans="12:13" s="102" customFormat="1">
      <c r="L875" s="103"/>
      <c r="M875" s="103"/>
    </row>
    <row r="876" spans="12:13" s="102" customFormat="1">
      <c r="L876" s="103"/>
      <c r="M876" s="103"/>
    </row>
    <row r="877" spans="12:13" s="102" customFormat="1">
      <c r="L877" s="103"/>
      <c r="M877" s="103"/>
    </row>
    <row r="878" spans="12:13" s="102" customFormat="1">
      <c r="L878" s="103"/>
      <c r="M878" s="103"/>
    </row>
    <row r="879" spans="12:13" s="102" customFormat="1">
      <c r="L879" s="103"/>
      <c r="M879" s="103"/>
    </row>
    <row r="880" spans="12:13" s="102" customFormat="1">
      <c r="L880" s="103"/>
      <c r="M880" s="103"/>
    </row>
    <row r="881" spans="12:13" s="102" customFormat="1">
      <c r="L881" s="103"/>
      <c r="M881" s="103"/>
    </row>
    <row r="882" spans="12:13" s="102" customFormat="1">
      <c r="L882" s="103"/>
      <c r="M882" s="103"/>
    </row>
    <row r="883" spans="12:13" s="102" customFormat="1">
      <c r="L883" s="103"/>
      <c r="M883" s="103"/>
    </row>
    <row r="884" spans="12:13" s="102" customFormat="1">
      <c r="L884" s="103"/>
      <c r="M884" s="103"/>
    </row>
    <row r="885" spans="12:13" s="102" customFormat="1">
      <c r="L885" s="103"/>
      <c r="M885" s="103"/>
    </row>
    <row r="886" spans="12:13" s="102" customFormat="1">
      <c r="L886" s="103"/>
      <c r="M886" s="103"/>
    </row>
    <row r="887" spans="12:13" s="102" customFormat="1">
      <c r="L887" s="103"/>
      <c r="M887" s="103"/>
    </row>
    <row r="888" spans="12:13" s="102" customFormat="1">
      <c r="L888" s="103"/>
      <c r="M888" s="103"/>
    </row>
    <row r="889" spans="12:13" s="102" customFormat="1">
      <c r="L889" s="103"/>
      <c r="M889" s="103"/>
    </row>
    <row r="890" spans="12:13" s="102" customFormat="1">
      <c r="L890" s="103"/>
      <c r="M890" s="103"/>
    </row>
    <row r="891" spans="12:13" s="102" customFormat="1">
      <c r="L891" s="103"/>
      <c r="M891" s="103"/>
    </row>
    <row r="892" spans="12:13" s="102" customFormat="1">
      <c r="L892" s="103"/>
      <c r="M892" s="103"/>
    </row>
    <row r="893" spans="12:13" s="102" customFormat="1">
      <c r="L893" s="103"/>
      <c r="M893" s="103"/>
    </row>
    <row r="894" spans="12:13" s="102" customFormat="1">
      <c r="L894" s="103"/>
      <c r="M894" s="103"/>
    </row>
    <row r="895" spans="12:13" s="102" customFormat="1">
      <c r="L895" s="103"/>
      <c r="M895" s="103"/>
    </row>
    <row r="896" spans="12:13" s="102" customFormat="1">
      <c r="L896" s="103"/>
      <c r="M896" s="103"/>
    </row>
    <row r="897" spans="12:13" s="102" customFormat="1">
      <c r="L897" s="103"/>
      <c r="M897" s="103"/>
    </row>
    <row r="898" spans="12:13" s="102" customFormat="1">
      <c r="L898" s="103"/>
      <c r="M898" s="103"/>
    </row>
    <row r="899" spans="12:13" s="102" customFormat="1">
      <c r="L899" s="103"/>
      <c r="M899" s="103"/>
    </row>
    <row r="900" spans="12:13" s="102" customFormat="1">
      <c r="L900" s="103"/>
      <c r="M900" s="103"/>
    </row>
    <row r="901" spans="12:13" s="102" customFormat="1">
      <c r="L901" s="103"/>
      <c r="M901" s="103"/>
    </row>
    <row r="902" spans="12:13" s="102" customFormat="1">
      <c r="L902" s="103"/>
      <c r="M902" s="103"/>
    </row>
    <row r="903" spans="12:13" s="102" customFormat="1">
      <c r="L903" s="103"/>
      <c r="M903" s="103"/>
    </row>
    <row r="904" spans="12:13" s="102" customFormat="1">
      <c r="L904" s="103"/>
      <c r="M904" s="103"/>
    </row>
    <row r="905" spans="12:13" s="102" customFormat="1">
      <c r="L905" s="103"/>
      <c r="M905" s="103"/>
    </row>
    <row r="906" spans="12:13" s="102" customFormat="1">
      <c r="L906" s="103"/>
      <c r="M906" s="103"/>
    </row>
    <row r="907" spans="12:13" s="102" customFormat="1">
      <c r="L907" s="103"/>
      <c r="M907" s="103"/>
    </row>
    <row r="908" spans="12:13" s="102" customFormat="1">
      <c r="L908" s="103"/>
      <c r="M908" s="103"/>
    </row>
    <row r="909" spans="12:13" s="102" customFormat="1">
      <c r="L909" s="103"/>
      <c r="M909" s="103"/>
    </row>
    <row r="910" spans="12:13" s="102" customFormat="1">
      <c r="L910" s="103"/>
      <c r="M910" s="103"/>
    </row>
    <row r="911" spans="12:13" s="102" customFormat="1">
      <c r="L911" s="103"/>
      <c r="M911" s="103"/>
    </row>
    <row r="912" spans="12:13" s="102" customFormat="1">
      <c r="L912" s="103"/>
      <c r="M912" s="103"/>
    </row>
    <row r="913" spans="12:13" s="102" customFormat="1">
      <c r="L913" s="103"/>
      <c r="M913" s="103"/>
    </row>
    <row r="914" spans="12:13" s="102" customFormat="1">
      <c r="L914" s="103"/>
      <c r="M914" s="103"/>
    </row>
    <row r="915" spans="12:13" s="102" customFormat="1">
      <c r="L915" s="103"/>
      <c r="M915" s="103"/>
    </row>
    <row r="916" spans="12:13" s="102" customFormat="1">
      <c r="L916" s="103"/>
      <c r="M916" s="103"/>
    </row>
    <row r="917" spans="12:13" s="102" customFormat="1">
      <c r="L917" s="103"/>
      <c r="M917" s="103"/>
    </row>
    <row r="918" spans="12:13" s="102" customFormat="1">
      <c r="L918" s="103"/>
      <c r="M918" s="103"/>
    </row>
    <row r="919" spans="12:13" s="102" customFormat="1">
      <c r="L919" s="103"/>
      <c r="M919" s="103"/>
    </row>
    <row r="920" spans="12:13" s="102" customFormat="1">
      <c r="L920" s="103"/>
      <c r="M920" s="103"/>
    </row>
    <row r="921" spans="12:13" s="102" customFormat="1">
      <c r="L921" s="103"/>
      <c r="M921" s="103"/>
    </row>
    <row r="922" spans="12:13" s="102" customFormat="1">
      <c r="L922" s="103"/>
      <c r="M922" s="103"/>
    </row>
    <row r="923" spans="12:13" s="102" customFormat="1">
      <c r="L923" s="103"/>
      <c r="M923" s="103"/>
    </row>
    <row r="924" spans="12:13" s="102" customFormat="1">
      <c r="L924" s="103"/>
      <c r="M924" s="103"/>
    </row>
    <row r="925" spans="12:13" s="102" customFormat="1">
      <c r="L925" s="103"/>
      <c r="M925" s="103"/>
    </row>
    <row r="926" spans="12:13" s="102" customFormat="1">
      <c r="L926" s="103"/>
      <c r="M926" s="103"/>
    </row>
    <row r="927" spans="12:13" s="102" customFormat="1">
      <c r="L927" s="103"/>
      <c r="M927" s="103"/>
    </row>
    <row r="928" spans="12:13" s="102" customFormat="1">
      <c r="L928" s="103"/>
      <c r="M928" s="103"/>
    </row>
    <row r="929" spans="12:13" s="102" customFormat="1">
      <c r="L929" s="103"/>
      <c r="M929" s="103"/>
    </row>
    <row r="930" spans="12:13" s="102" customFormat="1">
      <c r="L930" s="103"/>
      <c r="M930" s="103"/>
    </row>
    <row r="931" spans="12:13" s="102" customFormat="1">
      <c r="L931" s="103"/>
      <c r="M931" s="103"/>
    </row>
    <row r="932" spans="12:13" s="102" customFormat="1">
      <c r="L932" s="103"/>
      <c r="M932" s="103"/>
    </row>
    <row r="933" spans="12:13" s="102" customFormat="1">
      <c r="L933" s="103"/>
      <c r="M933" s="103"/>
    </row>
    <row r="934" spans="12:13" s="102" customFormat="1">
      <c r="L934" s="103"/>
      <c r="M934" s="103"/>
    </row>
    <row r="935" spans="12:13" s="102" customFormat="1">
      <c r="L935" s="103"/>
      <c r="M935" s="103"/>
    </row>
    <row r="936" spans="12:13" s="102" customFormat="1">
      <c r="L936" s="103"/>
      <c r="M936" s="103"/>
    </row>
    <row r="937" spans="12:13" s="102" customFormat="1">
      <c r="L937" s="103"/>
      <c r="M937" s="103"/>
    </row>
    <row r="938" spans="12:13" s="102" customFormat="1">
      <c r="L938" s="103"/>
      <c r="M938" s="103"/>
    </row>
    <row r="939" spans="12:13" s="102" customFormat="1">
      <c r="L939" s="103"/>
      <c r="M939" s="103"/>
    </row>
    <row r="940" spans="12:13" s="102" customFormat="1">
      <c r="L940" s="103"/>
      <c r="M940" s="103"/>
    </row>
    <row r="941" spans="12:13" s="102" customFormat="1">
      <c r="L941" s="103"/>
      <c r="M941" s="103"/>
    </row>
    <row r="942" spans="12:13" s="102" customFormat="1">
      <c r="L942" s="103"/>
      <c r="M942" s="103"/>
    </row>
    <row r="943" spans="12:13" s="102" customFormat="1">
      <c r="L943" s="103"/>
      <c r="M943" s="103"/>
    </row>
    <row r="944" spans="12:13" s="102" customFormat="1">
      <c r="L944" s="103"/>
      <c r="M944" s="103"/>
    </row>
    <row r="945" spans="12:13" s="102" customFormat="1">
      <c r="L945" s="103"/>
      <c r="M945" s="103"/>
    </row>
    <row r="946" spans="12:13" s="102" customFormat="1">
      <c r="L946" s="103"/>
      <c r="M946" s="103"/>
    </row>
    <row r="947" spans="12:13" s="102" customFormat="1">
      <c r="L947" s="103"/>
      <c r="M947" s="103"/>
    </row>
    <row r="948" spans="12:13" s="102" customFormat="1">
      <c r="L948" s="103"/>
      <c r="M948" s="103"/>
    </row>
    <row r="949" spans="12:13" s="102" customFormat="1">
      <c r="L949" s="103"/>
      <c r="M949" s="103"/>
    </row>
    <row r="950" spans="12:13" s="102" customFormat="1">
      <c r="L950" s="103"/>
      <c r="M950" s="103"/>
    </row>
    <row r="951" spans="12:13" s="102" customFormat="1">
      <c r="L951" s="103"/>
      <c r="M951" s="103"/>
    </row>
    <row r="952" spans="12:13" s="102" customFormat="1">
      <c r="L952" s="103"/>
      <c r="M952" s="103"/>
    </row>
    <row r="953" spans="12:13" s="102" customFormat="1">
      <c r="L953" s="103"/>
      <c r="M953" s="103"/>
    </row>
    <row r="954" spans="12:13" s="102" customFormat="1">
      <c r="L954" s="103"/>
      <c r="M954" s="103"/>
    </row>
    <row r="955" spans="12:13" s="102" customFormat="1">
      <c r="L955" s="103"/>
      <c r="M955" s="103"/>
    </row>
    <row r="956" spans="12:13" s="102" customFormat="1">
      <c r="L956" s="103"/>
      <c r="M956" s="103"/>
    </row>
    <row r="957" spans="12:13" s="102" customFormat="1">
      <c r="L957" s="103"/>
      <c r="M957" s="103"/>
    </row>
    <row r="958" spans="12:13" s="102" customFormat="1">
      <c r="L958" s="103"/>
      <c r="M958" s="103"/>
    </row>
    <row r="959" spans="12:13" s="102" customFormat="1">
      <c r="L959" s="103"/>
      <c r="M959" s="103"/>
    </row>
    <row r="960" spans="12:13" s="102" customFormat="1">
      <c r="L960" s="103"/>
      <c r="M960" s="103"/>
    </row>
    <row r="961" spans="12:13" s="102" customFormat="1">
      <c r="L961" s="103"/>
      <c r="M961" s="103"/>
    </row>
    <row r="962" spans="12:13" s="102" customFormat="1">
      <c r="L962" s="103"/>
      <c r="M962" s="103"/>
    </row>
    <row r="963" spans="12:13" s="102" customFormat="1">
      <c r="L963" s="103"/>
      <c r="M963" s="103"/>
    </row>
    <row r="964" spans="12:13" s="102" customFormat="1">
      <c r="L964" s="103"/>
      <c r="M964" s="103"/>
    </row>
    <row r="965" spans="12:13" s="102" customFormat="1">
      <c r="L965" s="103"/>
      <c r="M965" s="103"/>
    </row>
    <row r="966" spans="12:13" s="102" customFormat="1">
      <c r="L966" s="103"/>
      <c r="M966" s="103"/>
    </row>
    <row r="967" spans="12:13" s="102" customFormat="1">
      <c r="L967" s="103"/>
      <c r="M967" s="103"/>
    </row>
    <row r="968" spans="12:13" s="102" customFormat="1">
      <c r="L968" s="103"/>
      <c r="M968" s="103"/>
    </row>
    <row r="969" spans="12:13" s="102" customFormat="1">
      <c r="L969" s="103"/>
      <c r="M969" s="103"/>
    </row>
    <row r="970" spans="12:13" s="102" customFormat="1">
      <c r="L970" s="103"/>
      <c r="M970" s="103"/>
    </row>
    <row r="971" spans="12:13" s="102" customFormat="1">
      <c r="L971" s="103"/>
      <c r="M971" s="103"/>
    </row>
    <row r="972" spans="12:13" s="102" customFormat="1">
      <c r="L972" s="103"/>
      <c r="M972" s="103"/>
    </row>
    <row r="973" spans="12:13" s="102" customFormat="1">
      <c r="L973" s="103"/>
      <c r="M973" s="103"/>
    </row>
    <row r="974" spans="12:13" s="102" customFormat="1">
      <c r="L974" s="103"/>
      <c r="M974" s="103"/>
    </row>
    <row r="975" spans="12:13" s="102" customFormat="1">
      <c r="L975" s="103"/>
      <c r="M975" s="103"/>
    </row>
    <row r="976" spans="12:13" s="102" customFormat="1">
      <c r="L976" s="103"/>
      <c r="M976" s="103"/>
    </row>
    <row r="977" spans="12:13" s="102" customFormat="1">
      <c r="L977" s="103"/>
      <c r="M977" s="103"/>
    </row>
    <row r="978" spans="12:13" s="102" customFormat="1">
      <c r="L978" s="103"/>
      <c r="M978" s="103"/>
    </row>
    <row r="979" spans="12:13" s="102" customFormat="1">
      <c r="L979" s="103"/>
      <c r="M979" s="103"/>
    </row>
    <row r="980" spans="12:13" s="102" customFormat="1">
      <c r="L980" s="103"/>
      <c r="M980" s="103"/>
    </row>
    <row r="981" spans="12:13" s="102" customFormat="1">
      <c r="L981" s="103"/>
      <c r="M981" s="103"/>
    </row>
    <row r="982" spans="12:13" s="102" customFormat="1">
      <c r="L982" s="103"/>
      <c r="M982" s="103"/>
    </row>
    <row r="983" spans="12:13" s="102" customFormat="1">
      <c r="L983" s="103"/>
      <c r="M983" s="103"/>
    </row>
    <row r="984" spans="12:13" s="102" customFormat="1">
      <c r="L984" s="103"/>
      <c r="M984" s="103"/>
    </row>
    <row r="985" spans="12:13" s="102" customFormat="1">
      <c r="L985" s="103"/>
      <c r="M985" s="103"/>
    </row>
    <row r="986" spans="12:13" s="102" customFormat="1">
      <c r="L986" s="103"/>
      <c r="M986" s="103"/>
    </row>
    <row r="987" spans="12:13" s="102" customFormat="1">
      <c r="L987" s="103"/>
      <c r="M987" s="103"/>
    </row>
    <row r="988" spans="12:13" s="102" customFormat="1">
      <c r="L988" s="103"/>
      <c r="M988" s="103"/>
    </row>
    <row r="989" spans="12:13" s="102" customFormat="1">
      <c r="L989" s="103"/>
      <c r="M989" s="103"/>
    </row>
    <row r="990" spans="12:13" s="102" customFormat="1">
      <c r="L990" s="103"/>
      <c r="M990" s="103"/>
    </row>
    <row r="991" spans="12:13" s="102" customFormat="1">
      <c r="L991" s="103"/>
      <c r="M991" s="103"/>
    </row>
    <row r="992" spans="12:13" s="102" customFormat="1">
      <c r="L992" s="103"/>
      <c r="M992" s="103"/>
    </row>
    <row r="993" spans="12:13" s="102" customFormat="1">
      <c r="L993" s="103"/>
      <c r="M993" s="103"/>
    </row>
    <row r="994" spans="12:13" s="102" customFormat="1">
      <c r="L994" s="103"/>
      <c r="M994" s="103"/>
    </row>
    <row r="995" spans="12:13" s="102" customFormat="1">
      <c r="L995" s="103"/>
      <c r="M995" s="103"/>
    </row>
    <row r="996" spans="12:13" s="102" customFormat="1">
      <c r="L996" s="103"/>
      <c r="M996" s="103"/>
    </row>
    <row r="997" spans="12:13" s="102" customFormat="1">
      <c r="L997" s="103"/>
      <c r="M997" s="103"/>
    </row>
    <row r="998" spans="12:13" s="102" customFormat="1">
      <c r="L998" s="103"/>
      <c r="M998" s="103"/>
    </row>
    <row r="999" spans="12:13" s="102" customFormat="1">
      <c r="L999" s="103"/>
      <c r="M999" s="103"/>
    </row>
    <row r="1000" spans="12:13" s="102" customFormat="1">
      <c r="L1000" s="103"/>
      <c r="M1000" s="103"/>
    </row>
    <row r="1001" spans="12:13" s="102" customFormat="1">
      <c r="L1001" s="103"/>
      <c r="M1001" s="103"/>
    </row>
    <row r="1002" spans="12:13" s="102" customFormat="1">
      <c r="L1002" s="103"/>
      <c r="M1002" s="103"/>
    </row>
    <row r="1003" spans="12:13" s="102" customFormat="1">
      <c r="L1003" s="103"/>
      <c r="M1003" s="103"/>
    </row>
    <row r="1004" spans="12:13" s="102" customFormat="1">
      <c r="L1004" s="103"/>
      <c r="M1004" s="103"/>
    </row>
    <row r="1005" spans="12:13" s="102" customFormat="1">
      <c r="L1005" s="103"/>
      <c r="M1005" s="103"/>
    </row>
    <row r="1006" spans="12:13" s="102" customFormat="1">
      <c r="L1006" s="103"/>
      <c r="M1006" s="103"/>
    </row>
    <row r="1007" spans="12:13" s="102" customFormat="1">
      <c r="L1007" s="103"/>
      <c r="M1007" s="103"/>
    </row>
    <row r="1008" spans="12:13" s="102" customFormat="1">
      <c r="L1008" s="103"/>
      <c r="M1008" s="103"/>
    </row>
    <row r="1009" spans="12:13" s="102" customFormat="1">
      <c r="L1009" s="103"/>
      <c r="M1009" s="103"/>
    </row>
    <row r="1010" spans="12:13" s="102" customFormat="1">
      <c r="L1010" s="103"/>
      <c r="M1010" s="103"/>
    </row>
    <row r="1011" spans="12:13" s="102" customFormat="1">
      <c r="L1011" s="103"/>
      <c r="M1011" s="103"/>
    </row>
    <row r="1012" spans="12:13" s="102" customFormat="1">
      <c r="L1012" s="103"/>
      <c r="M1012" s="103"/>
    </row>
    <row r="1013" spans="12:13" s="102" customFormat="1">
      <c r="L1013" s="103"/>
      <c r="M1013" s="103"/>
    </row>
    <row r="1014" spans="12:13" s="102" customFormat="1">
      <c r="L1014" s="103"/>
      <c r="M1014" s="103"/>
    </row>
    <row r="1015" spans="12:13" s="102" customFormat="1">
      <c r="L1015" s="103"/>
      <c r="M1015" s="103"/>
    </row>
    <row r="1016" spans="12:13" s="102" customFormat="1">
      <c r="L1016" s="103"/>
      <c r="M1016" s="103"/>
    </row>
    <row r="1017" spans="12:13" s="102" customFormat="1">
      <c r="L1017" s="103"/>
      <c r="M1017" s="103"/>
    </row>
    <row r="1018" spans="12:13" s="102" customFormat="1">
      <c r="L1018" s="103"/>
      <c r="M1018" s="103"/>
    </row>
    <row r="1019" spans="12:13" s="102" customFormat="1">
      <c r="L1019" s="103"/>
      <c r="M1019" s="103"/>
    </row>
    <row r="1020" spans="12:13" s="102" customFormat="1">
      <c r="L1020" s="103"/>
      <c r="M1020" s="103"/>
    </row>
    <row r="1021" spans="12:13" s="102" customFormat="1">
      <c r="L1021" s="103"/>
      <c r="M1021" s="103"/>
    </row>
    <row r="1022" spans="12:13" s="102" customFormat="1">
      <c r="L1022" s="103"/>
      <c r="M1022" s="103"/>
    </row>
    <row r="1023" spans="12:13" s="102" customFormat="1">
      <c r="L1023" s="103"/>
      <c r="M1023" s="103"/>
    </row>
    <row r="1024" spans="12:13" s="102" customFormat="1">
      <c r="L1024" s="103"/>
      <c r="M1024" s="103"/>
    </row>
    <row r="1025" spans="12:13" s="102" customFormat="1">
      <c r="L1025" s="103"/>
      <c r="M1025" s="103"/>
    </row>
    <row r="1026" spans="12:13" s="102" customFormat="1">
      <c r="L1026" s="103"/>
      <c r="M1026" s="103"/>
    </row>
    <row r="1027" spans="12:13" s="102" customFormat="1">
      <c r="L1027" s="103"/>
      <c r="M1027" s="103"/>
    </row>
    <row r="1028" spans="12:13" s="102" customFormat="1">
      <c r="L1028" s="103"/>
      <c r="M1028" s="103"/>
    </row>
    <row r="1029" spans="12:13" s="102" customFormat="1">
      <c r="L1029" s="103"/>
      <c r="M1029" s="103"/>
    </row>
    <row r="1030" spans="12:13" s="102" customFormat="1">
      <c r="L1030" s="103"/>
      <c r="M1030" s="103"/>
    </row>
    <row r="1031" spans="12:13" s="102" customFormat="1">
      <c r="L1031" s="103"/>
      <c r="M1031" s="103"/>
    </row>
    <row r="1032" spans="12:13" s="102" customFormat="1">
      <c r="L1032" s="103"/>
      <c r="M1032" s="103"/>
    </row>
    <row r="1033" spans="12:13" s="102" customFormat="1">
      <c r="L1033" s="103"/>
      <c r="M1033" s="103"/>
    </row>
    <row r="1034" spans="12:13" s="102" customFormat="1">
      <c r="L1034" s="103"/>
      <c r="M1034" s="103"/>
    </row>
    <row r="1035" spans="12:13" s="102" customFormat="1">
      <c r="L1035" s="103"/>
      <c r="M1035" s="103"/>
    </row>
    <row r="1036" spans="12:13" s="102" customFormat="1">
      <c r="L1036" s="103"/>
      <c r="M1036" s="103"/>
    </row>
    <row r="1037" spans="12:13" s="102" customFormat="1">
      <c r="L1037" s="103"/>
      <c r="M1037" s="103"/>
    </row>
    <row r="1038" spans="12:13" s="102" customFormat="1">
      <c r="L1038" s="103"/>
      <c r="M1038" s="103"/>
    </row>
    <row r="1039" spans="12:13" s="102" customFormat="1">
      <c r="L1039" s="103"/>
      <c r="M1039" s="103"/>
    </row>
    <row r="1040" spans="12:13" s="102" customFormat="1">
      <c r="L1040" s="103"/>
      <c r="M1040" s="103"/>
    </row>
    <row r="1041" spans="12:13" s="102" customFormat="1">
      <c r="L1041" s="103"/>
      <c r="M1041" s="103"/>
    </row>
    <row r="1042" spans="12:13" s="102" customFormat="1">
      <c r="L1042" s="103"/>
      <c r="M1042" s="103"/>
    </row>
    <row r="1043" spans="12:13" s="102" customFormat="1">
      <c r="L1043" s="103"/>
      <c r="M1043" s="103"/>
    </row>
    <row r="1044" spans="12:13" s="102" customFormat="1">
      <c r="L1044" s="103"/>
      <c r="M1044" s="103"/>
    </row>
    <row r="1045" spans="12:13" s="102" customFormat="1">
      <c r="L1045" s="103"/>
      <c r="M1045" s="103"/>
    </row>
    <row r="1046" spans="12:13" s="102" customFormat="1">
      <c r="L1046" s="103"/>
      <c r="M1046" s="103"/>
    </row>
    <row r="1047" spans="12:13" s="102" customFormat="1">
      <c r="L1047" s="103"/>
      <c r="M1047" s="103"/>
    </row>
    <row r="1048" spans="12:13" s="102" customFormat="1">
      <c r="L1048" s="103"/>
      <c r="M1048" s="103"/>
    </row>
    <row r="1049" spans="12:13" s="102" customFormat="1">
      <c r="L1049" s="103"/>
      <c r="M1049" s="103"/>
    </row>
    <row r="1050" spans="12:13" s="102" customFormat="1">
      <c r="L1050" s="103"/>
      <c r="M1050" s="103"/>
    </row>
    <row r="1051" spans="12:13" s="102" customFormat="1">
      <c r="L1051" s="103"/>
      <c r="M1051" s="103"/>
    </row>
    <row r="1052" spans="12:13" s="102" customFormat="1">
      <c r="L1052" s="103"/>
      <c r="M1052" s="103"/>
    </row>
    <row r="1053" spans="12:13" s="102" customFormat="1">
      <c r="L1053" s="103"/>
      <c r="M1053" s="103"/>
    </row>
    <row r="1054" spans="12:13" s="102" customFormat="1">
      <c r="L1054" s="103"/>
      <c r="M1054" s="103"/>
    </row>
    <row r="1055" spans="12:13" s="102" customFormat="1">
      <c r="L1055" s="103"/>
      <c r="M1055" s="103"/>
    </row>
    <row r="1056" spans="12:13" s="102" customFormat="1">
      <c r="L1056" s="103"/>
      <c r="M1056" s="103"/>
    </row>
    <row r="1057" spans="12:13" s="102" customFormat="1">
      <c r="L1057" s="103"/>
      <c r="M1057" s="103"/>
    </row>
    <row r="1058" spans="12:13" s="102" customFormat="1">
      <c r="L1058" s="103"/>
      <c r="M1058" s="103"/>
    </row>
    <row r="1059" spans="12:13" s="102" customFormat="1">
      <c r="L1059" s="103"/>
      <c r="M1059" s="103"/>
    </row>
    <row r="1060" spans="12:13" s="102" customFormat="1">
      <c r="L1060" s="103"/>
      <c r="M1060" s="103"/>
    </row>
    <row r="1061" spans="12:13" s="102" customFormat="1">
      <c r="L1061" s="103"/>
      <c r="M1061" s="103"/>
    </row>
    <row r="1062" spans="12:13" s="102" customFormat="1">
      <c r="L1062" s="103"/>
      <c r="M1062" s="103"/>
    </row>
    <row r="1063" spans="12:13" s="102" customFormat="1">
      <c r="L1063" s="103"/>
      <c r="M1063" s="103"/>
    </row>
    <row r="1064" spans="12:13" s="102" customFormat="1">
      <c r="L1064" s="103"/>
      <c r="M1064" s="103"/>
    </row>
    <row r="1065" spans="12:13" s="102" customFormat="1">
      <c r="L1065" s="103"/>
      <c r="M1065" s="103"/>
    </row>
    <row r="1066" spans="12:13" s="102" customFormat="1">
      <c r="L1066" s="103"/>
      <c r="M1066" s="103"/>
    </row>
    <row r="1067" spans="12:13" s="102" customFormat="1">
      <c r="L1067" s="103"/>
      <c r="M1067" s="103"/>
    </row>
    <row r="1068" spans="12:13" s="102" customFormat="1">
      <c r="L1068" s="103"/>
      <c r="M1068" s="103"/>
    </row>
    <row r="1069" spans="12:13" s="102" customFormat="1">
      <c r="L1069" s="103"/>
      <c r="M1069" s="103"/>
    </row>
    <row r="1070" spans="12:13" s="102" customFormat="1">
      <c r="L1070" s="103"/>
      <c r="M1070" s="103"/>
    </row>
    <row r="1071" spans="12:13" s="102" customFormat="1">
      <c r="L1071" s="103"/>
      <c r="M1071" s="103"/>
    </row>
    <row r="1072" spans="12:13" s="102" customFormat="1">
      <c r="L1072" s="103"/>
      <c r="M1072" s="103"/>
    </row>
    <row r="1073" spans="12:13" s="102" customFormat="1">
      <c r="L1073" s="103"/>
      <c r="M1073" s="103"/>
    </row>
    <row r="1074" spans="12:13" s="102" customFormat="1">
      <c r="L1074" s="103"/>
      <c r="M1074" s="103"/>
    </row>
    <row r="1075" spans="12:13" s="102" customFormat="1">
      <c r="L1075" s="103"/>
      <c r="M1075" s="103"/>
    </row>
    <row r="1076" spans="12:13" s="102" customFormat="1">
      <c r="L1076" s="103"/>
      <c r="M1076" s="103"/>
    </row>
    <row r="1077" spans="12:13" s="102" customFormat="1">
      <c r="L1077" s="103"/>
      <c r="M1077" s="103"/>
    </row>
    <row r="1078" spans="12:13" s="102" customFormat="1">
      <c r="L1078" s="103"/>
      <c r="M1078" s="103"/>
    </row>
    <row r="1079" spans="12:13" s="102" customFormat="1">
      <c r="L1079" s="103"/>
      <c r="M1079" s="103"/>
    </row>
    <row r="1080" spans="12:13" s="102" customFormat="1">
      <c r="L1080" s="103"/>
      <c r="M1080" s="103"/>
    </row>
    <row r="1081" spans="12:13" s="102" customFormat="1">
      <c r="L1081" s="103"/>
      <c r="M1081" s="103"/>
    </row>
    <row r="1082" spans="12:13" s="102" customFormat="1">
      <c r="L1082" s="103"/>
      <c r="M1082" s="103"/>
    </row>
    <row r="1083" spans="12:13" s="102" customFormat="1">
      <c r="L1083" s="103"/>
      <c r="M1083" s="103"/>
    </row>
    <row r="1084" spans="12:13" s="102" customFormat="1">
      <c r="L1084" s="103"/>
      <c r="M1084" s="103"/>
    </row>
    <row r="1085" spans="12:13" s="102" customFormat="1">
      <c r="L1085" s="103"/>
      <c r="M1085" s="103"/>
    </row>
    <row r="1086" spans="12:13" s="102" customFormat="1">
      <c r="L1086" s="103"/>
      <c r="M1086" s="103"/>
    </row>
    <row r="1087" spans="12:13" s="102" customFormat="1">
      <c r="L1087" s="103"/>
      <c r="M1087" s="103"/>
    </row>
    <row r="1088" spans="12:13" s="102" customFormat="1">
      <c r="L1088" s="103"/>
      <c r="M1088" s="103"/>
    </row>
    <row r="1089" spans="12:13" s="102" customFormat="1">
      <c r="L1089" s="103"/>
      <c r="M1089" s="103"/>
    </row>
    <row r="1090" spans="12:13" s="102" customFormat="1">
      <c r="L1090" s="103"/>
      <c r="M1090" s="103"/>
    </row>
    <row r="1091" spans="12:13" s="102" customFormat="1">
      <c r="L1091" s="103"/>
      <c r="M1091" s="103"/>
    </row>
    <row r="1092" spans="12:13" s="102" customFormat="1">
      <c r="L1092" s="103"/>
      <c r="M1092" s="103"/>
    </row>
    <row r="1093" spans="12:13" s="102" customFormat="1">
      <c r="L1093" s="103"/>
      <c r="M1093" s="103"/>
    </row>
    <row r="1094" spans="12:13" s="102" customFormat="1">
      <c r="L1094" s="103"/>
      <c r="M1094" s="103"/>
    </row>
    <row r="1095" spans="12:13" s="102" customFormat="1">
      <c r="L1095" s="103"/>
      <c r="M1095" s="103"/>
    </row>
    <row r="1096" spans="12:13" s="102" customFormat="1">
      <c r="L1096" s="103"/>
      <c r="M1096" s="103"/>
    </row>
    <row r="1097" spans="12:13" s="102" customFormat="1">
      <c r="L1097" s="103"/>
      <c r="M1097" s="103"/>
    </row>
    <row r="1098" spans="12:13" s="102" customFormat="1">
      <c r="L1098" s="103"/>
      <c r="M1098" s="103"/>
    </row>
    <row r="1099" spans="12:13" s="102" customFormat="1">
      <c r="L1099" s="103"/>
      <c r="M1099" s="103"/>
    </row>
    <row r="1100" spans="12:13" s="102" customFormat="1">
      <c r="L1100" s="103"/>
      <c r="M1100" s="103"/>
    </row>
    <row r="1101" spans="12:13" s="102" customFormat="1">
      <c r="L1101" s="103"/>
      <c r="M1101" s="103"/>
    </row>
    <row r="1102" spans="12:13" s="102" customFormat="1">
      <c r="L1102" s="103"/>
      <c r="M1102" s="103"/>
    </row>
    <row r="1103" spans="12:13" s="102" customFormat="1">
      <c r="L1103" s="103"/>
      <c r="M1103" s="103"/>
    </row>
    <row r="1104" spans="12:13" s="102" customFormat="1">
      <c r="L1104" s="103"/>
      <c r="M1104" s="103"/>
    </row>
    <row r="1105" spans="12:13" s="102" customFormat="1">
      <c r="L1105" s="103"/>
      <c r="M1105" s="103"/>
    </row>
    <row r="1106" spans="12:13" s="102" customFormat="1">
      <c r="L1106" s="103"/>
      <c r="M1106" s="103"/>
    </row>
    <row r="1107" spans="12:13" s="102" customFormat="1">
      <c r="L1107" s="103"/>
      <c r="M1107" s="103"/>
    </row>
    <row r="1108" spans="12:13" s="102" customFormat="1">
      <c r="L1108" s="103"/>
      <c r="M1108" s="103"/>
    </row>
    <row r="1109" spans="12:13" s="102" customFormat="1">
      <c r="L1109" s="103"/>
      <c r="M1109" s="103"/>
    </row>
    <row r="1110" spans="12:13" s="102" customFormat="1">
      <c r="L1110" s="103"/>
      <c r="M1110" s="103"/>
    </row>
    <row r="1111" spans="12:13" s="102" customFormat="1">
      <c r="L1111" s="103"/>
      <c r="M1111" s="103"/>
    </row>
    <row r="1112" spans="12:13" s="102" customFormat="1">
      <c r="L1112" s="103"/>
      <c r="M1112" s="103"/>
    </row>
    <row r="1113" spans="12:13" s="102" customFormat="1">
      <c r="L1113" s="103"/>
      <c r="M1113" s="103"/>
    </row>
    <row r="1114" spans="12:13" s="102" customFormat="1">
      <c r="L1114" s="103"/>
      <c r="M1114" s="103"/>
    </row>
    <row r="1115" spans="12:13" s="102" customFormat="1">
      <c r="L1115" s="103"/>
      <c r="M1115" s="103"/>
    </row>
    <row r="1116" spans="12:13" s="102" customFormat="1">
      <c r="L1116" s="103"/>
      <c r="M1116" s="103"/>
    </row>
    <row r="1117" spans="12:13" s="102" customFormat="1">
      <c r="L1117" s="103"/>
      <c r="M1117" s="103"/>
    </row>
    <row r="1118" spans="12:13" s="102" customFormat="1">
      <c r="L1118" s="103"/>
      <c r="M1118" s="103"/>
    </row>
    <row r="1119" spans="12:13" s="102" customFormat="1">
      <c r="L1119" s="103"/>
      <c r="M1119" s="103"/>
    </row>
    <row r="1120" spans="12:13" s="102" customFormat="1">
      <c r="L1120" s="103"/>
      <c r="M1120" s="103"/>
    </row>
    <row r="1121" spans="12:13" s="102" customFormat="1">
      <c r="L1121" s="103"/>
      <c r="M1121" s="103"/>
    </row>
    <row r="1122" spans="12:13" s="102" customFormat="1">
      <c r="L1122" s="103"/>
      <c r="M1122" s="103"/>
    </row>
    <row r="1123" spans="12:13" s="102" customFormat="1">
      <c r="L1123" s="103"/>
      <c r="M1123" s="103"/>
    </row>
    <row r="1124" spans="12:13" s="102" customFormat="1">
      <c r="L1124" s="103"/>
      <c r="M1124" s="103"/>
    </row>
    <row r="1125" spans="12:13" s="102" customFormat="1">
      <c r="L1125" s="103"/>
      <c r="M1125" s="103"/>
    </row>
    <row r="1126" spans="12:13" s="102" customFormat="1">
      <c r="L1126" s="103"/>
      <c r="M1126" s="103"/>
    </row>
    <row r="1127" spans="12:13" s="102" customFormat="1">
      <c r="L1127" s="103"/>
      <c r="M1127" s="103"/>
    </row>
    <row r="1128" spans="12:13" s="102" customFormat="1">
      <c r="L1128" s="103"/>
      <c r="M1128" s="103"/>
    </row>
    <row r="1129" spans="12:13" s="102" customFormat="1">
      <c r="L1129" s="103"/>
      <c r="M1129" s="103"/>
    </row>
    <row r="1130" spans="12:13" s="102" customFormat="1">
      <c r="L1130" s="103"/>
      <c r="M1130" s="103"/>
    </row>
    <row r="1131" spans="12:13" s="102" customFormat="1">
      <c r="L1131" s="103"/>
      <c r="M1131" s="103"/>
    </row>
    <row r="1132" spans="12:13" s="102" customFormat="1">
      <c r="L1132" s="103"/>
      <c r="M1132" s="103"/>
    </row>
    <row r="1133" spans="12:13" s="102" customFormat="1">
      <c r="L1133" s="103"/>
      <c r="M1133" s="103"/>
    </row>
    <row r="1134" spans="12:13" s="102" customFormat="1">
      <c r="L1134" s="103"/>
      <c r="M1134" s="103"/>
    </row>
    <row r="1135" spans="12:13" s="102" customFormat="1">
      <c r="L1135" s="103"/>
      <c r="M1135" s="103"/>
    </row>
    <row r="1136" spans="12:13" s="102" customFormat="1">
      <c r="L1136" s="103"/>
      <c r="M1136" s="103"/>
    </row>
    <row r="1137" spans="12:13" s="102" customFormat="1">
      <c r="L1137" s="103"/>
      <c r="M1137" s="103"/>
    </row>
    <row r="1138" spans="12:13" s="102" customFormat="1">
      <c r="L1138" s="103"/>
      <c r="M1138" s="103"/>
    </row>
    <row r="1139" spans="12:13" s="102" customFormat="1">
      <c r="L1139" s="103"/>
      <c r="M1139" s="103"/>
    </row>
    <row r="1140" spans="12:13" s="102" customFormat="1">
      <c r="L1140" s="103"/>
      <c r="M1140" s="103"/>
    </row>
    <row r="1141" spans="12:13" s="102" customFormat="1">
      <c r="L1141" s="103"/>
      <c r="M1141" s="103"/>
    </row>
    <row r="1142" spans="12:13" s="102" customFormat="1">
      <c r="L1142" s="103"/>
      <c r="M1142" s="103"/>
    </row>
    <row r="1143" spans="12:13" s="102" customFormat="1">
      <c r="L1143" s="103"/>
      <c r="M1143" s="103"/>
    </row>
    <row r="1144" spans="12:13" s="102" customFormat="1">
      <c r="L1144" s="103"/>
      <c r="M1144" s="103"/>
    </row>
    <row r="1145" spans="12:13" s="102" customFormat="1">
      <c r="L1145" s="103"/>
      <c r="M1145" s="103"/>
    </row>
    <row r="1146" spans="12:13" s="102" customFormat="1">
      <c r="L1146" s="103"/>
      <c r="M1146" s="103"/>
    </row>
    <row r="1147" spans="12:13" s="102" customFormat="1">
      <c r="L1147" s="103"/>
      <c r="M1147" s="103"/>
    </row>
    <row r="1148" spans="12:13" s="102" customFormat="1">
      <c r="L1148" s="103"/>
      <c r="M1148" s="103"/>
    </row>
    <row r="1149" spans="12:13" s="102" customFormat="1">
      <c r="L1149" s="103"/>
      <c r="M1149" s="103"/>
    </row>
    <row r="1150" spans="12:13" s="102" customFormat="1">
      <c r="L1150" s="103"/>
      <c r="M1150" s="103"/>
    </row>
    <row r="1151" spans="12:13" s="102" customFormat="1">
      <c r="L1151" s="103"/>
      <c r="M1151" s="103"/>
    </row>
    <row r="1152" spans="12:13" s="102" customFormat="1">
      <c r="L1152" s="103"/>
      <c r="M1152" s="103"/>
    </row>
    <row r="1153" spans="12:13" s="102" customFormat="1">
      <c r="L1153" s="103"/>
      <c r="M1153" s="103"/>
    </row>
    <row r="1154" spans="12:13" s="102" customFormat="1">
      <c r="L1154" s="103"/>
      <c r="M1154" s="103"/>
    </row>
    <row r="1155" spans="12:13" s="102" customFormat="1">
      <c r="L1155" s="103"/>
      <c r="M1155" s="103"/>
    </row>
    <row r="1156" spans="12:13" s="102" customFormat="1">
      <c r="L1156" s="103"/>
      <c r="M1156" s="103"/>
    </row>
    <row r="1157" spans="12:13" s="102" customFormat="1">
      <c r="L1157" s="103"/>
      <c r="M1157" s="103"/>
    </row>
    <row r="1158" spans="12:13" s="102" customFormat="1">
      <c r="L1158" s="103"/>
      <c r="M1158" s="103"/>
    </row>
    <row r="1159" spans="12:13" s="102" customFormat="1">
      <c r="L1159" s="103"/>
      <c r="M1159" s="103"/>
    </row>
    <row r="1160" spans="12:13" s="102" customFormat="1">
      <c r="L1160" s="103"/>
      <c r="M1160" s="103"/>
    </row>
    <row r="1161" spans="12:13" s="102" customFormat="1">
      <c r="L1161" s="103"/>
      <c r="M1161" s="103"/>
    </row>
    <row r="1162" spans="12:13" s="102" customFormat="1">
      <c r="L1162" s="103"/>
      <c r="M1162" s="103"/>
    </row>
    <row r="1163" spans="12:13" s="102" customFormat="1">
      <c r="L1163" s="103"/>
      <c r="M1163" s="103"/>
    </row>
    <row r="1164" spans="12:13" s="102" customFormat="1">
      <c r="L1164" s="103"/>
      <c r="M1164" s="103"/>
    </row>
    <row r="1165" spans="12:13" s="102" customFormat="1">
      <c r="L1165" s="103"/>
      <c r="M1165" s="103"/>
    </row>
    <row r="1166" spans="12:13" s="102" customFormat="1">
      <c r="L1166" s="103"/>
      <c r="M1166" s="103"/>
    </row>
    <row r="1167" spans="12:13" s="102" customFormat="1">
      <c r="L1167" s="103"/>
      <c r="M1167" s="103"/>
    </row>
    <row r="1168" spans="12:13" s="102" customFormat="1">
      <c r="L1168" s="103"/>
      <c r="M1168" s="103"/>
    </row>
    <row r="1169" spans="12:13" s="102" customFormat="1">
      <c r="L1169" s="103"/>
      <c r="M1169" s="103"/>
    </row>
    <row r="1170" spans="12:13" s="102" customFormat="1">
      <c r="L1170" s="103"/>
      <c r="M1170" s="103"/>
    </row>
    <row r="1171" spans="12:13" s="102" customFormat="1">
      <c r="L1171" s="103"/>
      <c r="M1171" s="103"/>
    </row>
    <row r="1172" spans="12:13" s="102" customFormat="1">
      <c r="L1172" s="103"/>
      <c r="M1172" s="103"/>
    </row>
    <row r="1173" spans="12:13" s="102" customFormat="1">
      <c r="L1173" s="103"/>
      <c r="M1173" s="103"/>
    </row>
    <row r="1174" spans="12:13" s="102" customFormat="1">
      <c r="L1174" s="103"/>
      <c r="M1174" s="103"/>
    </row>
    <row r="1175" spans="12:13" s="102" customFormat="1">
      <c r="L1175" s="103"/>
      <c r="M1175" s="103"/>
    </row>
    <row r="1176" spans="12:13" s="102" customFormat="1">
      <c r="L1176" s="103"/>
      <c r="M1176" s="103"/>
    </row>
    <row r="1177" spans="12:13" s="102" customFormat="1">
      <c r="L1177" s="103"/>
      <c r="M1177" s="103"/>
    </row>
    <row r="1178" spans="12:13" s="102" customFormat="1">
      <c r="L1178" s="103"/>
      <c r="M1178" s="103"/>
    </row>
    <row r="1179" spans="12:13" s="102" customFormat="1">
      <c r="L1179" s="103"/>
      <c r="M1179" s="103"/>
    </row>
    <row r="1180" spans="12:13" s="102" customFormat="1">
      <c r="L1180" s="103"/>
      <c r="M1180" s="103"/>
    </row>
    <row r="1181" spans="12:13" s="102" customFormat="1">
      <c r="L1181" s="103"/>
      <c r="M1181" s="103"/>
    </row>
    <row r="1182" spans="12:13" s="102" customFormat="1">
      <c r="L1182" s="103"/>
      <c r="M1182" s="103"/>
    </row>
    <row r="1183" spans="12:13" s="102" customFormat="1">
      <c r="L1183" s="103"/>
      <c r="M1183" s="103"/>
    </row>
    <row r="1184" spans="12:13" s="102" customFormat="1">
      <c r="L1184" s="103"/>
      <c r="M1184" s="103"/>
    </row>
    <row r="1185" spans="12:13" s="102" customFormat="1">
      <c r="L1185" s="103"/>
      <c r="M1185" s="103"/>
    </row>
    <row r="1186" spans="12:13" s="102" customFormat="1">
      <c r="L1186" s="103"/>
      <c r="M1186" s="103"/>
    </row>
    <row r="1187" spans="12:13" s="102" customFormat="1">
      <c r="L1187" s="103"/>
      <c r="M1187" s="103"/>
    </row>
    <row r="1188" spans="12:13" s="102" customFormat="1">
      <c r="L1188" s="103"/>
      <c r="M1188" s="103"/>
    </row>
    <row r="1189" spans="12:13" s="102" customFormat="1">
      <c r="L1189" s="103"/>
      <c r="M1189" s="103"/>
    </row>
    <row r="1190" spans="12:13" s="102" customFormat="1">
      <c r="L1190" s="103"/>
      <c r="M1190" s="103"/>
    </row>
    <row r="1191" spans="12:13" s="102" customFormat="1">
      <c r="L1191" s="103"/>
      <c r="M1191" s="103"/>
    </row>
    <row r="1192" spans="12:13" s="102" customFormat="1">
      <c r="L1192" s="103"/>
      <c r="M1192" s="103"/>
    </row>
    <row r="1193" spans="12:13" s="102" customFormat="1">
      <c r="L1193" s="103"/>
      <c r="M1193" s="103"/>
    </row>
    <row r="1194" spans="12:13" s="102" customFormat="1">
      <c r="L1194" s="103"/>
      <c r="M1194" s="103"/>
    </row>
    <row r="1195" spans="12:13" s="102" customFormat="1">
      <c r="L1195" s="103"/>
      <c r="M1195" s="103"/>
    </row>
    <row r="1196" spans="12:13" s="102" customFormat="1">
      <c r="L1196" s="103"/>
      <c r="M1196" s="103"/>
    </row>
    <row r="1197" spans="12:13" s="102" customFormat="1">
      <c r="L1197" s="103"/>
      <c r="M1197" s="103"/>
    </row>
    <row r="1198" spans="12:13" s="102" customFormat="1">
      <c r="L1198" s="103"/>
      <c r="M1198" s="103"/>
    </row>
    <row r="1199" spans="12:13" s="102" customFormat="1">
      <c r="L1199" s="103"/>
      <c r="M1199" s="103"/>
    </row>
    <row r="1200" spans="12:13" s="102" customFormat="1">
      <c r="L1200" s="103"/>
      <c r="M1200" s="103"/>
    </row>
    <row r="1201" spans="12:13" s="102" customFormat="1">
      <c r="L1201" s="103"/>
      <c r="M1201" s="103"/>
    </row>
    <row r="1202" spans="12:13" s="102" customFormat="1">
      <c r="L1202" s="103"/>
      <c r="M1202" s="103"/>
    </row>
    <row r="1203" spans="12:13" s="102" customFormat="1">
      <c r="L1203" s="103"/>
      <c r="M1203" s="103"/>
    </row>
    <row r="1204" spans="12:13" s="102" customFormat="1">
      <c r="L1204" s="103"/>
      <c r="M1204" s="103"/>
    </row>
    <row r="1205" spans="12:13" s="102" customFormat="1">
      <c r="L1205" s="103"/>
      <c r="M1205" s="103"/>
    </row>
    <row r="1206" spans="12:13" s="102" customFormat="1">
      <c r="L1206" s="103"/>
      <c r="M1206" s="103"/>
    </row>
    <row r="1207" spans="12:13" s="102" customFormat="1">
      <c r="L1207" s="103"/>
      <c r="M1207" s="103"/>
    </row>
    <row r="1208" spans="12:13" s="102" customFormat="1">
      <c r="L1208" s="103"/>
      <c r="M1208" s="103"/>
    </row>
    <row r="1209" spans="12:13" s="102" customFormat="1">
      <c r="L1209" s="103"/>
      <c r="M1209" s="103"/>
    </row>
    <row r="1210" spans="12:13" s="102" customFormat="1">
      <c r="L1210" s="103"/>
      <c r="M1210" s="103"/>
    </row>
    <row r="1211" spans="12:13" s="102" customFormat="1">
      <c r="L1211" s="103"/>
      <c r="M1211" s="103"/>
    </row>
    <row r="1212" spans="12:13" s="102" customFormat="1">
      <c r="L1212" s="103"/>
      <c r="M1212" s="103"/>
    </row>
    <row r="1213" spans="12:13" s="102" customFormat="1">
      <c r="L1213" s="103"/>
      <c r="M1213" s="103"/>
    </row>
    <row r="1214" spans="12:13" s="102" customFormat="1">
      <c r="L1214" s="103"/>
      <c r="M1214" s="103"/>
    </row>
    <row r="1215" spans="12:13" s="102" customFormat="1">
      <c r="L1215" s="103"/>
      <c r="M1215" s="103"/>
    </row>
    <row r="1216" spans="12:13" s="102" customFormat="1">
      <c r="L1216" s="103"/>
      <c r="M1216" s="103"/>
    </row>
    <row r="1217" spans="12:13" s="102" customFormat="1">
      <c r="L1217" s="103"/>
      <c r="M1217" s="103"/>
    </row>
    <row r="1218" spans="12:13" s="102" customFormat="1">
      <c r="L1218" s="103"/>
      <c r="M1218" s="103"/>
    </row>
    <row r="1219" spans="12:13" s="102" customFormat="1">
      <c r="L1219" s="103"/>
      <c r="M1219" s="103"/>
    </row>
    <row r="1220" spans="12:13" s="102" customFormat="1">
      <c r="L1220" s="103"/>
      <c r="M1220" s="103"/>
    </row>
    <row r="1221" spans="12:13" s="102" customFormat="1">
      <c r="L1221" s="103"/>
      <c r="M1221" s="103"/>
    </row>
    <row r="1222" spans="12:13" s="102" customFormat="1">
      <c r="L1222" s="103"/>
      <c r="M1222" s="103"/>
    </row>
    <row r="1223" spans="12:13" s="102" customFormat="1">
      <c r="L1223" s="103"/>
      <c r="M1223" s="103"/>
    </row>
    <row r="1224" spans="12:13" s="102" customFormat="1">
      <c r="L1224" s="103"/>
      <c r="M1224" s="103"/>
    </row>
    <row r="1225" spans="12:13" s="102" customFormat="1">
      <c r="L1225" s="103"/>
      <c r="M1225" s="103"/>
    </row>
    <row r="1226" spans="12:13" s="102" customFormat="1">
      <c r="L1226" s="103"/>
      <c r="M1226" s="103"/>
    </row>
    <row r="1227" spans="12:13" s="102" customFormat="1">
      <c r="L1227" s="103"/>
      <c r="M1227" s="103"/>
    </row>
    <row r="1228" spans="12:13" s="102" customFormat="1">
      <c r="L1228" s="103"/>
      <c r="M1228" s="103"/>
    </row>
    <row r="1229" spans="12:13" s="102" customFormat="1">
      <c r="L1229" s="103"/>
      <c r="M1229" s="103"/>
    </row>
    <row r="1230" spans="12:13" s="102" customFormat="1">
      <c r="L1230" s="103"/>
      <c r="M1230" s="103"/>
    </row>
    <row r="1231" spans="12:13" s="102" customFormat="1">
      <c r="L1231" s="103"/>
      <c r="M1231" s="103"/>
    </row>
    <row r="1232" spans="12:13" s="102" customFormat="1">
      <c r="L1232" s="103"/>
      <c r="M1232" s="103"/>
    </row>
    <row r="1233" spans="12:13" s="102" customFormat="1">
      <c r="L1233" s="103"/>
      <c r="M1233" s="103"/>
    </row>
    <row r="1234" spans="12:13" s="102" customFormat="1">
      <c r="L1234" s="103"/>
      <c r="M1234" s="103"/>
    </row>
    <row r="1235" spans="12:13" s="102" customFormat="1">
      <c r="L1235" s="103"/>
      <c r="M1235" s="103"/>
    </row>
    <row r="1236" spans="12:13" s="102" customFormat="1">
      <c r="L1236" s="103"/>
      <c r="M1236" s="103"/>
    </row>
    <row r="1237" spans="12:13" s="102" customFormat="1">
      <c r="L1237" s="103"/>
      <c r="M1237" s="103"/>
    </row>
    <row r="1238" spans="12:13" s="102" customFormat="1">
      <c r="L1238" s="103"/>
      <c r="M1238" s="103"/>
    </row>
    <row r="1239" spans="12:13" s="102" customFormat="1">
      <c r="L1239" s="103"/>
      <c r="M1239" s="103"/>
    </row>
    <row r="1240" spans="12:13" s="102" customFormat="1">
      <c r="L1240" s="103"/>
      <c r="M1240" s="103"/>
    </row>
    <row r="1241" spans="12:13" s="102" customFormat="1">
      <c r="L1241" s="103"/>
      <c r="M1241" s="103"/>
    </row>
    <row r="1242" spans="12:13" s="102" customFormat="1">
      <c r="L1242" s="103"/>
      <c r="M1242" s="103"/>
    </row>
    <row r="1243" spans="12:13" s="102" customFormat="1">
      <c r="L1243" s="103"/>
      <c r="M1243" s="103"/>
    </row>
    <row r="1244" spans="12:13" s="102" customFormat="1">
      <c r="L1244" s="103"/>
      <c r="M1244" s="103"/>
    </row>
    <row r="1245" spans="12:13" s="102" customFormat="1">
      <c r="L1245" s="103"/>
      <c r="M1245" s="103"/>
    </row>
    <row r="1246" spans="12:13" s="102" customFormat="1">
      <c r="L1246" s="103"/>
      <c r="M1246" s="103"/>
    </row>
    <row r="1247" spans="12:13" s="102" customFormat="1">
      <c r="L1247" s="103"/>
      <c r="M1247" s="103"/>
    </row>
    <row r="1248" spans="12:13" s="102" customFormat="1">
      <c r="L1248" s="103"/>
      <c r="M1248" s="103"/>
    </row>
    <row r="1249" spans="12:13" s="102" customFormat="1">
      <c r="L1249" s="103"/>
      <c r="M1249" s="103"/>
    </row>
    <row r="1250" spans="12:13" s="102" customFormat="1">
      <c r="L1250" s="103"/>
      <c r="M1250" s="103"/>
    </row>
    <row r="1251" spans="12:13" s="102" customFormat="1">
      <c r="L1251" s="103"/>
      <c r="M1251" s="103"/>
    </row>
    <row r="1252" spans="12:13" s="102" customFormat="1">
      <c r="L1252" s="103"/>
      <c r="M1252" s="103"/>
    </row>
    <row r="1253" spans="12:13" s="102" customFormat="1">
      <c r="L1253" s="103"/>
      <c r="M1253" s="103"/>
    </row>
    <row r="1254" spans="12:13" s="102" customFormat="1">
      <c r="L1254" s="103"/>
      <c r="M1254" s="103"/>
    </row>
    <row r="1255" spans="12:13" s="102" customFormat="1">
      <c r="L1255" s="103"/>
      <c r="M1255" s="103"/>
    </row>
    <row r="1256" spans="12:13" s="102" customFormat="1">
      <c r="L1256" s="103"/>
      <c r="M1256" s="103"/>
    </row>
    <row r="1257" spans="12:13" s="102" customFormat="1">
      <c r="L1257" s="103"/>
      <c r="M1257" s="103"/>
    </row>
    <row r="1258" spans="12:13" s="102" customFormat="1">
      <c r="L1258" s="103"/>
      <c r="M1258" s="103"/>
    </row>
    <row r="1259" spans="12:13" s="102" customFormat="1">
      <c r="L1259" s="103"/>
      <c r="M1259" s="103"/>
    </row>
    <row r="1260" spans="12:13" s="102" customFormat="1">
      <c r="L1260" s="103"/>
      <c r="M1260" s="103"/>
    </row>
    <row r="1261" spans="12:13" s="102" customFormat="1">
      <c r="L1261" s="103"/>
      <c r="M1261" s="103"/>
    </row>
    <row r="1262" spans="12:13" s="102" customFormat="1">
      <c r="L1262" s="103"/>
      <c r="M1262" s="103"/>
    </row>
    <row r="1263" spans="12:13" s="102" customFormat="1">
      <c r="L1263" s="103"/>
      <c r="M1263" s="103"/>
    </row>
    <row r="1264" spans="12:13" s="102" customFormat="1">
      <c r="L1264" s="103"/>
      <c r="M1264" s="103"/>
    </row>
    <row r="1265" spans="12:13" s="102" customFormat="1">
      <c r="L1265" s="103"/>
      <c r="M1265" s="103"/>
    </row>
    <row r="1266" spans="12:13" s="102" customFormat="1">
      <c r="L1266" s="103"/>
      <c r="M1266" s="103"/>
    </row>
    <row r="1267" spans="12:13" s="102" customFormat="1">
      <c r="L1267" s="103"/>
      <c r="M1267" s="103"/>
    </row>
    <row r="1268" spans="12:13" s="102" customFormat="1">
      <c r="L1268" s="103"/>
      <c r="M1268" s="103"/>
    </row>
    <row r="1269" spans="12:13" s="102" customFormat="1">
      <c r="L1269" s="103"/>
      <c r="M1269" s="103"/>
    </row>
    <row r="1270" spans="12:13" s="102" customFormat="1">
      <c r="L1270" s="103"/>
      <c r="M1270" s="103"/>
    </row>
    <row r="1271" spans="12:13" s="102" customFormat="1">
      <c r="L1271" s="103"/>
      <c r="M1271" s="103"/>
    </row>
    <row r="1272" spans="12:13" s="102" customFormat="1">
      <c r="L1272" s="103"/>
      <c r="M1272" s="103"/>
    </row>
    <row r="1273" spans="12:13" s="102" customFormat="1">
      <c r="L1273" s="103"/>
      <c r="M1273" s="103"/>
    </row>
    <row r="1274" spans="12:13" s="102" customFormat="1">
      <c r="L1274" s="103"/>
      <c r="M1274" s="103"/>
    </row>
    <row r="1275" spans="12:13" s="102" customFormat="1">
      <c r="L1275" s="103"/>
      <c r="M1275" s="103"/>
    </row>
    <row r="1276" spans="12:13" s="102" customFormat="1">
      <c r="L1276" s="103"/>
      <c r="M1276" s="103"/>
    </row>
    <row r="1277" spans="12:13" s="102" customFormat="1">
      <c r="L1277" s="103"/>
      <c r="M1277" s="103"/>
    </row>
    <row r="1278" spans="12:13" s="102" customFormat="1">
      <c r="L1278" s="103"/>
      <c r="M1278" s="103"/>
    </row>
    <row r="1279" spans="12:13" s="102" customFormat="1">
      <c r="L1279" s="103"/>
      <c r="M1279" s="103"/>
    </row>
    <row r="1280" spans="12:13" s="102" customFormat="1">
      <c r="L1280" s="103"/>
      <c r="M1280" s="103"/>
    </row>
    <row r="1281" spans="12:13" s="102" customFormat="1">
      <c r="L1281" s="103"/>
      <c r="M1281" s="103"/>
    </row>
    <row r="1282" spans="12:13" s="102" customFormat="1">
      <c r="L1282" s="103"/>
      <c r="M1282" s="103"/>
    </row>
    <row r="1283" spans="12:13" s="102" customFormat="1">
      <c r="L1283" s="103"/>
      <c r="M1283" s="103"/>
    </row>
    <row r="1284" spans="12:13" s="102" customFormat="1">
      <c r="L1284" s="103"/>
      <c r="M1284" s="103"/>
    </row>
    <row r="1285" spans="12:13" s="102" customFormat="1">
      <c r="L1285" s="103"/>
      <c r="M1285" s="103"/>
    </row>
    <row r="1286" spans="12:13" s="102" customFormat="1">
      <c r="L1286" s="103"/>
      <c r="M1286" s="103"/>
    </row>
    <row r="1287" spans="12:13" s="102" customFormat="1">
      <c r="L1287" s="103"/>
      <c r="M1287" s="103"/>
    </row>
    <row r="1288" spans="12:13" s="102" customFormat="1">
      <c r="L1288" s="103"/>
      <c r="M1288" s="103"/>
    </row>
    <row r="1289" spans="12:13" s="102" customFormat="1">
      <c r="L1289" s="103"/>
      <c r="M1289" s="103"/>
    </row>
    <row r="1290" spans="12:13" s="102" customFormat="1">
      <c r="L1290" s="103"/>
      <c r="M1290" s="103"/>
    </row>
    <row r="1291" spans="12:13" s="102" customFormat="1">
      <c r="L1291" s="103"/>
      <c r="M1291" s="103"/>
    </row>
    <row r="1292" spans="12:13" s="102" customFormat="1">
      <c r="L1292" s="103"/>
      <c r="M1292" s="103"/>
    </row>
    <row r="1293" spans="12:13" s="102" customFormat="1">
      <c r="L1293" s="103"/>
      <c r="M1293" s="103"/>
    </row>
    <row r="1294" spans="12:13" s="102" customFormat="1">
      <c r="L1294" s="103"/>
      <c r="M1294" s="103"/>
    </row>
    <row r="1295" spans="12:13" s="102" customFormat="1">
      <c r="L1295" s="103"/>
      <c r="M1295" s="103"/>
    </row>
    <row r="1296" spans="12:13" s="102" customFormat="1">
      <c r="L1296" s="103"/>
      <c r="M1296" s="103"/>
    </row>
    <row r="1297" spans="12:13" s="102" customFormat="1">
      <c r="L1297" s="103"/>
      <c r="M1297" s="103"/>
    </row>
    <row r="1298" spans="12:13" s="102" customFormat="1">
      <c r="L1298" s="103"/>
      <c r="M1298" s="103"/>
    </row>
    <row r="1299" spans="12:13" s="102" customFormat="1">
      <c r="L1299" s="103"/>
      <c r="M1299" s="103"/>
    </row>
    <row r="1300" spans="12:13" s="102" customFormat="1">
      <c r="L1300" s="103"/>
      <c r="M1300" s="103"/>
    </row>
    <row r="1301" spans="12:13" s="102" customFormat="1">
      <c r="L1301" s="103"/>
      <c r="M1301" s="103"/>
    </row>
    <row r="1302" spans="12:13" s="102" customFormat="1">
      <c r="L1302" s="103"/>
      <c r="M1302" s="103"/>
    </row>
    <row r="1303" spans="12:13" s="102" customFormat="1">
      <c r="L1303" s="103"/>
      <c r="M1303" s="103"/>
    </row>
    <row r="1304" spans="12:13" s="102" customFormat="1">
      <c r="L1304" s="103"/>
      <c r="M1304" s="103"/>
    </row>
    <row r="1305" spans="12:13" s="102" customFormat="1">
      <c r="L1305" s="103"/>
      <c r="M1305" s="103"/>
    </row>
    <row r="1306" spans="12:13" s="102" customFormat="1">
      <c r="L1306" s="103"/>
      <c r="M1306" s="103"/>
    </row>
    <row r="1307" spans="12:13" s="102" customFormat="1">
      <c r="L1307" s="103"/>
      <c r="M1307" s="103"/>
    </row>
    <row r="1308" spans="12:13" s="102" customFormat="1">
      <c r="L1308" s="103"/>
      <c r="M1308" s="103"/>
    </row>
    <row r="1309" spans="12:13" s="102" customFormat="1">
      <c r="L1309" s="103"/>
      <c r="M1309" s="103"/>
    </row>
    <row r="1310" spans="12:13" s="102" customFormat="1">
      <c r="L1310" s="103"/>
      <c r="M1310" s="103"/>
    </row>
    <row r="1311" spans="12:13" s="102" customFormat="1">
      <c r="L1311" s="103"/>
      <c r="M1311" s="103"/>
    </row>
    <row r="1312" spans="12:13" s="102" customFormat="1">
      <c r="L1312" s="103"/>
      <c r="M1312" s="103"/>
    </row>
    <row r="1313" spans="12:13" s="102" customFormat="1">
      <c r="L1313" s="103"/>
      <c r="M1313" s="103"/>
    </row>
    <row r="1314" spans="12:13" s="102" customFormat="1">
      <c r="L1314" s="103"/>
      <c r="M1314" s="103"/>
    </row>
    <row r="1315" spans="12:13" s="102" customFormat="1">
      <c r="L1315" s="103"/>
      <c r="M1315" s="103"/>
    </row>
    <row r="1316" spans="12:13" s="102" customFormat="1">
      <c r="L1316" s="103"/>
      <c r="M1316" s="103"/>
    </row>
    <row r="1317" spans="12:13" s="102" customFormat="1">
      <c r="L1317" s="103"/>
      <c r="M1317" s="103"/>
    </row>
    <row r="1318" spans="12:13" s="102" customFormat="1">
      <c r="L1318" s="103"/>
      <c r="M1318" s="103"/>
    </row>
    <row r="1319" spans="12:13" s="102" customFormat="1">
      <c r="L1319" s="103"/>
      <c r="M1319" s="103"/>
    </row>
    <row r="1320" spans="12:13" s="102" customFormat="1">
      <c r="L1320" s="103"/>
      <c r="M1320" s="103"/>
    </row>
    <row r="1321" spans="12:13" s="102" customFormat="1">
      <c r="L1321" s="103"/>
      <c r="M1321" s="103"/>
    </row>
    <row r="1322" spans="12:13" s="102" customFormat="1">
      <c r="L1322" s="103"/>
      <c r="M1322" s="103"/>
    </row>
    <row r="1323" spans="12:13" s="102" customFormat="1">
      <c r="L1323" s="103"/>
      <c r="M1323" s="103"/>
    </row>
    <row r="1324" spans="12:13" s="102" customFormat="1">
      <c r="L1324" s="103"/>
      <c r="M1324" s="103"/>
    </row>
    <row r="1325" spans="12:13" s="102" customFormat="1">
      <c r="L1325" s="103"/>
      <c r="M1325" s="103"/>
    </row>
    <row r="1326" spans="12:13" s="102" customFormat="1">
      <c r="L1326" s="103"/>
      <c r="M1326" s="103"/>
    </row>
    <row r="1327" spans="12:13" s="102" customFormat="1">
      <c r="L1327" s="103"/>
      <c r="M1327" s="103"/>
    </row>
    <row r="1328" spans="12:13" s="102" customFormat="1">
      <c r="L1328" s="103"/>
      <c r="M1328" s="103"/>
    </row>
    <row r="1329" spans="12:13" s="102" customFormat="1">
      <c r="L1329" s="103"/>
      <c r="M1329" s="103"/>
    </row>
    <row r="1330" spans="12:13" s="102" customFormat="1">
      <c r="L1330" s="103"/>
      <c r="M1330" s="103"/>
    </row>
    <row r="1331" spans="12:13" s="102" customFormat="1">
      <c r="L1331" s="103"/>
      <c r="M1331" s="103"/>
    </row>
    <row r="1332" spans="12:13" s="102" customFormat="1">
      <c r="L1332" s="103"/>
      <c r="M1332" s="103"/>
    </row>
    <row r="1333" spans="12:13" s="102" customFormat="1">
      <c r="L1333" s="103"/>
      <c r="M1333" s="103"/>
    </row>
    <row r="1334" spans="12:13" s="102" customFormat="1">
      <c r="L1334" s="103"/>
      <c r="M1334" s="103"/>
    </row>
    <row r="1335" spans="12:13" s="102" customFormat="1">
      <c r="L1335" s="103"/>
      <c r="M1335" s="103"/>
    </row>
    <row r="1336" spans="12:13" s="102" customFormat="1">
      <c r="L1336" s="103"/>
      <c r="M1336" s="103"/>
    </row>
    <row r="1337" spans="12:13" s="102" customFormat="1">
      <c r="L1337" s="103"/>
      <c r="M1337" s="103"/>
    </row>
    <row r="1338" spans="12:13" s="102" customFormat="1">
      <c r="L1338" s="103"/>
      <c r="M1338" s="103"/>
    </row>
    <row r="1339" spans="12:13" s="102" customFormat="1">
      <c r="L1339" s="103"/>
      <c r="M1339" s="103"/>
    </row>
    <row r="1340" spans="12:13" s="102" customFormat="1">
      <c r="L1340" s="103"/>
      <c r="M1340" s="103"/>
    </row>
    <row r="1341" spans="12:13" s="102" customFormat="1">
      <c r="L1341" s="103"/>
      <c r="M1341" s="103"/>
    </row>
    <row r="1342" spans="12:13" s="102" customFormat="1">
      <c r="L1342" s="103"/>
      <c r="M1342" s="103"/>
    </row>
    <row r="1343" spans="12:13" s="102" customFormat="1">
      <c r="L1343" s="103"/>
      <c r="M1343" s="103"/>
    </row>
    <row r="1344" spans="12:13" s="102" customFormat="1">
      <c r="L1344" s="103"/>
      <c r="M1344" s="103"/>
    </row>
    <row r="1345" spans="12:13" s="102" customFormat="1">
      <c r="L1345" s="103"/>
      <c r="M1345" s="103"/>
    </row>
    <row r="1346" spans="12:13" s="102" customFormat="1">
      <c r="L1346" s="103"/>
      <c r="M1346" s="103"/>
    </row>
    <row r="1347" spans="12:13" s="102" customFormat="1">
      <c r="L1347" s="103"/>
      <c r="M1347" s="103"/>
    </row>
    <row r="1348" spans="12:13" s="102" customFormat="1">
      <c r="L1348" s="103"/>
      <c r="M1348" s="103"/>
    </row>
    <row r="1349" spans="12:13" s="102" customFormat="1">
      <c r="L1349" s="103"/>
      <c r="M1349" s="103"/>
    </row>
    <row r="1350" spans="12:13" s="102" customFormat="1">
      <c r="L1350" s="103"/>
      <c r="M1350" s="103"/>
    </row>
    <row r="1351" spans="12:13" s="102" customFormat="1">
      <c r="L1351" s="103"/>
      <c r="M1351" s="103"/>
    </row>
    <row r="1352" spans="12:13" s="102" customFormat="1">
      <c r="L1352" s="103"/>
      <c r="M1352" s="103"/>
    </row>
    <row r="1353" spans="12:13" s="102" customFormat="1">
      <c r="L1353" s="103"/>
      <c r="M1353" s="103"/>
    </row>
    <row r="1354" spans="12:13" s="102" customFormat="1">
      <c r="L1354" s="103"/>
      <c r="M1354" s="103"/>
    </row>
    <row r="1355" spans="12:13" s="102" customFormat="1">
      <c r="L1355" s="103"/>
      <c r="M1355" s="103"/>
    </row>
    <row r="1356" spans="12:13" s="102" customFormat="1">
      <c r="L1356" s="103"/>
      <c r="M1356" s="103"/>
    </row>
    <row r="1357" spans="12:13" s="102" customFormat="1">
      <c r="L1357" s="103"/>
      <c r="M1357" s="103"/>
    </row>
    <row r="1358" spans="12:13" s="102" customFormat="1">
      <c r="L1358" s="103"/>
      <c r="M1358" s="103"/>
    </row>
    <row r="1359" spans="12:13" s="102" customFormat="1">
      <c r="L1359" s="103"/>
      <c r="M1359" s="103"/>
    </row>
    <row r="1360" spans="12:13" s="102" customFormat="1">
      <c r="L1360" s="103"/>
      <c r="M1360" s="103"/>
    </row>
    <row r="1361" spans="12:13" s="102" customFormat="1">
      <c r="L1361" s="103"/>
      <c r="M1361" s="103"/>
    </row>
    <row r="1362" spans="12:13" s="102" customFormat="1">
      <c r="L1362" s="103"/>
      <c r="M1362" s="103"/>
    </row>
    <row r="1363" spans="12:13" s="102" customFormat="1">
      <c r="L1363" s="103"/>
      <c r="M1363" s="103"/>
    </row>
    <row r="1364" spans="12:13" s="102" customFormat="1">
      <c r="L1364" s="103"/>
      <c r="M1364" s="103"/>
    </row>
    <row r="1365" spans="12:13" s="102" customFormat="1">
      <c r="L1365" s="103"/>
      <c r="M1365" s="103"/>
    </row>
    <row r="1366" spans="12:13" s="102" customFormat="1">
      <c r="L1366" s="103"/>
      <c r="M1366" s="103"/>
    </row>
    <row r="1367" spans="12:13" s="102" customFormat="1">
      <c r="L1367" s="103"/>
      <c r="M1367" s="103"/>
    </row>
    <row r="1368" spans="12:13" s="102" customFormat="1">
      <c r="L1368" s="103"/>
      <c r="M1368" s="103"/>
    </row>
    <row r="1369" spans="12:13" s="102" customFormat="1">
      <c r="L1369" s="103"/>
      <c r="M1369" s="103"/>
    </row>
    <row r="1370" spans="12:13" s="102" customFormat="1">
      <c r="L1370" s="103"/>
      <c r="M1370" s="103"/>
    </row>
    <row r="1371" spans="12:13" s="102" customFormat="1">
      <c r="L1371" s="103"/>
      <c r="M1371" s="103"/>
    </row>
    <row r="1372" spans="12:13" s="102" customFormat="1">
      <c r="L1372" s="103"/>
      <c r="M1372" s="103"/>
    </row>
    <row r="1373" spans="12:13" s="102" customFormat="1">
      <c r="L1373" s="103"/>
      <c r="M1373" s="103"/>
    </row>
    <row r="1374" spans="12:13" s="102" customFormat="1">
      <c r="L1374" s="103"/>
      <c r="M1374" s="103"/>
    </row>
    <row r="1375" spans="12:13" s="102" customFormat="1">
      <c r="L1375" s="103"/>
      <c r="M1375" s="103"/>
    </row>
    <row r="1376" spans="12:13" s="102" customFormat="1">
      <c r="L1376" s="103"/>
      <c r="M1376" s="103"/>
    </row>
    <row r="1377" spans="12:13" s="102" customFormat="1">
      <c r="L1377" s="103"/>
      <c r="M1377" s="103"/>
    </row>
    <row r="1378" spans="12:13" s="102" customFormat="1">
      <c r="L1378" s="103"/>
      <c r="M1378" s="103"/>
    </row>
    <row r="1379" spans="12:13" s="102" customFormat="1">
      <c r="L1379" s="103"/>
      <c r="M1379" s="103"/>
    </row>
    <row r="1380" spans="12:13" s="102" customFormat="1">
      <c r="L1380" s="103"/>
      <c r="M1380" s="103"/>
    </row>
    <row r="1381" spans="12:13" s="102" customFormat="1">
      <c r="L1381" s="103"/>
      <c r="M1381" s="103"/>
    </row>
    <row r="1382" spans="12:13" s="102" customFormat="1">
      <c r="L1382" s="103"/>
      <c r="M1382" s="103"/>
    </row>
    <row r="1383" spans="12:13" s="102" customFormat="1">
      <c r="L1383" s="103"/>
      <c r="M1383" s="103"/>
    </row>
    <row r="1384" spans="12:13" s="102" customFormat="1">
      <c r="L1384" s="103"/>
      <c r="M1384" s="103"/>
    </row>
    <row r="1385" spans="12:13" s="102" customFormat="1">
      <c r="L1385" s="103"/>
      <c r="M1385" s="103"/>
    </row>
    <row r="1386" spans="12:13" s="102" customFormat="1">
      <c r="L1386" s="103"/>
      <c r="M1386" s="103"/>
    </row>
    <row r="1387" spans="12:13" s="102" customFormat="1">
      <c r="L1387" s="103"/>
      <c r="M1387" s="103"/>
    </row>
    <row r="1388" spans="12:13" s="102" customFormat="1">
      <c r="L1388" s="103"/>
      <c r="M1388" s="103"/>
    </row>
    <row r="1389" spans="12:13" s="102" customFormat="1">
      <c r="L1389" s="103"/>
      <c r="M1389" s="103"/>
    </row>
    <row r="1390" spans="12:13" s="102" customFormat="1">
      <c r="L1390" s="103"/>
      <c r="M1390" s="103"/>
    </row>
    <row r="1391" spans="12:13" s="102" customFormat="1">
      <c r="L1391" s="103"/>
      <c r="M1391" s="103"/>
    </row>
    <row r="1392" spans="12:13" s="102" customFormat="1">
      <c r="L1392" s="103"/>
      <c r="M1392" s="103"/>
    </row>
    <row r="1393" spans="12:13" s="102" customFormat="1">
      <c r="L1393" s="103"/>
      <c r="M1393" s="103"/>
    </row>
    <row r="1394" spans="12:13" s="102" customFormat="1">
      <c r="L1394" s="103"/>
      <c r="M1394" s="103"/>
    </row>
    <row r="1395" spans="12:13" s="102" customFormat="1">
      <c r="L1395" s="103"/>
      <c r="M1395" s="103"/>
    </row>
    <row r="1396" spans="12:13" s="102" customFormat="1">
      <c r="L1396" s="103"/>
      <c r="M1396" s="103"/>
    </row>
    <row r="1397" spans="12:13" s="102" customFormat="1">
      <c r="L1397" s="103"/>
      <c r="M1397" s="103"/>
    </row>
    <row r="1398" spans="12:13" s="102" customFormat="1">
      <c r="L1398" s="103"/>
      <c r="M1398" s="103"/>
    </row>
    <row r="1399" spans="12:13" s="102" customFormat="1">
      <c r="L1399" s="103"/>
      <c r="M1399" s="103"/>
    </row>
    <row r="1400" spans="12:13" s="102" customFormat="1">
      <c r="L1400" s="103"/>
      <c r="M1400" s="103"/>
    </row>
    <row r="1401" spans="12:13" s="102" customFormat="1">
      <c r="L1401" s="103"/>
      <c r="M1401" s="103"/>
    </row>
    <row r="1402" spans="12:13" s="102" customFormat="1">
      <c r="L1402" s="103"/>
      <c r="M1402" s="103"/>
    </row>
    <row r="1403" spans="12:13" s="102" customFormat="1">
      <c r="L1403" s="103"/>
      <c r="M1403" s="103"/>
    </row>
    <row r="1404" spans="12:13" s="102" customFormat="1">
      <c r="L1404" s="103"/>
      <c r="M1404" s="103"/>
    </row>
    <row r="1405" spans="12:13" s="102" customFormat="1">
      <c r="L1405" s="103"/>
      <c r="M1405" s="103"/>
    </row>
    <row r="1406" spans="12:13" s="102" customFormat="1">
      <c r="L1406" s="103"/>
      <c r="M1406" s="103"/>
    </row>
    <row r="1407" spans="12:13" s="102" customFormat="1">
      <c r="L1407" s="103"/>
      <c r="M1407" s="103"/>
    </row>
    <row r="1408" spans="12:13" s="102" customFormat="1">
      <c r="L1408" s="103"/>
      <c r="M1408" s="103"/>
    </row>
    <row r="1409" spans="12:13" s="102" customFormat="1">
      <c r="L1409" s="103"/>
      <c r="M1409" s="103"/>
    </row>
    <row r="1410" spans="12:13" s="102" customFormat="1">
      <c r="L1410" s="103"/>
      <c r="M1410" s="103"/>
    </row>
    <row r="1411" spans="12:13" s="102" customFormat="1">
      <c r="L1411" s="103"/>
      <c r="M1411" s="103"/>
    </row>
    <row r="1412" spans="12:13" s="102" customFormat="1">
      <c r="L1412" s="103"/>
      <c r="M1412" s="103"/>
    </row>
    <row r="1413" spans="12:13" s="102" customFormat="1">
      <c r="L1413" s="103"/>
      <c r="M1413" s="103"/>
    </row>
    <row r="1414" spans="12:13" s="102" customFormat="1">
      <c r="L1414" s="103"/>
      <c r="M1414" s="103"/>
    </row>
    <row r="1415" spans="12:13" s="102" customFormat="1">
      <c r="L1415" s="103"/>
      <c r="M1415" s="103"/>
    </row>
    <row r="1416" spans="12:13" s="102" customFormat="1">
      <c r="L1416" s="103"/>
      <c r="M1416" s="103"/>
    </row>
    <row r="1417" spans="12:13" s="102" customFormat="1">
      <c r="L1417" s="103"/>
      <c r="M1417" s="103"/>
    </row>
    <row r="1418" spans="12:13" s="102" customFormat="1">
      <c r="L1418" s="103"/>
      <c r="M1418" s="103"/>
    </row>
    <row r="1419" spans="12:13" s="102" customFormat="1">
      <c r="L1419" s="103"/>
      <c r="M1419" s="103"/>
    </row>
    <row r="1420" spans="12:13" s="102" customFormat="1">
      <c r="L1420" s="103"/>
      <c r="M1420" s="103"/>
    </row>
    <row r="1421" spans="12:13" s="102" customFormat="1">
      <c r="L1421" s="103"/>
      <c r="M1421" s="103"/>
    </row>
    <row r="1422" spans="12:13" s="102" customFormat="1">
      <c r="L1422" s="103"/>
      <c r="M1422" s="103"/>
    </row>
    <row r="1423" spans="12:13" s="102" customFormat="1">
      <c r="L1423" s="103"/>
      <c r="M1423" s="103"/>
    </row>
    <row r="1424" spans="12:13" s="102" customFormat="1">
      <c r="L1424" s="103"/>
      <c r="M1424" s="103"/>
    </row>
    <row r="1425" spans="12:13" s="102" customFormat="1">
      <c r="L1425" s="103"/>
      <c r="M1425" s="103"/>
    </row>
    <row r="1426" spans="12:13" s="102" customFormat="1">
      <c r="L1426" s="103"/>
      <c r="M1426" s="103"/>
    </row>
    <row r="1427" spans="12:13" s="102" customFormat="1">
      <c r="L1427" s="103"/>
      <c r="M1427" s="103"/>
    </row>
    <row r="1428" spans="12:13" s="102" customFormat="1">
      <c r="L1428" s="103"/>
      <c r="M1428" s="103"/>
    </row>
    <row r="1429" spans="12:13" s="102" customFormat="1">
      <c r="L1429" s="103"/>
      <c r="M1429" s="103"/>
    </row>
    <row r="1430" spans="12:13" s="102" customFormat="1">
      <c r="L1430" s="103"/>
      <c r="M1430" s="103"/>
    </row>
    <row r="1431" spans="12:13" s="102" customFormat="1">
      <c r="L1431" s="103"/>
      <c r="M1431" s="103"/>
    </row>
    <row r="1432" spans="12:13" s="102" customFormat="1">
      <c r="L1432" s="103"/>
      <c r="M1432" s="103"/>
    </row>
    <row r="1433" spans="12:13" s="102" customFormat="1">
      <c r="L1433" s="103"/>
      <c r="M1433" s="103"/>
    </row>
    <row r="1434" spans="12:13" s="102" customFormat="1">
      <c r="L1434" s="103"/>
      <c r="M1434" s="103"/>
    </row>
    <row r="1435" spans="12:13" s="102" customFormat="1">
      <c r="L1435" s="103"/>
      <c r="M1435" s="103"/>
    </row>
    <row r="1436" spans="12:13" s="102" customFormat="1">
      <c r="L1436" s="103"/>
      <c r="M1436" s="103"/>
    </row>
    <row r="1437" spans="12:13" s="102" customFormat="1">
      <c r="L1437" s="103"/>
      <c r="M1437" s="103"/>
    </row>
    <row r="1438" spans="12:13" s="102" customFormat="1">
      <c r="L1438" s="103"/>
      <c r="M1438" s="103"/>
    </row>
    <row r="1439" spans="12:13" s="102" customFormat="1">
      <c r="L1439" s="103"/>
      <c r="M1439" s="103"/>
    </row>
    <row r="1440" spans="12:13" s="102" customFormat="1">
      <c r="L1440" s="103"/>
      <c r="M1440" s="103"/>
    </row>
    <row r="1441" spans="12:13" s="102" customFormat="1">
      <c r="L1441" s="103"/>
      <c r="M1441" s="103"/>
    </row>
    <row r="1442" spans="12:13" s="102" customFormat="1">
      <c r="L1442" s="103"/>
      <c r="M1442" s="103"/>
    </row>
    <row r="1443" spans="12:13" s="102" customFormat="1">
      <c r="L1443" s="103"/>
      <c r="M1443" s="103"/>
    </row>
    <row r="1444" spans="12:13" s="102" customFormat="1">
      <c r="L1444" s="103"/>
      <c r="M1444" s="103"/>
    </row>
    <row r="1445" spans="12:13" s="102" customFormat="1">
      <c r="L1445" s="103"/>
      <c r="M1445" s="103"/>
    </row>
    <row r="1446" spans="12:13" s="102" customFormat="1">
      <c r="L1446" s="103"/>
      <c r="M1446" s="103"/>
    </row>
    <row r="1447" spans="12:13" s="102" customFormat="1">
      <c r="L1447" s="103"/>
      <c r="M1447" s="103"/>
    </row>
    <row r="1448" spans="12:13" s="102" customFormat="1">
      <c r="L1448" s="103"/>
      <c r="M1448" s="103"/>
    </row>
    <row r="1449" spans="12:13" s="102" customFormat="1">
      <c r="L1449" s="103"/>
      <c r="M1449" s="103"/>
    </row>
    <row r="1450" spans="12:13" s="102" customFormat="1">
      <c r="L1450" s="103"/>
      <c r="M1450" s="103"/>
    </row>
    <row r="1451" spans="12:13" s="102" customFormat="1">
      <c r="L1451" s="103"/>
      <c r="M1451" s="103"/>
    </row>
    <row r="1452" spans="12:13" s="102" customFormat="1">
      <c r="L1452" s="103"/>
      <c r="M1452" s="103"/>
    </row>
    <row r="1453" spans="12:13" s="102" customFormat="1">
      <c r="L1453" s="103"/>
      <c r="M1453" s="103"/>
    </row>
    <row r="1454" spans="12:13" s="102" customFormat="1">
      <c r="L1454" s="103"/>
      <c r="M1454" s="103"/>
    </row>
    <row r="1455" spans="12:13" s="102" customFormat="1">
      <c r="L1455" s="103"/>
      <c r="M1455" s="103"/>
    </row>
    <row r="1456" spans="12:13" s="102" customFormat="1">
      <c r="L1456" s="103"/>
      <c r="M1456" s="103"/>
    </row>
    <row r="1457" spans="12:13" s="102" customFormat="1">
      <c r="L1457" s="103"/>
      <c r="M1457" s="103"/>
    </row>
    <row r="1458" spans="12:13" s="102" customFormat="1">
      <c r="L1458" s="103"/>
      <c r="M1458" s="103"/>
    </row>
    <row r="1459" spans="12:13" s="102" customFormat="1">
      <c r="L1459" s="103"/>
      <c r="M1459" s="103"/>
    </row>
    <row r="1460" spans="12:13" s="102" customFormat="1">
      <c r="L1460" s="103"/>
      <c r="M1460" s="103"/>
    </row>
    <row r="1461" spans="12:13" s="102" customFormat="1">
      <c r="L1461" s="103"/>
      <c r="M1461" s="103"/>
    </row>
    <row r="1462" spans="12:13" s="102" customFormat="1">
      <c r="L1462" s="103"/>
      <c r="M1462" s="103"/>
    </row>
    <row r="1463" spans="12:13" s="102" customFormat="1">
      <c r="L1463" s="103"/>
      <c r="M1463" s="103"/>
    </row>
    <row r="1464" spans="12:13" s="102" customFormat="1">
      <c r="L1464" s="103"/>
      <c r="M1464" s="103"/>
    </row>
    <row r="1465" spans="12:13" s="102" customFormat="1">
      <c r="L1465" s="103"/>
      <c r="M1465" s="103"/>
    </row>
    <row r="1466" spans="12:13" s="102" customFormat="1">
      <c r="L1466" s="103"/>
      <c r="M1466" s="103"/>
    </row>
    <row r="1467" spans="12:13" s="102" customFormat="1">
      <c r="L1467" s="103"/>
      <c r="M1467" s="103"/>
    </row>
    <row r="1468" spans="12:13" s="102" customFormat="1">
      <c r="L1468" s="103"/>
      <c r="M1468" s="103"/>
    </row>
    <row r="1469" spans="12:13" s="102" customFormat="1">
      <c r="L1469" s="103"/>
      <c r="M1469" s="103"/>
    </row>
    <row r="1470" spans="12:13" s="102" customFormat="1">
      <c r="L1470" s="103"/>
      <c r="M1470" s="103"/>
    </row>
    <row r="1471" spans="12:13" s="102" customFormat="1">
      <c r="L1471" s="103"/>
      <c r="M1471" s="103"/>
    </row>
    <row r="1472" spans="12:13" s="102" customFormat="1">
      <c r="L1472" s="103"/>
      <c r="M1472" s="103"/>
    </row>
    <row r="1473" spans="7:13" s="102" customFormat="1">
      <c r="L1473" s="103"/>
      <c r="M1473" s="103"/>
    </row>
    <row r="1474" spans="7:13" s="102" customFormat="1">
      <c r="L1474" s="103"/>
      <c r="M1474" s="103"/>
    </row>
    <row r="1475" spans="7:13">
      <c r="G1475" s="102"/>
      <c r="H1475" s="102"/>
      <c r="I1475" s="102"/>
    </row>
    <row r="1476" spans="7:13">
      <c r="G1476" s="102"/>
      <c r="H1476" s="102"/>
      <c r="I1476" s="102"/>
    </row>
    <row r="1477" spans="7:13">
      <c r="G1477" s="102"/>
      <c r="H1477" s="102"/>
      <c r="I1477" s="102"/>
    </row>
    <row r="1478" spans="7:13">
      <c r="G1478" s="102"/>
      <c r="H1478" s="102"/>
      <c r="I1478" s="102"/>
    </row>
    <row r="1479" spans="7:13">
      <c r="G1479" s="102"/>
      <c r="H1479" s="102"/>
      <c r="I1479" s="102"/>
    </row>
    <row r="1480" spans="7:13">
      <c r="G1480" s="102"/>
      <c r="H1480" s="102"/>
      <c r="I1480" s="102"/>
    </row>
    <row r="1481" spans="7:13">
      <c r="G1481" s="102"/>
      <c r="H1481" s="102"/>
      <c r="I1481" s="102"/>
    </row>
    <row r="1482" spans="7:13">
      <c r="G1482" s="102"/>
      <c r="H1482" s="102"/>
      <c r="I1482" s="102"/>
    </row>
    <row r="1483" spans="7:13">
      <c r="G1483" s="102"/>
      <c r="H1483" s="102"/>
      <c r="I1483" s="102"/>
    </row>
    <row r="1484" spans="7:13">
      <c r="G1484" s="102"/>
      <c r="H1484" s="102"/>
      <c r="I1484" s="102"/>
    </row>
    <row r="1485" spans="7:13">
      <c r="G1485" s="102"/>
      <c r="H1485" s="102"/>
      <c r="I1485" s="102"/>
    </row>
    <row r="1486" spans="7:13">
      <c r="G1486" s="102"/>
      <c r="H1486" s="102"/>
      <c r="I1486" s="102"/>
    </row>
    <row r="1487" spans="7:13">
      <c r="G1487" s="102"/>
      <c r="H1487" s="102"/>
      <c r="I1487" s="102"/>
    </row>
    <row r="1488" spans="7:13">
      <c r="G1488" s="102"/>
      <c r="H1488" s="102"/>
      <c r="I1488" s="102"/>
    </row>
    <row r="1489" spans="7:9">
      <c r="G1489" s="102"/>
      <c r="H1489" s="102"/>
      <c r="I1489" s="102"/>
    </row>
    <row r="1490" spans="7:9">
      <c r="G1490" s="102"/>
      <c r="H1490" s="102"/>
      <c r="I1490" s="102"/>
    </row>
    <row r="1491" spans="7:9">
      <c r="G1491" s="102"/>
      <c r="H1491" s="102"/>
      <c r="I1491" s="102"/>
    </row>
    <row r="1492" spans="7:9">
      <c r="G1492" s="102"/>
      <c r="H1492" s="102"/>
      <c r="I1492" s="102"/>
    </row>
    <row r="1493" spans="7:9">
      <c r="G1493" s="102"/>
      <c r="H1493" s="102"/>
      <c r="I1493" s="102"/>
    </row>
    <row r="1494" spans="7:9">
      <c r="G1494" s="102"/>
      <c r="H1494" s="102"/>
      <c r="I1494" s="102"/>
    </row>
    <row r="1495" spans="7:9">
      <c r="G1495" s="102"/>
      <c r="H1495" s="102"/>
      <c r="I1495" s="102"/>
    </row>
    <row r="1496" spans="7:9">
      <c r="G1496" s="102"/>
      <c r="H1496" s="102"/>
      <c r="I1496" s="102"/>
    </row>
    <row r="1497" spans="7:9">
      <c r="G1497" s="102"/>
      <c r="H1497" s="102"/>
      <c r="I1497" s="102"/>
    </row>
    <row r="1498" spans="7:9">
      <c r="G1498" s="102"/>
      <c r="H1498" s="102"/>
      <c r="I1498" s="102"/>
    </row>
    <row r="1499" spans="7:9">
      <c r="G1499" s="102"/>
      <c r="H1499" s="102"/>
      <c r="I1499" s="102"/>
    </row>
    <row r="1500" spans="7:9">
      <c r="G1500" s="102"/>
      <c r="H1500" s="102"/>
      <c r="I1500" s="102"/>
    </row>
    <row r="1501" spans="7:9">
      <c r="G1501" s="102"/>
      <c r="H1501" s="102"/>
      <c r="I1501" s="102"/>
    </row>
    <row r="1502" spans="7:9">
      <c r="G1502" s="102"/>
      <c r="H1502" s="102"/>
      <c r="I1502" s="102"/>
    </row>
    <row r="1503" spans="7:9">
      <c r="G1503" s="102"/>
      <c r="H1503" s="102"/>
      <c r="I1503" s="102"/>
    </row>
    <row r="1504" spans="7:9">
      <c r="G1504" s="102"/>
      <c r="H1504" s="102"/>
      <c r="I1504" s="102"/>
    </row>
    <row r="1505" spans="7:9">
      <c r="G1505" s="102"/>
      <c r="H1505" s="102"/>
      <c r="I1505" s="102"/>
    </row>
    <row r="1506" spans="7:9">
      <c r="G1506" s="102"/>
      <c r="H1506" s="102"/>
      <c r="I1506" s="102"/>
    </row>
    <row r="1507" spans="7:9">
      <c r="G1507" s="102"/>
      <c r="H1507" s="102"/>
      <c r="I1507" s="102"/>
    </row>
    <row r="1508" spans="7:9">
      <c r="G1508" s="102"/>
      <c r="H1508" s="102"/>
      <c r="I1508" s="102"/>
    </row>
    <row r="1509" spans="7:9">
      <c r="G1509" s="102"/>
      <c r="H1509" s="102"/>
      <c r="I1509" s="102"/>
    </row>
    <row r="1510" spans="7:9">
      <c r="G1510" s="102"/>
      <c r="H1510" s="102"/>
      <c r="I1510" s="102"/>
    </row>
    <row r="1511" spans="7:9">
      <c r="G1511" s="102"/>
      <c r="H1511" s="102"/>
      <c r="I1511" s="102"/>
    </row>
    <row r="1512" spans="7:9">
      <c r="G1512" s="102"/>
      <c r="H1512" s="102"/>
      <c r="I1512" s="102"/>
    </row>
    <row r="1513" spans="7:9">
      <c r="G1513" s="102"/>
      <c r="H1513" s="102"/>
      <c r="I1513" s="102"/>
    </row>
    <row r="1514" spans="7:9">
      <c r="G1514" s="102"/>
      <c r="H1514" s="102"/>
      <c r="I1514" s="102"/>
    </row>
    <row r="1515" spans="7:9">
      <c r="G1515" s="102"/>
      <c r="H1515" s="102"/>
      <c r="I1515" s="102"/>
    </row>
    <row r="1516" spans="7:9">
      <c r="G1516" s="102"/>
      <c r="H1516" s="102"/>
      <c r="I1516" s="102"/>
    </row>
    <row r="1517" spans="7:9">
      <c r="G1517" s="102"/>
      <c r="H1517" s="102"/>
      <c r="I1517" s="102"/>
    </row>
    <row r="1518" spans="7:9">
      <c r="G1518" s="102"/>
      <c r="H1518" s="102"/>
      <c r="I1518" s="102"/>
    </row>
    <row r="1519" spans="7:9">
      <c r="G1519" s="102"/>
      <c r="H1519" s="102"/>
      <c r="I1519" s="102"/>
    </row>
    <row r="1520" spans="7:9">
      <c r="G1520" s="102"/>
      <c r="H1520" s="102"/>
      <c r="I1520" s="102"/>
    </row>
    <row r="1521" spans="7:9">
      <c r="G1521" s="102"/>
      <c r="H1521" s="102"/>
      <c r="I1521" s="102"/>
    </row>
    <row r="1522" spans="7:9">
      <c r="G1522" s="102"/>
      <c r="H1522" s="102"/>
      <c r="I1522" s="102"/>
    </row>
    <row r="1523" spans="7:9">
      <c r="G1523" s="102"/>
      <c r="H1523" s="102"/>
      <c r="I1523" s="102"/>
    </row>
    <row r="1524" spans="7:9">
      <c r="G1524" s="102"/>
      <c r="H1524" s="102"/>
      <c r="I1524" s="102"/>
    </row>
    <row r="1525" spans="7:9">
      <c r="G1525" s="102"/>
      <c r="H1525" s="102"/>
      <c r="I1525" s="102"/>
    </row>
    <row r="1526" spans="7:9">
      <c r="G1526" s="102"/>
      <c r="H1526" s="102"/>
      <c r="I1526" s="102"/>
    </row>
    <row r="1527" spans="7:9">
      <c r="G1527" s="102"/>
      <c r="H1527" s="102"/>
      <c r="I1527" s="102"/>
    </row>
    <row r="1528" spans="7:9">
      <c r="G1528" s="102"/>
      <c r="H1528" s="102"/>
      <c r="I1528" s="102"/>
    </row>
    <row r="1529" spans="7:9">
      <c r="G1529" s="102"/>
      <c r="H1529" s="102"/>
      <c r="I1529" s="102"/>
    </row>
    <row r="1530" spans="7:9">
      <c r="G1530" s="102"/>
      <c r="H1530" s="102"/>
      <c r="I1530" s="102"/>
    </row>
    <row r="1531" spans="7:9">
      <c r="G1531" s="102"/>
      <c r="H1531" s="102"/>
      <c r="I1531" s="102"/>
    </row>
    <row r="1532" spans="7:9">
      <c r="G1532" s="102"/>
      <c r="H1532" s="102"/>
      <c r="I1532" s="102"/>
    </row>
    <row r="1533" spans="7:9">
      <c r="G1533" s="102"/>
      <c r="H1533" s="102"/>
      <c r="I1533" s="102"/>
    </row>
    <row r="1534" spans="7:9">
      <c r="G1534" s="102"/>
      <c r="H1534" s="102"/>
      <c r="I1534" s="102"/>
    </row>
    <row r="1535" spans="7:9">
      <c r="G1535" s="102"/>
      <c r="H1535" s="102"/>
      <c r="I1535" s="102"/>
    </row>
    <row r="1536" spans="7:9">
      <c r="G1536" s="102"/>
      <c r="H1536" s="102"/>
      <c r="I1536" s="102"/>
    </row>
    <row r="1537" spans="7:9">
      <c r="G1537" s="102"/>
      <c r="H1537" s="102"/>
      <c r="I1537" s="102"/>
    </row>
    <row r="1538" spans="7:9">
      <c r="G1538" s="102"/>
      <c r="H1538" s="102"/>
      <c r="I1538" s="102"/>
    </row>
    <row r="1539" spans="7:9">
      <c r="G1539" s="102"/>
      <c r="H1539" s="102"/>
      <c r="I1539" s="102"/>
    </row>
    <row r="1540" spans="7:9">
      <c r="G1540" s="102"/>
      <c r="H1540" s="102"/>
      <c r="I1540" s="102"/>
    </row>
    <row r="1541" spans="7:9">
      <c r="G1541" s="102"/>
      <c r="H1541" s="102"/>
      <c r="I1541" s="102"/>
    </row>
    <row r="1542" spans="7:9">
      <c r="G1542" s="102"/>
      <c r="H1542" s="102"/>
      <c r="I1542" s="102"/>
    </row>
    <row r="1543" spans="7:9">
      <c r="G1543" s="102"/>
      <c r="H1543" s="102"/>
      <c r="I1543" s="102"/>
    </row>
    <row r="1544" spans="7:9">
      <c r="G1544" s="102"/>
      <c r="H1544" s="102"/>
      <c r="I1544" s="102"/>
    </row>
    <row r="1545" spans="7:9">
      <c r="G1545" s="102"/>
      <c r="H1545" s="102"/>
      <c r="I1545" s="102"/>
    </row>
    <row r="1546" spans="7:9">
      <c r="G1546" s="102"/>
      <c r="H1546" s="102"/>
      <c r="I1546" s="102"/>
    </row>
    <row r="1547" spans="7:9">
      <c r="G1547" s="102"/>
      <c r="H1547" s="102"/>
      <c r="I1547" s="102"/>
    </row>
    <row r="1548" spans="7:9">
      <c r="G1548" s="102"/>
      <c r="H1548" s="102"/>
      <c r="I1548" s="102"/>
    </row>
    <row r="1549" spans="7:9">
      <c r="G1549" s="102"/>
      <c r="H1549" s="102"/>
      <c r="I1549" s="102"/>
    </row>
    <row r="1550" spans="7:9">
      <c r="G1550" s="102"/>
      <c r="H1550" s="102"/>
      <c r="I1550" s="102"/>
    </row>
    <row r="1551" spans="7:9">
      <c r="G1551" s="102"/>
      <c r="H1551" s="102"/>
      <c r="I1551" s="102"/>
    </row>
    <row r="1552" spans="7:9">
      <c r="G1552" s="102"/>
      <c r="H1552" s="102"/>
      <c r="I1552" s="102"/>
    </row>
    <row r="1553" spans="7:9">
      <c r="G1553" s="102"/>
      <c r="H1553" s="102"/>
      <c r="I1553" s="102"/>
    </row>
    <row r="1554" spans="7:9">
      <c r="G1554" s="102"/>
      <c r="H1554" s="102"/>
      <c r="I1554" s="102"/>
    </row>
    <row r="1555" spans="7:9">
      <c r="G1555" s="102"/>
      <c r="H1555" s="102"/>
      <c r="I1555" s="102"/>
    </row>
    <row r="1556" spans="7:9">
      <c r="G1556" s="102"/>
      <c r="H1556" s="102"/>
      <c r="I1556" s="102"/>
    </row>
    <row r="1557" spans="7:9">
      <c r="G1557" s="102"/>
      <c r="H1557" s="102"/>
      <c r="I1557" s="102"/>
    </row>
    <row r="1558" spans="7:9">
      <c r="G1558" s="102"/>
      <c r="H1558" s="102"/>
      <c r="I1558" s="102"/>
    </row>
    <row r="1559" spans="7:9">
      <c r="G1559" s="102"/>
      <c r="H1559" s="102"/>
      <c r="I1559" s="102"/>
    </row>
    <row r="1560" spans="7:9">
      <c r="G1560" s="102"/>
      <c r="H1560" s="102"/>
      <c r="I1560" s="102"/>
    </row>
  </sheetData>
  <mergeCells count="7">
    <mergeCell ref="V1:X1"/>
    <mergeCell ref="B1:F1"/>
    <mergeCell ref="G1:I1"/>
    <mergeCell ref="J1:K1"/>
    <mergeCell ref="L1:M1"/>
    <mergeCell ref="N1:P1"/>
    <mergeCell ref="Q1:U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X1507"/>
  <sheetViews>
    <sheetView workbookViewId="0">
      <selection activeCell="B3" sqref="B3:C4"/>
    </sheetView>
  </sheetViews>
  <sheetFormatPr defaultRowHeight="12.75"/>
  <cols>
    <col min="1" max="1" width="19.5703125" style="104" customWidth="1"/>
    <col min="2" max="2" width="17.28515625" style="105" customWidth="1"/>
    <col min="3" max="3" width="22" style="105" customWidth="1"/>
    <col min="4" max="4" width="11.140625" style="105" bestFit="1" customWidth="1"/>
    <col min="5" max="5" width="10.140625" style="105" bestFit="1" customWidth="1"/>
    <col min="6" max="6" width="9.85546875" style="105" bestFit="1" customWidth="1"/>
    <col min="7" max="7" width="11.140625" style="111" bestFit="1" customWidth="1"/>
    <col min="8" max="8" width="10.140625" style="111" bestFit="1" customWidth="1"/>
    <col min="9" max="9" width="9.85546875" style="111" bestFit="1" customWidth="1"/>
    <col min="10" max="10" width="15.5703125" style="106" bestFit="1" customWidth="1"/>
    <col min="11" max="11" width="15.5703125" style="106" customWidth="1"/>
    <col min="12" max="12" width="15.85546875" style="107" bestFit="1" customWidth="1"/>
    <col min="13" max="13" width="15.85546875" style="107" customWidth="1"/>
    <col min="14" max="14" width="12.140625" style="108" bestFit="1" customWidth="1"/>
    <col min="15" max="15" width="11" style="108" bestFit="1" customWidth="1"/>
    <col min="16" max="16" width="16" style="108" bestFit="1" customWidth="1"/>
    <col min="17" max="17" width="37.7109375" style="109" bestFit="1" customWidth="1"/>
    <col min="18" max="19" width="7.28515625" style="109" bestFit="1" customWidth="1"/>
    <col min="20" max="21" width="8.5703125" style="109" bestFit="1" customWidth="1"/>
    <col min="22" max="22" width="20.7109375" style="110" bestFit="1" customWidth="1"/>
    <col min="23" max="23" width="40.140625" style="78" bestFit="1" customWidth="1"/>
    <col min="24" max="24" width="25" style="78" bestFit="1" customWidth="1"/>
    <col min="25" max="258" width="9.140625" style="78"/>
    <col min="259" max="259" width="40.140625" style="78" bestFit="1" customWidth="1"/>
    <col min="260" max="260" width="12.140625" style="78" bestFit="1" customWidth="1"/>
    <col min="261" max="261" width="14.5703125" style="78" bestFit="1" customWidth="1"/>
    <col min="262" max="262" width="12.140625" style="78" bestFit="1" customWidth="1"/>
    <col min="263" max="263" width="11" style="78" bestFit="1" customWidth="1"/>
    <col min="264" max="264" width="10.28515625" style="78" bestFit="1" customWidth="1"/>
    <col min="265" max="265" width="12.140625" style="78" bestFit="1" customWidth="1"/>
    <col min="266" max="266" width="11" style="78" bestFit="1" customWidth="1"/>
    <col min="267" max="267" width="10.28515625" style="78" bestFit="1" customWidth="1"/>
    <col min="268" max="269" width="17" style="78" bestFit="1" customWidth="1"/>
    <col min="270" max="270" width="12.140625" style="78" bestFit="1" customWidth="1"/>
    <col min="271" max="271" width="11" style="78" bestFit="1" customWidth="1"/>
    <col min="272" max="272" width="10.42578125" style="78" bestFit="1" customWidth="1"/>
    <col min="273" max="273" width="18.42578125" style="78" bestFit="1" customWidth="1"/>
    <col min="274" max="275" width="7.28515625" style="78" bestFit="1" customWidth="1"/>
    <col min="276" max="277" width="8.5703125" style="78" bestFit="1" customWidth="1"/>
    <col min="278" max="278" width="20.7109375" style="78" bestFit="1" customWidth="1"/>
    <col min="279" max="279" width="40.140625" style="78" bestFit="1" customWidth="1"/>
    <col min="280" max="280" width="25" style="78" bestFit="1" customWidth="1"/>
    <col min="281" max="514" width="9.140625" style="78"/>
    <col min="515" max="515" width="40.140625" style="78" bestFit="1" customWidth="1"/>
    <col min="516" max="516" width="12.140625" style="78" bestFit="1" customWidth="1"/>
    <col min="517" max="517" width="14.5703125" style="78" bestFit="1" customWidth="1"/>
    <col min="518" max="518" width="12.140625" style="78" bestFit="1" customWidth="1"/>
    <col min="519" max="519" width="11" style="78" bestFit="1" customWidth="1"/>
    <col min="520" max="520" width="10.28515625" style="78" bestFit="1" customWidth="1"/>
    <col min="521" max="521" width="12.140625" style="78" bestFit="1" customWidth="1"/>
    <col min="522" max="522" width="11" style="78" bestFit="1" customWidth="1"/>
    <col min="523" max="523" width="10.28515625" style="78" bestFit="1" customWidth="1"/>
    <col min="524" max="525" width="17" style="78" bestFit="1" customWidth="1"/>
    <col min="526" max="526" width="12.140625" style="78" bestFit="1" customWidth="1"/>
    <col min="527" max="527" width="11" style="78" bestFit="1" customWidth="1"/>
    <col min="528" max="528" width="10.42578125" style="78" bestFit="1" customWidth="1"/>
    <col min="529" max="529" width="18.42578125" style="78" bestFit="1" customWidth="1"/>
    <col min="530" max="531" width="7.28515625" style="78" bestFit="1" customWidth="1"/>
    <col min="532" max="533" width="8.5703125" style="78" bestFit="1" customWidth="1"/>
    <col min="534" max="534" width="20.7109375" style="78" bestFit="1" customWidth="1"/>
    <col min="535" max="535" width="40.140625" style="78" bestFit="1" customWidth="1"/>
    <col min="536" max="536" width="25" style="78" bestFit="1" customWidth="1"/>
    <col min="537" max="770" width="9.140625" style="78"/>
    <col min="771" max="771" width="40.140625" style="78" bestFit="1" customWidth="1"/>
    <col min="772" max="772" width="12.140625" style="78" bestFit="1" customWidth="1"/>
    <col min="773" max="773" width="14.5703125" style="78" bestFit="1" customWidth="1"/>
    <col min="774" max="774" width="12.140625" style="78" bestFit="1" customWidth="1"/>
    <col min="775" max="775" width="11" style="78" bestFit="1" customWidth="1"/>
    <col min="776" max="776" width="10.28515625" style="78" bestFit="1" customWidth="1"/>
    <col min="777" max="777" width="12.140625" style="78" bestFit="1" customWidth="1"/>
    <col min="778" max="778" width="11" style="78" bestFit="1" customWidth="1"/>
    <col min="779" max="779" width="10.28515625" style="78" bestFit="1" customWidth="1"/>
    <col min="780" max="781" width="17" style="78" bestFit="1" customWidth="1"/>
    <col min="782" max="782" width="12.140625" style="78" bestFit="1" customWidth="1"/>
    <col min="783" max="783" width="11" style="78" bestFit="1" customWidth="1"/>
    <col min="784" max="784" width="10.42578125" style="78" bestFit="1" customWidth="1"/>
    <col min="785" max="785" width="18.42578125" style="78" bestFit="1" customWidth="1"/>
    <col min="786" max="787" width="7.28515625" style="78" bestFit="1" customWidth="1"/>
    <col min="788" max="789" width="8.5703125" style="78" bestFit="1" customWidth="1"/>
    <col min="790" max="790" width="20.7109375" style="78" bestFit="1" customWidth="1"/>
    <col min="791" max="791" width="40.140625" style="78" bestFit="1" customWidth="1"/>
    <col min="792" max="792" width="25" style="78" bestFit="1" customWidth="1"/>
    <col min="793" max="1026" width="9.140625" style="78"/>
    <col min="1027" max="1027" width="40.140625" style="78" bestFit="1" customWidth="1"/>
    <col min="1028" max="1028" width="12.140625" style="78" bestFit="1" customWidth="1"/>
    <col min="1029" max="1029" width="14.5703125" style="78" bestFit="1" customWidth="1"/>
    <col min="1030" max="1030" width="12.140625" style="78" bestFit="1" customWidth="1"/>
    <col min="1031" max="1031" width="11" style="78" bestFit="1" customWidth="1"/>
    <col min="1032" max="1032" width="10.28515625" style="78" bestFit="1" customWidth="1"/>
    <col min="1033" max="1033" width="12.140625" style="78" bestFit="1" customWidth="1"/>
    <col min="1034" max="1034" width="11" style="78" bestFit="1" customWidth="1"/>
    <col min="1035" max="1035" width="10.28515625" style="78" bestFit="1" customWidth="1"/>
    <col min="1036" max="1037" width="17" style="78" bestFit="1" customWidth="1"/>
    <col min="1038" max="1038" width="12.140625" style="78" bestFit="1" customWidth="1"/>
    <col min="1039" max="1039" width="11" style="78" bestFit="1" customWidth="1"/>
    <col min="1040" max="1040" width="10.42578125" style="78" bestFit="1" customWidth="1"/>
    <col min="1041" max="1041" width="18.42578125" style="78" bestFit="1" customWidth="1"/>
    <col min="1042" max="1043" width="7.28515625" style="78" bestFit="1" customWidth="1"/>
    <col min="1044" max="1045" width="8.5703125" style="78" bestFit="1" customWidth="1"/>
    <col min="1046" max="1046" width="20.7109375" style="78" bestFit="1" customWidth="1"/>
    <col min="1047" max="1047" width="40.140625" style="78" bestFit="1" customWidth="1"/>
    <col min="1048" max="1048" width="25" style="78" bestFit="1" customWidth="1"/>
    <col min="1049" max="1282" width="9.140625" style="78"/>
    <col min="1283" max="1283" width="40.140625" style="78" bestFit="1" customWidth="1"/>
    <col min="1284" max="1284" width="12.140625" style="78" bestFit="1" customWidth="1"/>
    <col min="1285" max="1285" width="14.5703125" style="78" bestFit="1" customWidth="1"/>
    <col min="1286" max="1286" width="12.140625" style="78" bestFit="1" customWidth="1"/>
    <col min="1287" max="1287" width="11" style="78" bestFit="1" customWidth="1"/>
    <col min="1288" max="1288" width="10.28515625" style="78" bestFit="1" customWidth="1"/>
    <col min="1289" max="1289" width="12.140625" style="78" bestFit="1" customWidth="1"/>
    <col min="1290" max="1290" width="11" style="78" bestFit="1" customWidth="1"/>
    <col min="1291" max="1291" width="10.28515625" style="78" bestFit="1" customWidth="1"/>
    <col min="1292" max="1293" width="17" style="78" bestFit="1" customWidth="1"/>
    <col min="1294" max="1294" width="12.140625" style="78" bestFit="1" customWidth="1"/>
    <col min="1295" max="1295" width="11" style="78" bestFit="1" customWidth="1"/>
    <col min="1296" max="1296" width="10.42578125" style="78" bestFit="1" customWidth="1"/>
    <col min="1297" max="1297" width="18.42578125" style="78" bestFit="1" customWidth="1"/>
    <col min="1298" max="1299" width="7.28515625" style="78" bestFit="1" customWidth="1"/>
    <col min="1300" max="1301" width="8.5703125" style="78" bestFit="1" customWidth="1"/>
    <col min="1302" max="1302" width="20.7109375" style="78" bestFit="1" customWidth="1"/>
    <col min="1303" max="1303" width="40.140625" style="78" bestFit="1" customWidth="1"/>
    <col min="1304" max="1304" width="25" style="78" bestFit="1" customWidth="1"/>
    <col min="1305" max="1538" width="9.140625" style="78"/>
    <col min="1539" max="1539" width="40.140625" style="78" bestFit="1" customWidth="1"/>
    <col min="1540" max="1540" width="12.140625" style="78" bestFit="1" customWidth="1"/>
    <col min="1541" max="1541" width="14.5703125" style="78" bestFit="1" customWidth="1"/>
    <col min="1542" max="1542" width="12.140625" style="78" bestFit="1" customWidth="1"/>
    <col min="1543" max="1543" width="11" style="78" bestFit="1" customWidth="1"/>
    <col min="1544" max="1544" width="10.28515625" style="78" bestFit="1" customWidth="1"/>
    <col min="1545" max="1545" width="12.140625" style="78" bestFit="1" customWidth="1"/>
    <col min="1546" max="1546" width="11" style="78" bestFit="1" customWidth="1"/>
    <col min="1547" max="1547" width="10.28515625" style="78" bestFit="1" customWidth="1"/>
    <col min="1548" max="1549" width="17" style="78" bestFit="1" customWidth="1"/>
    <col min="1550" max="1550" width="12.140625" style="78" bestFit="1" customWidth="1"/>
    <col min="1551" max="1551" width="11" style="78" bestFit="1" customWidth="1"/>
    <col min="1552" max="1552" width="10.42578125" style="78" bestFit="1" customWidth="1"/>
    <col min="1553" max="1553" width="18.42578125" style="78" bestFit="1" customWidth="1"/>
    <col min="1554" max="1555" width="7.28515625" style="78" bestFit="1" customWidth="1"/>
    <col min="1556" max="1557" width="8.5703125" style="78" bestFit="1" customWidth="1"/>
    <col min="1558" max="1558" width="20.7109375" style="78" bestFit="1" customWidth="1"/>
    <col min="1559" max="1559" width="40.140625" style="78" bestFit="1" customWidth="1"/>
    <col min="1560" max="1560" width="25" style="78" bestFit="1" customWidth="1"/>
    <col min="1561" max="1794" width="9.140625" style="78"/>
    <col min="1795" max="1795" width="40.140625" style="78" bestFit="1" customWidth="1"/>
    <col min="1796" max="1796" width="12.140625" style="78" bestFit="1" customWidth="1"/>
    <col min="1797" max="1797" width="14.5703125" style="78" bestFit="1" customWidth="1"/>
    <col min="1798" max="1798" width="12.140625" style="78" bestFit="1" customWidth="1"/>
    <col min="1799" max="1799" width="11" style="78" bestFit="1" customWidth="1"/>
    <col min="1800" max="1800" width="10.28515625" style="78" bestFit="1" customWidth="1"/>
    <col min="1801" max="1801" width="12.140625" style="78" bestFit="1" customWidth="1"/>
    <col min="1802" max="1802" width="11" style="78" bestFit="1" customWidth="1"/>
    <col min="1803" max="1803" width="10.28515625" style="78" bestFit="1" customWidth="1"/>
    <col min="1804" max="1805" width="17" style="78" bestFit="1" customWidth="1"/>
    <col min="1806" max="1806" width="12.140625" style="78" bestFit="1" customWidth="1"/>
    <col min="1807" max="1807" width="11" style="78" bestFit="1" customWidth="1"/>
    <col min="1808" max="1808" width="10.42578125" style="78" bestFit="1" customWidth="1"/>
    <col min="1809" max="1809" width="18.42578125" style="78" bestFit="1" customWidth="1"/>
    <col min="1810" max="1811" width="7.28515625" style="78" bestFit="1" customWidth="1"/>
    <col min="1812" max="1813" width="8.5703125" style="78" bestFit="1" customWidth="1"/>
    <col min="1814" max="1814" width="20.7109375" style="78" bestFit="1" customWidth="1"/>
    <col min="1815" max="1815" width="40.140625" style="78" bestFit="1" customWidth="1"/>
    <col min="1816" max="1816" width="25" style="78" bestFit="1" customWidth="1"/>
    <col min="1817" max="2050" width="9.140625" style="78"/>
    <col min="2051" max="2051" width="40.140625" style="78" bestFit="1" customWidth="1"/>
    <col min="2052" max="2052" width="12.140625" style="78" bestFit="1" customWidth="1"/>
    <col min="2053" max="2053" width="14.5703125" style="78" bestFit="1" customWidth="1"/>
    <col min="2054" max="2054" width="12.140625" style="78" bestFit="1" customWidth="1"/>
    <col min="2055" max="2055" width="11" style="78" bestFit="1" customWidth="1"/>
    <col min="2056" max="2056" width="10.28515625" style="78" bestFit="1" customWidth="1"/>
    <col min="2057" max="2057" width="12.140625" style="78" bestFit="1" customWidth="1"/>
    <col min="2058" max="2058" width="11" style="78" bestFit="1" customWidth="1"/>
    <col min="2059" max="2059" width="10.28515625" style="78" bestFit="1" customWidth="1"/>
    <col min="2060" max="2061" width="17" style="78" bestFit="1" customWidth="1"/>
    <col min="2062" max="2062" width="12.140625" style="78" bestFit="1" customWidth="1"/>
    <col min="2063" max="2063" width="11" style="78" bestFit="1" customWidth="1"/>
    <col min="2064" max="2064" width="10.42578125" style="78" bestFit="1" customWidth="1"/>
    <col min="2065" max="2065" width="18.42578125" style="78" bestFit="1" customWidth="1"/>
    <col min="2066" max="2067" width="7.28515625" style="78" bestFit="1" customWidth="1"/>
    <col min="2068" max="2069" width="8.5703125" style="78" bestFit="1" customWidth="1"/>
    <col min="2070" max="2070" width="20.7109375" style="78" bestFit="1" customWidth="1"/>
    <col min="2071" max="2071" width="40.140625" style="78" bestFit="1" customWidth="1"/>
    <col min="2072" max="2072" width="25" style="78" bestFit="1" customWidth="1"/>
    <col min="2073" max="2306" width="9.140625" style="78"/>
    <col min="2307" max="2307" width="40.140625" style="78" bestFit="1" customWidth="1"/>
    <col min="2308" max="2308" width="12.140625" style="78" bestFit="1" customWidth="1"/>
    <col min="2309" max="2309" width="14.5703125" style="78" bestFit="1" customWidth="1"/>
    <col min="2310" max="2310" width="12.140625" style="78" bestFit="1" customWidth="1"/>
    <col min="2311" max="2311" width="11" style="78" bestFit="1" customWidth="1"/>
    <col min="2312" max="2312" width="10.28515625" style="78" bestFit="1" customWidth="1"/>
    <col min="2313" max="2313" width="12.140625" style="78" bestFit="1" customWidth="1"/>
    <col min="2314" max="2314" width="11" style="78" bestFit="1" customWidth="1"/>
    <col min="2315" max="2315" width="10.28515625" style="78" bestFit="1" customWidth="1"/>
    <col min="2316" max="2317" width="17" style="78" bestFit="1" customWidth="1"/>
    <col min="2318" max="2318" width="12.140625" style="78" bestFit="1" customWidth="1"/>
    <col min="2319" max="2319" width="11" style="78" bestFit="1" customWidth="1"/>
    <col min="2320" max="2320" width="10.42578125" style="78" bestFit="1" customWidth="1"/>
    <col min="2321" max="2321" width="18.42578125" style="78" bestFit="1" customWidth="1"/>
    <col min="2322" max="2323" width="7.28515625" style="78" bestFit="1" customWidth="1"/>
    <col min="2324" max="2325" width="8.5703125" style="78" bestFit="1" customWidth="1"/>
    <col min="2326" max="2326" width="20.7109375" style="78" bestFit="1" customWidth="1"/>
    <col min="2327" max="2327" width="40.140625" style="78" bestFit="1" customWidth="1"/>
    <col min="2328" max="2328" width="25" style="78" bestFit="1" customWidth="1"/>
    <col min="2329" max="2562" width="9.140625" style="78"/>
    <col min="2563" max="2563" width="40.140625" style="78" bestFit="1" customWidth="1"/>
    <col min="2564" max="2564" width="12.140625" style="78" bestFit="1" customWidth="1"/>
    <col min="2565" max="2565" width="14.5703125" style="78" bestFit="1" customWidth="1"/>
    <col min="2566" max="2566" width="12.140625" style="78" bestFit="1" customWidth="1"/>
    <col min="2567" max="2567" width="11" style="78" bestFit="1" customWidth="1"/>
    <col min="2568" max="2568" width="10.28515625" style="78" bestFit="1" customWidth="1"/>
    <col min="2569" max="2569" width="12.140625" style="78" bestFit="1" customWidth="1"/>
    <col min="2570" max="2570" width="11" style="78" bestFit="1" customWidth="1"/>
    <col min="2571" max="2571" width="10.28515625" style="78" bestFit="1" customWidth="1"/>
    <col min="2572" max="2573" width="17" style="78" bestFit="1" customWidth="1"/>
    <col min="2574" max="2574" width="12.140625" style="78" bestFit="1" customWidth="1"/>
    <col min="2575" max="2575" width="11" style="78" bestFit="1" customWidth="1"/>
    <col min="2576" max="2576" width="10.42578125" style="78" bestFit="1" customWidth="1"/>
    <col min="2577" max="2577" width="18.42578125" style="78" bestFit="1" customWidth="1"/>
    <col min="2578" max="2579" width="7.28515625" style="78" bestFit="1" customWidth="1"/>
    <col min="2580" max="2581" width="8.5703125" style="78" bestFit="1" customWidth="1"/>
    <col min="2582" max="2582" width="20.7109375" style="78" bestFit="1" customWidth="1"/>
    <col min="2583" max="2583" width="40.140625" style="78" bestFit="1" customWidth="1"/>
    <col min="2584" max="2584" width="25" style="78" bestFit="1" customWidth="1"/>
    <col min="2585" max="2818" width="9.140625" style="78"/>
    <col min="2819" max="2819" width="40.140625" style="78" bestFit="1" customWidth="1"/>
    <col min="2820" max="2820" width="12.140625" style="78" bestFit="1" customWidth="1"/>
    <col min="2821" max="2821" width="14.5703125" style="78" bestFit="1" customWidth="1"/>
    <col min="2822" max="2822" width="12.140625" style="78" bestFit="1" customWidth="1"/>
    <col min="2823" max="2823" width="11" style="78" bestFit="1" customWidth="1"/>
    <col min="2824" max="2824" width="10.28515625" style="78" bestFit="1" customWidth="1"/>
    <col min="2825" max="2825" width="12.140625" style="78" bestFit="1" customWidth="1"/>
    <col min="2826" max="2826" width="11" style="78" bestFit="1" customWidth="1"/>
    <col min="2827" max="2827" width="10.28515625" style="78" bestFit="1" customWidth="1"/>
    <col min="2828" max="2829" width="17" style="78" bestFit="1" customWidth="1"/>
    <col min="2830" max="2830" width="12.140625" style="78" bestFit="1" customWidth="1"/>
    <col min="2831" max="2831" width="11" style="78" bestFit="1" customWidth="1"/>
    <col min="2832" max="2832" width="10.42578125" style="78" bestFit="1" customWidth="1"/>
    <col min="2833" max="2833" width="18.42578125" style="78" bestFit="1" customWidth="1"/>
    <col min="2834" max="2835" width="7.28515625" style="78" bestFit="1" customWidth="1"/>
    <col min="2836" max="2837" width="8.5703125" style="78" bestFit="1" customWidth="1"/>
    <col min="2838" max="2838" width="20.7109375" style="78" bestFit="1" customWidth="1"/>
    <col min="2839" max="2839" width="40.140625" style="78" bestFit="1" customWidth="1"/>
    <col min="2840" max="2840" width="25" style="78" bestFit="1" customWidth="1"/>
    <col min="2841" max="3074" width="9.140625" style="78"/>
    <col min="3075" max="3075" width="40.140625" style="78" bestFit="1" customWidth="1"/>
    <col min="3076" max="3076" width="12.140625" style="78" bestFit="1" customWidth="1"/>
    <col min="3077" max="3077" width="14.5703125" style="78" bestFit="1" customWidth="1"/>
    <col min="3078" max="3078" width="12.140625" style="78" bestFit="1" customWidth="1"/>
    <col min="3079" max="3079" width="11" style="78" bestFit="1" customWidth="1"/>
    <col min="3080" max="3080" width="10.28515625" style="78" bestFit="1" customWidth="1"/>
    <col min="3081" max="3081" width="12.140625" style="78" bestFit="1" customWidth="1"/>
    <col min="3082" max="3082" width="11" style="78" bestFit="1" customWidth="1"/>
    <col min="3083" max="3083" width="10.28515625" style="78" bestFit="1" customWidth="1"/>
    <col min="3084" max="3085" width="17" style="78" bestFit="1" customWidth="1"/>
    <col min="3086" max="3086" width="12.140625" style="78" bestFit="1" customWidth="1"/>
    <col min="3087" max="3087" width="11" style="78" bestFit="1" customWidth="1"/>
    <col min="3088" max="3088" width="10.42578125" style="78" bestFit="1" customWidth="1"/>
    <col min="3089" max="3089" width="18.42578125" style="78" bestFit="1" customWidth="1"/>
    <col min="3090" max="3091" width="7.28515625" style="78" bestFit="1" customWidth="1"/>
    <col min="3092" max="3093" width="8.5703125" style="78" bestFit="1" customWidth="1"/>
    <col min="3094" max="3094" width="20.7109375" style="78" bestFit="1" customWidth="1"/>
    <col min="3095" max="3095" width="40.140625" style="78" bestFit="1" customWidth="1"/>
    <col min="3096" max="3096" width="25" style="78" bestFit="1" customWidth="1"/>
    <col min="3097" max="3330" width="9.140625" style="78"/>
    <col min="3331" max="3331" width="40.140625" style="78" bestFit="1" customWidth="1"/>
    <col min="3332" max="3332" width="12.140625" style="78" bestFit="1" customWidth="1"/>
    <col min="3333" max="3333" width="14.5703125" style="78" bestFit="1" customWidth="1"/>
    <col min="3334" max="3334" width="12.140625" style="78" bestFit="1" customWidth="1"/>
    <col min="3335" max="3335" width="11" style="78" bestFit="1" customWidth="1"/>
    <col min="3336" max="3336" width="10.28515625" style="78" bestFit="1" customWidth="1"/>
    <col min="3337" max="3337" width="12.140625" style="78" bestFit="1" customWidth="1"/>
    <col min="3338" max="3338" width="11" style="78" bestFit="1" customWidth="1"/>
    <col min="3339" max="3339" width="10.28515625" style="78" bestFit="1" customWidth="1"/>
    <col min="3340" max="3341" width="17" style="78" bestFit="1" customWidth="1"/>
    <col min="3342" max="3342" width="12.140625" style="78" bestFit="1" customWidth="1"/>
    <col min="3343" max="3343" width="11" style="78" bestFit="1" customWidth="1"/>
    <col min="3344" max="3344" width="10.42578125" style="78" bestFit="1" customWidth="1"/>
    <col min="3345" max="3345" width="18.42578125" style="78" bestFit="1" customWidth="1"/>
    <col min="3346" max="3347" width="7.28515625" style="78" bestFit="1" customWidth="1"/>
    <col min="3348" max="3349" width="8.5703125" style="78" bestFit="1" customWidth="1"/>
    <col min="3350" max="3350" width="20.7109375" style="78" bestFit="1" customWidth="1"/>
    <col min="3351" max="3351" width="40.140625" style="78" bestFit="1" customWidth="1"/>
    <col min="3352" max="3352" width="25" style="78" bestFit="1" customWidth="1"/>
    <col min="3353" max="3586" width="9.140625" style="78"/>
    <col min="3587" max="3587" width="40.140625" style="78" bestFit="1" customWidth="1"/>
    <col min="3588" max="3588" width="12.140625" style="78" bestFit="1" customWidth="1"/>
    <col min="3589" max="3589" width="14.5703125" style="78" bestFit="1" customWidth="1"/>
    <col min="3590" max="3590" width="12.140625" style="78" bestFit="1" customWidth="1"/>
    <col min="3591" max="3591" width="11" style="78" bestFit="1" customWidth="1"/>
    <col min="3592" max="3592" width="10.28515625" style="78" bestFit="1" customWidth="1"/>
    <col min="3593" max="3593" width="12.140625" style="78" bestFit="1" customWidth="1"/>
    <col min="3594" max="3594" width="11" style="78" bestFit="1" customWidth="1"/>
    <col min="3595" max="3595" width="10.28515625" style="78" bestFit="1" customWidth="1"/>
    <col min="3596" max="3597" width="17" style="78" bestFit="1" customWidth="1"/>
    <col min="3598" max="3598" width="12.140625" style="78" bestFit="1" customWidth="1"/>
    <col min="3599" max="3599" width="11" style="78" bestFit="1" customWidth="1"/>
    <col min="3600" max="3600" width="10.42578125" style="78" bestFit="1" customWidth="1"/>
    <col min="3601" max="3601" width="18.42578125" style="78" bestFit="1" customWidth="1"/>
    <col min="3602" max="3603" width="7.28515625" style="78" bestFit="1" customWidth="1"/>
    <col min="3604" max="3605" width="8.5703125" style="78" bestFit="1" customWidth="1"/>
    <col min="3606" max="3606" width="20.7109375" style="78" bestFit="1" customWidth="1"/>
    <col min="3607" max="3607" width="40.140625" style="78" bestFit="1" customWidth="1"/>
    <col min="3608" max="3608" width="25" style="78" bestFit="1" customWidth="1"/>
    <col min="3609" max="3842" width="9.140625" style="78"/>
    <col min="3843" max="3843" width="40.140625" style="78" bestFit="1" customWidth="1"/>
    <col min="3844" max="3844" width="12.140625" style="78" bestFit="1" customWidth="1"/>
    <col min="3845" max="3845" width="14.5703125" style="78" bestFit="1" customWidth="1"/>
    <col min="3846" max="3846" width="12.140625" style="78" bestFit="1" customWidth="1"/>
    <col min="3847" max="3847" width="11" style="78" bestFit="1" customWidth="1"/>
    <col min="3848" max="3848" width="10.28515625" style="78" bestFit="1" customWidth="1"/>
    <col min="3849" max="3849" width="12.140625" style="78" bestFit="1" customWidth="1"/>
    <col min="3850" max="3850" width="11" style="78" bestFit="1" customWidth="1"/>
    <col min="3851" max="3851" width="10.28515625" style="78" bestFit="1" customWidth="1"/>
    <col min="3852" max="3853" width="17" style="78" bestFit="1" customWidth="1"/>
    <col min="3854" max="3854" width="12.140625" style="78" bestFit="1" customWidth="1"/>
    <col min="3855" max="3855" width="11" style="78" bestFit="1" customWidth="1"/>
    <col min="3856" max="3856" width="10.42578125" style="78" bestFit="1" customWidth="1"/>
    <col min="3857" max="3857" width="18.42578125" style="78" bestFit="1" customWidth="1"/>
    <col min="3858" max="3859" width="7.28515625" style="78" bestFit="1" customWidth="1"/>
    <col min="3860" max="3861" width="8.5703125" style="78" bestFit="1" customWidth="1"/>
    <col min="3862" max="3862" width="20.7109375" style="78" bestFit="1" customWidth="1"/>
    <col min="3863" max="3863" width="40.140625" style="78" bestFit="1" customWidth="1"/>
    <col min="3864" max="3864" width="25" style="78" bestFit="1" customWidth="1"/>
    <col min="3865" max="4098" width="9.140625" style="78"/>
    <col min="4099" max="4099" width="40.140625" style="78" bestFit="1" customWidth="1"/>
    <col min="4100" max="4100" width="12.140625" style="78" bestFit="1" customWidth="1"/>
    <col min="4101" max="4101" width="14.5703125" style="78" bestFit="1" customWidth="1"/>
    <col min="4102" max="4102" width="12.140625" style="78" bestFit="1" customWidth="1"/>
    <col min="4103" max="4103" width="11" style="78" bestFit="1" customWidth="1"/>
    <col min="4104" max="4104" width="10.28515625" style="78" bestFit="1" customWidth="1"/>
    <col min="4105" max="4105" width="12.140625" style="78" bestFit="1" customWidth="1"/>
    <col min="4106" max="4106" width="11" style="78" bestFit="1" customWidth="1"/>
    <col min="4107" max="4107" width="10.28515625" style="78" bestFit="1" customWidth="1"/>
    <col min="4108" max="4109" width="17" style="78" bestFit="1" customWidth="1"/>
    <col min="4110" max="4110" width="12.140625" style="78" bestFit="1" customWidth="1"/>
    <col min="4111" max="4111" width="11" style="78" bestFit="1" customWidth="1"/>
    <col min="4112" max="4112" width="10.42578125" style="78" bestFit="1" customWidth="1"/>
    <col min="4113" max="4113" width="18.42578125" style="78" bestFit="1" customWidth="1"/>
    <col min="4114" max="4115" width="7.28515625" style="78" bestFit="1" customWidth="1"/>
    <col min="4116" max="4117" width="8.5703125" style="78" bestFit="1" customWidth="1"/>
    <col min="4118" max="4118" width="20.7109375" style="78" bestFit="1" customWidth="1"/>
    <col min="4119" max="4119" width="40.140625" style="78" bestFit="1" customWidth="1"/>
    <col min="4120" max="4120" width="25" style="78" bestFit="1" customWidth="1"/>
    <col min="4121" max="4354" width="9.140625" style="78"/>
    <col min="4355" max="4355" width="40.140625" style="78" bestFit="1" customWidth="1"/>
    <col min="4356" max="4356" width="12.140625" style="78" bestFit="1" customWidth="1"/>
    <col min="4357" max="4357" width="14.5703125" style="78" bestFit="1" customWidth="1"/>
    <col min="4358" max="4358" width="12.140625" style="78" bestFit="1" customWidth="1"/>
    <col min="4359" max="4359" width="11" style="78" bestFit="1" customWidth="1"/>
    <col min="4360" max="4360" width="10.28515625" style="78" bestFit="1" customWidth="1"/>
    <col min="4361" max="4361" width="12.140625" style="78" bestFit="1" customWidth="1"/>
    <col min="4362" max="4362" width="11" style="78" bestFit="1" customWidth="1"/>
    <col min="4363" max="4363" width="10.28515625" style="78" bestFit="1" customWidth="1"/>
    <col min="4364" max="4365" width="17" style="78" bestFit="1" customWidth="1"/>
    <col min="4366" max="4366" width="12.140625" style="78" bestFit="1" customWidth="1"/>
    <col min="4367" max="4367" width="11" style="78" bestFit="1" customWidth="1"/>
    <col min="4368" max="4368" width="10.42578125" style="78" bestFit="1" customWidth="1"/>
    <col min="4369" max="4369" width="18.42578125" style="78" bestFit="1" customWidth="1"/>
    <col min="4370" max="4371" width="7.28515625" style="78" bestFit="1" customWidth="1"/>
    <col min="4372" max="4373" width="8.5703125" style="78" bestFit="1" customWidth="1"/>
    <col min="4374" max="4374" width="20.7109375" style="78" bestFit="1" customWidth="1"/>
    <col min="4375" max="4375" width="40.140625" style="78" bestFit="1" customWidth="1"/>
    <col min="4376" max="4376" width="25" style="78" bestFit="1" customWidth="1"/>
    <col min="4377" max="4610" width="9.140625" style="78"/>
    <col min="4611" max="4611" width="40.140625" style="78" bestFit="1" customWidth="1"/>
    <col min="4612" max="4612" width="12.140625" style="78" bestFit="1" customWidth="1"/>
    <col min="4613" max="4613" width="14.5703125" style="78" bestFit="1" customWidth="1"/>
    <col min="4614" max="4614" width="12.140625" style="78" bestFit="1" customWidth="1"/>
    <col min="4615" max="4615" width="11" style="78" bestFit="1" customWidth="1"/>
    <col min="4616" max="4616" width="10.28515625" style="78" bestFit="1" customWidth="1"/>
    <col min="4617" max="4617" width="12.140625" style="78" bestFit="1" customWidth="1"/>
    <col min="4618" max="4618" width="11" style="78" bestFit="1" customWidth="1"/>
    <col min="4619" max="4619" width="10.28515625" style="78" bestFit="1" customWidth="1"/>
    <col min="4620" max="4621" width="17" style="78" bestFit="1" customWidth="1"/>
    <col min="4622" max="4622" width="12.140625" style="78" bestFit="1" customWidth="1"/>
    <col min="4623" max="4623" width="11" style="78" bestFit="1" customWidth="1"/>
    <col min="4624" max="4624" width="10.42578125" style="78" bestFit="1" customWidth="1"/>
    <col min="4625" max="4625" width="18.42578125" style="78" bestFit="1" customWidth="1"/>
    <col min="4626" max="4627" width="7.28515625" style="78" bestFit="1" customWidth="1"/>
    <col min="4628" max="4629" width="8.5703125" style="78" bestFit="1" customWidth="1"/>
    <col min="4630" max="4630" width="20.7109375" style="78" bestFit="1" customWidth="1"/>
    <col min="4631" max="4631" width="40.140625" style="78" bestFit="1" customWidth="1"/>
    <col min="4632" max="4632" width="25" style="78" bestFit="1" customWidth="1"/>
    <col min="4633" max="4866" width="9.140625" style="78"/>
    <col min="4867" max="4867" width="40.140625" style="78" bestFit="1" customWidth="1"/>
    <col min="4868" max="4868" width="12.140625" style="78" bestFit="1" customWidth="1"/>
    <col min="4869" max="4869" width="14.5703125" style="78" bestFit="1" customWidth="1"/>
    <col min="4870" max="4870" width="12.140625" style="78" bestFit="1" customWidth="1"/>
    <col min="4871" max="4871" width="11" style="78" bestFit="1" customWidth="1"/>
    <col min="4872" max="4872" width="10.28515625" style="78" bestFit="1" customWidth="1"/>
    <col min="4873" max="4873" width="12.140625" style="78" bestFit="1" customWidth="1"/>
    <col min="4874" max="4874" width="11" style="78" bestFit="1" customWidth="1"/>
    <col min="4875" max="4875" width="10.28515625" style="78" bestFit="1" customWidth="1"/>
    <col min="4876" max="4877" width="17" style="78" bestFit="1" customWidth="1"/>
    <col min="4878" max="4878" width="12.140625" style="78" bestFit="1" customWidth="1"/>
    <col min="4879" max="4879" width="11" style="78" bestFit="1" customWidth="1"/>
    <col min="4880" max="4880" width="10.42578125" style="78" bestFit="1" customWidth="1"/>
    <col min="4881" max="4881" width="18.42578125" style="78" bestFit="1" customWidth="1"/>
    <col min="4882" max="4883" width="7.28515625" style="78" bestFit="1" customWidth="1"/>
    <col min="4884" max="4885" width="8.5703125" style="78" bestFit="1" customWidth="1"/>
    <col min="4886" max="4886" width="20.7109375" style="78" bestFit="1" customWidth="1"/>
    <col min="4887" max="4887" width="40.140625" style="78" bestFit="1" customWidth="1"/>
    <col min="4888" max="4888" width="25" style="78" bestFit="1" customWidth="1"/>
    <col min="4889" max="5122" width="9.140625" style="78"/>
    <col min="5123" max="5123" width="40.140625" style="78" bestFit="1" customWidth="1"/>
    <col min="5124" max="5124" width="12.140625" style="78" bestFit="1" customWidth="1"/>
    <col min="5125" max="5125" width="14.5703125" style="78" bestFit="1" customWidth="1"/>
    <col min="5126" max="5126" width="12.140625" style="78" bestFit="1" customWidth="1"/>
    <col min="5127" max="5127" width="11" style="78" bestFit="1" customWidth="1"/>
    <col min="5128" max="5128" width="10.28515625" style="78" bestFit="1" customWidth="1"/>
    <col min="5129" max="5129" width="12.140625" style="78" bestFit="1" customWidth="1"/>
    <col min="5130" max="5130" width="11" style="78" bestFit="1" customWidth="1"/>
    <col min="5131" max="5131" width="10.28515625" style="78" bestFit="1" customWidth="1"/>
    <col min="5132" max="5133" width="17" style="78" bestFit="1" customWidth="1"/>
    <col min="5134" max="5134" width="12.140625" style="78" bestFit="1" customWidth="1"/>
    <col min="5135" max="5135" width="11" style="78" bestFit="1" customWidth="1"/>
    <col min="5136" max="5136" width="10.42578125" style="78" bestFit="1" customWidth="1"/>
    <col min="5137" max="5137" width="18.42578125" style="78" bestFit="1" customWidth="1"/>
    <col min="5138" max="5139" width="7.28515625" style="78" bestFit="1" customWidth="1"/>
    <col min="5140" max="5141" width="8.5703125" style="78" bestFit="1" customWidth="1"/>
    <col min="5142" max="5142" width="20.7109375" style="78" bestFit="1" customWidth="1"/>
    <col min="5143" max="5143" width="40.140625" style="78" bestFit="1" customWidth="1"/>
    <col min="5144" max="5144" width="25" style="78" bestFit="1" customWidth="1"/>
    <col min="5145" max="5378" width="9.140625" style="78"/>
    <col min="5379" max="5379" width="40.140625" style="78" bestFit="1" customWidth="1"/>
    <col min="5380" max="5380" width="12.140625" style="78" bestFit="1" customWidth="1"/>
    <col min="5381" max="5381" width="14.5703125" style="78" bestFit="1" customWidth="1"/>
    <col min="5382" max="5382" width="12.140625" style="78" bestFit="1" customWidth="1"/>
    <col min="5383" max="5383" width="11" style="78" bestFit="1" customWidth="1"/>
    <col min="5384" max="5384" width="10.28515625" style="78" bestFit="1" customWidth="1"/>
    <col min="5385" max="5385" width="12.140625" style="78" bestFit="1" customWidth="1"/>
    <col min="5386" max="5386" width="11" style="78" bestFit="1" customWidth="1"/>
    <col min="5387" max="5387" width="10.28515625" style="78" bestFit="1" customWidth="1"/>
    <col min="5388" max="5389" width="17" style="78" bestFit="1" customWidth="1"/>
    <col min="5390" max="5390" width="12.140625" style="78" bestFit="1" customWidth="1"/>
    <col min="5391" max="5391" width="11" style="78" bestFit="1" customWidth="1"/>
    <col min="5392" max="5392" width="10.42578125" style="78" bestFit="1" customWidth="1"/>
    <col min="5393" max="5393" width="18.42578125" style="78" bestFit="1" customWidth="1"/>
    <col min="5394" max="5395" width="7.28515625" style="78" bestFit="1" customWidth="1"/>
    <col min="5396" max="5397" width="8.5703125" style="78" bestFit="1" customWidth="1"/>
    <col min="5398" max="5398" width="20.7109375" style="78" bestFit="1" customWidth="1"/>
    <col min="5399" max="5399" width="40.140625" style="78" bestFit="1" customWidth="1"/>
    <col min="5400" max="5400" width="25" style="78" bestFit="1" customWidth="1"/>
    <col min="5401" max="5634" width="9.140625" style="78"/>
    <col min="5635" max="5635" width="40.140625" style="78" bestFit="1" customWidth="1"/>
    <col min="5636" max="5636" width="12.140625" style="78" bestFit="1" customWidth="1"/>
    <col min="5637" max="5637" width="14.5703125" style="78" bestFit="1" customWidth="1"/>
    <col min="5638" max="5638" width="12.140625" style="78" bestFit="1" customWidth="1"/>
    <col min="5639" max="5639" width="11" style="78" bestFit="1" customWidth="1"/>
    <col min="5640" max="5640" width="10.28515625" style="78" bestFit="1" customWidth="1"/>
    <col min="5641" max="5641" width="12.140625" style="78" bestFit="1" customWidth="1"/>
    <col min="5642" max="5642" width="11" style="78" bestFit="1" customWidth="1"/>
    <col min="5643" max="5643" width="10.28515625" style="78" bestFit="1" customWidth="1"/>
    <col min="5644" max="5645" width="17" style="78" bestFit="1" customWidth="1"/>
    <col min="5646" max="5646" width="12.140625" style="78" bestFit="1" customWidth="1"/>
    <col min="5647" max="5647" width="11" style="78" bestFit="1" customWidth="1"/>
    <col min="5648" max="5648" width="10.42578125" style="78" bestFit="1" customWidth="1"/>
    <col min="5649" max="5649" width="18.42578125" style="78" bestFit="1" customWidth="1"/>
    <col min="5650" max="5651" width="7.28515625" style="78" bestFit="1" customWidth="1"/>
    <col min="5652" max="5653" width="8.5703125" style="78" bestFit="1" customWidth="1"/>
    <col min="5654" max="5654" width="20.7109375" style="78" bestFit="1" customWidth="1"/>
    <col min="5655" max="5655" width="40.140625" style="78" bestFit="1" customWidth="1"/>
    <col min="5656" max="5656" width="25" style="78" bestFit="1" customWidth="1"/>
    <col min="5657" max="5890" width="9.140625" style="78"/>
    <col min="5891" max="5891" width="40.140625" style="78" bestFit="1" customWidth="1"/>
    <col min="5892" max="5892" width="12.140625" style="78" bestFit="1" customWidth="1"/>
    <col min="5893" max="5893" width="14.5703125" style="78" bestFit="1" customWidth="1"/>
    <col min="5894" max="5894" width="12.140625" style="78" bestFit="1" customWidth="1"/>
    <col min="5895" max="5895" width="11" style="78" bestFit="1" customWidth="1"/>
    <col min="5896" max="5896" width="10.28515625" style="78" bestFit="1" customWidth="1"/>
    <col min="5897" max="5897" width="12.140625" style="78" bestFit="1" customWidth="1"/>
    <col min="5898" max="5898" width="11" style="78" bestFit="1" customWidth="1"/>
    <col min="5899" max="5899" width="10.28515625" style="78" bestFit="1" customWidth="1"/>
    <col min="5900" max="5901" width="17" style="78" bestFit="1" customWidth="1"/>
    <col min="5902" max="5902" width="12.140625" style="78" bestFit="1" customWidth="1"/>
    <col min="5903" max="5903" width="11" style="78" bestFit="1" customWidth="1"/>
    <col min="5904" max="5904" width="10.42578125" style="78" bestFit="1" customWidth="1"/>
    <col min="5905" max="5905" width="18.42578125" style="78" bestFit="1" customWidth="1"/>
    <col min="5906" max="5907" width="7.28515625" style="78" bestFit="1" customWidth="1"/>
    <col min="5908" max="5909" width="8.5703125" style="78" bestFit="1" customWidth="1"/>
    <col min="5910" max="5910" width="20.7109375" style="78" bestFit="1" customWidth="1"/>
    <col min="5911" max="5911" width="40.140625" style="78" bestFit="1" customWidth="1"/>
    <col min="5912" max="5912" width="25" style="78" bestFit="1" customWidth="1"/>
    <col min="5913" max="6146" width="9.140625" style="78"/>
    <col min="6147" max="6147" width="40.140625" style="78" bestFit="1" customWidth="1"/>
    <col min="6148" max="6148" width="12.140625" style="78" bestFit="1" customWidth="1"/>
    <col min="6149" max="6149" width="14.5703125" style="78" bestFit="1" customWidth="1"/>
    <col min="6150" max="6150" width="12.140625" style="78" bestFit="1" customWidth="1"/>
    <col min="6151" max="6151" width="11" style="78" bestFit="1" customWidth="1"/>
    <col min="6152" max="6152" width="10.28515625" style="78" bestFit="1" customWidth="1"/>
    <col min="6153" max="6153" width="12.140625" style="78" bestFit="1" customWidth="1"/>
    <col min="6154" max="6154" width="11" style="78" bestFit="1" customWidth="1"/>
    <col min="6155" max="6155" width="10.28515625" style="78" bestFit="1" customWidth="1"/>
    <col min="6156" max="6157" width="17" style="78" bestFit="1" customWidth="1"/>
    <col min="6158" max="6158" width="12.140625" style="78" bestFit="1" customWidth="1"/>
    <col min="6159" max="6159" width="11" style="78" bestFit="1" customWidth="1"/>
    <col min="6160" max="6160" width="10.42578125" style="78" bestFit="1" customWidth="1"/>
    <col min="6161" max="6161" width="18.42578125" style="78" bestFit="1" customWidth="1"/>
    <col min="6162" max="6163" width="7.28515625" style="78" bestFit="1" customWidth="1"/>
    <col min="6164" max="6165" width="8.5703125" style="78" bestFit="1" customWidth="1"/>
    <col min="6166" max="6166" width="20.7109375" style="78" bestFit="1" customWidth="1"/>
    <col min="6167" max="6167" width="40.140625" style="78" bestFit="1" customWidth="1"/>
    <col min="6168" max="6168" width="25" style="78" bestFit="1" customWidth="1"/>
    <col min="6169" max="6402" width="9.140625" style="78"/>
    <col min="6403" max="6403" width="40.140625" style="78" bestFit="1" customWidth="1"/>
    <col min="6404" max="6404" width="12.140625" style="78" bestFit="1" customWidth="1"/>
    <col min="6405" max="6405" width="14.5703125" style="78" bestFit="1" customWidth="1"/>
    <col min="6406" max="6406" width="12.140625" style="78" bestFit="1" customWidth="1"/>
    <col min="6407" max="6407" width="11" style="78" bestFit="1" customWidth="1"/>
    <col min="6408" max="6408" width="10.28515625" style="78" bestFit="1" customWidth="1"/>
    <col min="6409" max="6409" width="12.140625" style="78" bestFit="1" customWidth="1"/>
    <col min="6410" max="6410" width="11" style="78" bestFit="1" customWidth="1"/>
    <col min="6411" max="6411" width="10.28515625" style="78" bestFit="1" customWidth="1"/>
    <col min="6412" max="6413" width="17" style="78" bestFit="1" customWidth="1"/>
    <col min="6414" max="6414" width="12.140625" style="78" bestFit="1" customWidth="1"/>
    <col min="6415" max="6415" width="11" style="78" bestFit="1" customWidth="1"/>
    <col min="6416" max="6416" width="10.42578125" style="78" bestFit="1" customWidth="1"/>
    <col min="6417" max="6417" width="18.42578125" style="78" bestFit="1" customWidth="1"/>
    <col min="6418" max="6419" width="7.28515625" style="78" bestFit="1" customWidth="1"/>
    <col min="6420" max="6421" width="8.5703125" style="78" bestFit="1" customWidth="1"/>
    <col min="6422" max="6422" width="20.7109375" style="78" bestFit="1" customWidth="1"/>
    <col min="6423" max="6423" width="40.140625" style="78" bestFit="1" customWidth="1"/>
    <col min="6424" max="6424" width="25" style="78" bestFit="1" customWidth="1"/>
    <col min="6425" max="6658" width="9.140625" style="78"/>
    <col min="6659" max="6659" width="40.140625" style="78" bestFit="1" customWidth="1"/>
    <col min="6660" max="6660" width="12.140625" style="78" bestFit="1" customWidth="1"/>
    <col min="6661" max="6661" width="14.5703125" style="78" bestFit="1" customWidth="1"/>
    <col min="6662" max="6662" width="12.140625" style="78" bestFit="1" customWidth="1"/>
    <col min="6663" max="6663" width="11" style="78" bestFit="1" customWidth="1"/>
    <col min="6664" max="6664" width="10.28515625" style="78" bestFit="1" customWidth="1"/>
    <col min="6665" max="6665" width="12.140625" style="78" bestFit="1" customWidth="1"/>
    <col min="6666" max="6666" width="11" style="78" bestFit="1" customWidth="1"/>
    <col min="6667" max="6667" width="10.28515625" style="78" bestFit="1" customWidth="1"/>
    <col min="6668" max="6669" width="17" style="78" bestFit="1" customWidth="1"/>
    <col min="6670" max="6670" width="12.140625" style="78" bestFit="1" customWidth="1"/>
    <col min="6671" max="6671" width="11" style="78" bestFit="1" customWidth="1"/>
    <col min="6672" max="6672" width="10.42578125" style="78" bestFit="1" customWidth="1"/>
    <col min="6673" max="6673" width="18.42578125" style="78" bestFit="1" customWidth="1"/>
    <col min="6674" max="6675" width="7.28515625" style="78" bestFit="1" customWidth="1"/>
    <col min="6676" max="6677" width="8.5703125" style="78" bestFit="1" customWidth="1"/>
    <col min="6678" max="6678" width="20.7109375" style="78" bestFit="1" customWidth="1"/>
    <col min="6679" max="6679" width="40.140625" style="78" bestFit="1" customWidth="1"/>
    <col min="6680" max="6680" width="25" style="78" bestFit="1" customWidth="1"/>
    <col min="6681" max="6914" width="9.140625" style="78"/>
    <col min="6915" max="6915" width="40.140625" style="78" bestFit="1" customWidth="1"/>
    <col min="6916" max="6916" width="12.140625" style="78" bestFit="1" customWidth="1"/>
    <col min="6917" max="6917" width="14.5703125" style="78" bestFit="1" customWidth="1"/>
    <col min="6918" max="6918" width="12.140625" style="78" bestFit="1" customWidth="1"/>
    <col min="6919" max="6919" width="11" style="78" bestFit="1" customWidth="1"/>
    <col min="6920" max="6920" width="10.28515625" style="78" bestFit="1" customWidth="1"/>
    <col min="6921" max="6921" width="12.140625" style="78" bestFit="1" customWidth="1"/>
    <col min="6922" max="6922" width="11" style="78" bestFit="1" customWidth="1"/>
    <col min="6923" max="6923" width="10.28515625" style="78" bestFit="1" customWidth="1"/>
    <col min="6924" max="6925" width="17" style="78" bestFit="1" customWidth="1"/>
    <col min="6926" max="6926" width="12.140625" style="78" bestFit="1" customWidth="1"/>
    <col min="6927" max="6927" width="11" style="78" bestFit="1" customWidth="1"/>
    <col min="6928" max="6928" width="10.42578125" style="78" bestFit="1" customWidth="1"/>
    <col min="6929" max="6929" width="18.42578125" style="78" bestFit="1" customWidth="1"/>
    <col min="6930" max="6931" width="7.28515625" style="78" bestFit="1" customWidth="1"/>
    <col min="6932" max="6933" width="8.5703125" style="78" bestFit="1" customWidth="1"/>
    <col min="6934" max="6934" width="20.7109375" style="78" bestFit="1" customWidth="1"/>
    <col min="6935" max="6935" width="40.140625" style="78" bestFit="1" customWidth="1"/>
    <col min="6936" max="6936" width="25" style="78" bestFit="1" customWidth="1"/>
    <col min="6937" max="7170" width="9.140625" style="78"/>
    <col min="7171" max="7171" width="40.140625" style="78" bestFit="1" customWidth="1"/>
    <col min="7172" max="7172" width="12.140625" style="78" bestFit="1" customWidth="1"/>
    <col min="7173" max="7173" width="14.5703125" style="78" bestFit="1" customWidth="1"/>
    <col min="7174" max="7174" width="12.140625" style="78" bestFit="1" customWidth="1"/>
    <col min="7175" max="7175" width="11" style="78" bestFit="1" customWidth="1"/>
    <col min="7176" max="7176" width="10.28515625" style="78" bestFit="1" customWidth="1"/>
    <col min="7177" max="7177" width="12.140625" style="78" bestFit="1" customWidth="1"/>
    <col min="7178" max="7178" width="11" style="78" bestFit="1" customWidth="1"/>
    <col min="7179" max="7179" width="10.28515625" style="78" bestFit="1" customWidth="1"/>
    <col min="7180" max="7181" width="17" style="78" bestFit="1" customWidth="1"/>
    <col min="7182" max="7182" width="12.140625" style="78" bestFit="1" customWidth="1"/>
    <col min="7183" max="7183" width="11" style="78" bestFit="1" customWidth="1"/>
    <col min="7184" max="7184" width="10.42578125" style="78" bestFit="1" customWidth="1"/>
    <col min="7185" max="7185" width="18.42578125" style="78" bestFit="1" customWidth="1"/>
    <col min="7186" max="7187" width="7.28515625" style="78" bestFit="1" customWidth="1"/>
    <col min="7188" max="7189" width="8.5703125" style="78" bestFit="1" customWidth="1"/>
    <col min="7190" max="7190" width="20.7109375" style="78" bestFit="1" customWidth="1"/>
    <col min="7191" max="7191" width="40.140625" style="78" bestFit="1" customWidth="1"/>
    <col min="7192" max="7192" width="25" style="78" bestFit="1" customWidth="1"/>
    <col min="7193" max="7426" width="9.140625" style="78"/>
    <col min="7427" max="7427" width="40.140625" style="78" bestFit="1" customWidth="1"/>
    <col min="7428" max="7428" width="12.140625" style="78" bestFit="1" customWidth="1"/>
    <col min="7429" max="7429" width="14.5703125" style="78" bestFit="1" customWidth="1"/>
    <col min="7430" max="7430" width="12.140625" style="78" bestFit="1" customWidth="1"/>
    <col min="7431" max="7431" width="11" style="78" bestFit="1" customWidth="1"/>
    <col min="7432" max="7432" width="10.28515625" style="78" bestFit="1" customWidth="1"/>
    <col min="7433" max="7433" width="12.140625" style="78" bestFit="1" customWidth="1"/>
    <col min="7434" max="7434" width="11" style="78" bestFit="1" customWidth="1"/>
    <col min="7435" max="7435" width="10.28515625" style="78" bestFit="1" customWidth="1"/>
    <col min="7436" max="7437" width="17" style="78" bestFit="1" customWidth="1"/>
    <col min="7438" max="7438" width="12.140625" style="78" bestFit="1" customWidth="1"/>
    <col min="7439" max="7439" width="11" style="78" bestFit="1" customWidth="1"/>
    <col min="7440" max="7440" width="10.42578125" style="78" bestFit="1" customWidth="1"/>
    <col min="7441" max="7441" width="18.42578125" style="78" bestFit="1" customWidth="1"/>
    <col min="7442" max="7443" width="7.28515625" style="78" bestFit="1" customWidth="1"/>
    <col min="7444" max="7445" width="8.5703125" style="78" bestFit="1" customWidth="1"/>
    <col min="7446" max="7446" width="20.7109375" style="78" bestFit="1" customWidth="1"/>
    <col min="7447" max="7447" width="40.140625" style="78" bestFit="1" customWidth="1"/>
    <col min="7448" max="7448" width="25" style="78" bestFit="1" customWidth="1"/>
    <col min="7449" max="7682" width="9.140625" style="78"/>
    <col min="7683" max="7683" width="40.140625" style="78" bestFit="1" customWidth="1"/>
    <col min="7684" max="7684" width="12.140625" style="78" bestFit="1" customWidth="1"/>
    <col min="7685" max="7685" width="14.5703125" style="78" bestFit="1" customWidth="1"/>
    <col min="7686" max="7686" width="12.140625" style="78" bestFit="1" customWidth="1"/>
    <col min="7687" max="7687" width="11" style="78" bestFit="1" customWidth="1"/>
    <col min="7688" max="7688" width="10.28515625" style="78" bestFit="1" customWidth="1"/>
    <col min="7689" max="7689" width="12.140625" style="78" bestFit="1" customWidth="1"/>
    <col min="7690" max="7690" width="11" style="78" bestFit="1" customWidth="1"/>
    <col min="7691" max="7691" width="10.28515625" style="78" bestFit="1" customWidth="1"/>
    <col min="7692" max="7693" width="17" style="78" bestFit="1" customWidth="1"/>
    <col min="7694" max="7694" width="12.140625" style="78" bestFit="1" customWidth="1"/>
    <col min="7695" max="7695" width="11" style="78" bestFit="1" customWidth="1"/>
    <col min="7696" max="7696" width="10.42578125" style="78" bestFit="1" customWidth="1"/>
    <col min="7697" max="7697" width="18.42578125" style="78" bestFit="1" customWidth="1"/>
    <col min="7698" max="7699" width="7.28515625" style="78" bestFit="1" customWidth="1"/>
    <col min="7700" max="7701" width="8.5703125" style="78" bestFit="1" customWidth="1"/>
    <col min="7702" max="7702" width="20.7109375" style="78" bestFit="1" customWidth="1"/>
    <col min="7703" max="7703" width="40.140625" style="78" bestFit="1" customWidth="1"/>
    <col min="7704" max="7704" width="25" style="78" bestFit="1" customWidth="1"/>
    <col min="7705" max="7938" width="9.140625" style="78"/>
    <col min="7939" max="7939" width="40.140625" style="78" bestFit="1" customWidth="1"/>
    <col min="7940" max="7940" width="12.140625" style="78" bestFit="1" customWidth="1"/>
    <col min="7941" max="7941" width="14.5703125" style="78" bestFit="1" customWidth="1"/>
    <col min="7942" max="7942" width="12.140625" style="78" bestFit="1" customWidth="1"/>
    <col min="7943" max="7943" width="11" style="78" bestFit="1" customWidth="1"/>
    <col min="7944" max="7944" width="10.28515625" style="78" bestFit="1" customWidth="1"/>
    <col min="7945" max="7945" width="12.140625" style="78" bestFit="1" customWidth="1"/>
    <col min="7946" max="7946" width="11" style="78" bestFit="1" customWidth="1"/>
    <col min="7947" max="7947" width="10.28515625" style="78" bestFit="1" customWidth="1"/>
    <col min="7948" max="7949" width="17" style="78" bestFit="1" customWidth="1"/>
    <col min="7950" max="7950" width="12.140625" style="78" bestFit="1" customWidth="1"/>
    <col min="7951" max="7951" width="11" style="78" bestFit="1" customWidth="1"/>
    <col min="7952" max="7952" width="10.42578125" style="78" bestFit="1" customWidth="1"/>
    <col min="7953" max="7953" width="18.42578125" style="78" bestFit="1" customWidth="1"/>
    <col min="7954" max="7955" width="7.28515625" style="78" bestFit="1" customWidth="1"/>
    <col min="7956" max="7957" width="8.5703125" style="78" bestFit="1" customWidth="1"/>
    <col min="7958" max="7958" width="20.7109375" style="78" bestFit="1" customWidth="1"/>
    <col min="7959" max="7959" width="40.140625" style="78" bestFit="1" customWidth="1"/>
    <col min="7960" max="7960" width="25" style="78" bestFit="1" customWidth="1"/>
    <col min="7961" max="8194" width="9.140625" style="78"/>
    <col min="8195" max="8195" width="40.140625" style="78" bestFit="1" customWidth="1"/>
    <col min="8196" max="8196" width="12.140625" style="78" bestFit="1" customWidth="1"/>
    <col min="8197" max="8197" width="14.5703125" style="78" bestFit="1" customWidth="1"/>
    <col min="8198" max="8198" width="12.140625" style="78" bestFit="1" customWidth="1"/>
    <col min="8199" max="8199" width="11" style="78" bestFit="1" customWidth="1"/>
    <col min="8200" max="8200" width="10.28515625" style="78" bestFit="1" customWidth="1"/>
    <col min="8201" max="8201" width="12.140625" style="78" bestFit="1" customWidth="1"/>
    <col min="8202" max="8202" width="11" style="78" bestFit="1" customWidth="1"/>
    <col min="8203" max="8203" width="10.28515625" style="78" bestFit="1" customWidth="1"/>
    <col min="8204" max="8205" width="17" style="78" bestFit="1" customWidth="1"/>
    <col min="8206" max="8206" width="12.140625" style="78" bestFit="1" customWidth="1"/>
    <col min="8207" max="8207" width="11" style="78" bestFit="1" customWidth="1"/>
    <col min="8208" max="8208" width="10.42578125" style="78" bestFit="1" customWidth="1"/>
    <col min="8209" max="8209" width="18.42578125" style="78" bestFit="1" customWidth="1"/>
    <col min="8210" max="8211" width="7.28515625" style="78" bestFit="1" customWidth="1"/>
    <col min="8212" max="8213" width="8.5703125" style="78" bestFit="1" customWidth="1"/>
    <col min="8214" max="8214" width="20.7109375" style="78" bestFit="1" customWidth="1"/>
    <col min="8215" max="8215" width="40.140625" style="78" bestFit="1" customWidth="1"/>
    <col min="8216" max="8216" width="25" style="78" bestFit="1" customWidth="1"/>
    <col min="8217" max="8450" width="9.140625" style="78"/>
    <col min="8451" max="8451" width="40.140625" style="78" bestFit="1" customWidth="1"/>
    <col min="8452" max="8452" width="12.140625" style="78" bestFit="1" customWidth="1"/>
    <col min="8453" max="8453" width="14.5703125" style="78" bestFit="1" customWidth="1"/>
    <col min="8454" max="8454" width="12.140625" style="78" bestFit="1" customWidth="1"/>
    <col min="8455" max="8455" width="11" style="78" bestFit="1" customWidth="1"/>
    <col min="8456" max="8456" width="10.28515625" style="78" bestFit="1" customWidth="1"/>
    <col min="8457" max="8457" width="12.140625" style="78" bestFit="1" customWidth="1"/>
    <col min="8458" max="8458" width="11" style="78" bestFit="1" customWidth="1"/>
    <col min="8459" max="8459" width="10.28515625" style="78" bestFit="1" customWidth="1"/>
    <col min="8460" max="8461" width="17" style="78" bestFit="1" customWidth="1"/>
    <col min="8462" max="8462" width="12.140625" style="78" bestFit="1" customWidth="1"/>
    <col min="8463" max="8463" width="11" style="78" bestFit="1" customWidth="1"/>
    <col min="8464" max="8464" width="10.42578125" style="78" bestFit="1" customWidth="1"/>
    <col min="8465" max="8465" width="18.42578125" style="78" bestFit="1" customWidth="1"/>
    <col min="8466" max="8467" width="7.28515625" style="78" bestFit="1" customWidth="1"/>
    <col min="8468" max="8469" width="8.5703125" style="78" bestFit="1" customWidth="1"/>
    <col min="8470" max="8470" width="20.7109375" style="78" bestFit="1" customWidth="1"/>
    <col min="8471" max="8471" width="40.140625" style="78" bestFit="1" customWidth="1"/>
    <col min="8472" max="8472" width="25" style="78" bestFit="1" customWidth="1"/>
    <col min="8473" max="8706" width="9.140625" style="78"/>
    <col min="8707" max="8707" width="40.140625" style="78" bestFit="1" customWidth="1"/>
    <col min="8708" max="8708" width="12.140625" style="78" bestFit="1" customWidth="1"/>
    <col min="8709" max="8709" width="14.5703125" style="78" bestFit="1" customWidth="1"/>
    <col min="8710" max="8710" width="12.140625" style="78" bestFit="1" customWidth="1"/>
    <col min="8711" max="8711" width="11" style="78" bestFit="1" customWidth="1"/>
    <col min="8712" max="8712" width="10.28515625" style="78" bestFit="1" customWidth="1"/>
    <col min="8713" max="8713" width="12.140625" style="78" bestFit="1" customWidth="1"/>
    <col min="8714" max="8714" width="11" style="78" bestFit="1" customWidth="1"/>
    <col min="8715" max="8715" width="10.28515625" style="78" bestFit="1" customWidth="1"/>
    <col min="8716" max="8717" width="17" style="78" bestFit="1" customWidth="1"/>
    <col min="8718" max="8718" width="12.140625" style="78" bestFit="1" customWidth="1"/>
    <col min="8719" max="8719" width="11" style="78" bestFit="1" customWidth="1"/>
    <col min="8720" max="8720" width="10.42578125" style="78" bestFit="1" customWidth="1"/>
    <col min="8721" max="8721" width="18.42578125" style="78" bestFit="1" customWidth="1"/>
    <col min="8722" max="8723" width="7.28515625" style="78" bestFit="1" customWidth="1"/>
    <col min="8724" max="8725" width="8.5703125" style="78" bestFit="1" customWidth="1"/>
    <col min="8726" max="8726" width="20.7109375" style="78" bestFit="1" customWidth="1"/>
    <col min="8727" max="8727" width="40.140625" style="78" bestFit="1" customWidth="1"/>
    <col min="8728" max="8728" width="25" style="78" bestFit="1" customWidth="1"/>
    <col min="8729" max="8962" width="9.140625" style="78"/>
    <col min="8963" max="8963" width="40.140625" style="78" bestFit="1" customWidth="1"/>
    <col min="8964" max="8964" width="12.140625" style="78" bestFit="1" customWidth="1"/>
    <col min="8965" max="8965" width="14.5703125" style="78" bestFit="1" customWidth="1"/>
    <col min="8966" max="8966" width="12.140625" style="78" bestFit="1" customWidth="1"/>
    <col min="8967" max="8967" width="11" style="78" bestFit="1" customWidth="1"/>
    <col min="8968" max="8968" width="10.28515625" style="78" bestFit="1" customWidth="1"/>
    <col min="8969" max="8969" width="12.140625" style="78" bestFit="1" customWidth="1"/>
    <col min="8970" max="8970" width="11" style="78" bestFit="1" customWidth="1"/>
    <col min="8971" max="8971" width="10.28515625" style="78" bestFit="1" customWidth="1"/>
    <col min="8972" max="8973" width="17" style="78" bestFit="1" customWidth="1"/>
    <col min="8974" max="8974" width="12.140625" style="78" bestFit="1" customWidth="1"/>
    <col min="8975" max="8975" width="11" style="78" bestFit="1" customWidth="1"/>
    <col min="8976" max="8976" width="10.42578125" style="78" bestFit="1" customWidth="1"/>
    <col min="8977" max="8977" width="18.42578125" style="78" bestFit="1" customWidth="1"/>
    <col min="8978" max="8979" width="7.28515625" style="78" bestFit="1" customWidth="1"/>
    <col min="8980" max="8981" width="8.5703125" style="78" bestFit="1" customWidth="1"/>
    <col min="8982" max="8982" width="20.7109375" style="78" bestFit="1" customWidth="1"/>
    <col min="8983" max="8983" width="40.140625" style="78" bestFit="1" customWidth="1"/>
    <col min="8984" max="8984" width="25" style="78" bestFit="1" customWidth="1"/>
    <col min="8985" max="9218" width="9.140625" style="78"/>
    <col min="9219" max="9219" width="40.140625" style="78" bestFit="1" customWidth="1"/>
    <col min="9220" max="9220" width="12.140625" style="78" bestFit="1" customWidth="1"/>
    <col min="9221" max="9221" width="14.5703125" style="78" bestFit="1" customWidth="1"/>
    <col min="9222" max="9222" width="12.140625" style="78" bestFit="1" customWidth="1"/>
    <col min="9223" max="9223" width="11" style="78" bestFit="1" customWidth="1"/>
    <col min="9224" max="9224" width="10.28515625" style="78" bestFit="1" customWidth="1"/>
    <col min="9225" max="9225" width="12.140625" style="78" bestFit="1" customWidth="1"/>
    <col min="9226" max="9226" width="11" style="78" bestFit="1" customWidth="1"/>
    <col min="9227" max="9227" width="10.28515625" style="78" bestFit="1" customWidth="1"/>
    <col min="9228" max="9229" width="17" style="78" bestFit="1" customWidth="1"/>
    <col min="9230" max="9230" width="12.140625" style="78" bestFit="1" customWidth="1"/>
    <col min="9231" max="9231" width="11" style="78" bestFit="1" customWidth="1"/>
    <col min="9232" max="9232" width="10.42578125" style="78" bestFit="1" customWidth="1"/>
    <col min="9233" max="9233" width="18.42578125" style="78" bestFit="1" customWidth="1"/>
    <col min="9234" max="9235" width="7.28515625" style="78" bestFit="1" customWidth="1"/>
    <col min="9236" max="9237" width="8.5703125" style="78" bestFit="1" customWidth="1"/>
    <col min="9238" max="9238" width="20.7109375" style="78" bestFit="1" customWidth="1"/>
    <col min="9239" max="9239" width="40.140625" style="78" bestFit="1" customWidth="1"/>
    <col min="9240" max="9240" width="25" style="78" bestFit="1" customWidth="1"/>
    <col min="9241" max="9474" width="9.140625" style="78"/>
    <col min="9475" max="9475" width="40.140625" style="78" bestFit="1" customWidth="1"/>
    <col min="9476" max="9476" width="12.140625" style="78" bestFit="1" customWidth="1"/>
    <col min="9477" max="9477" width="14.5703125" style="78" bestFit="1" customWidth="1"/>
    <col min="9478" max="9478" width="12.140625" style="78" bestFit="1" customWidth="1"/>
    <col min="9479" max="9479" width="11" style="78" bestFit="1" customWidth="1"/>
    <col min="9480" max="9480" width="10.28515625" style="78" bestFit="1" customWidth="1"/>
    <col min="9481" max="9481" width="12.140625" style="78" bestFit="1" customWidth="1"/>
    <col min="9482" max="9482" width="11" style="78" bestFit="1" customWidth="1"/>
    <col min="9483" max="9483" width="10.28515625" style="78" bestFit="1" customWidth="1"/>
    <col min="9484" max="9485" width="17" style="78" bestFit="1" customWidth="1"/>
    <col min="9486" max="9486" width="12.140625" style="78" bestFit="1" customWidth="1"/>
    <col min="9487" max="9487" width="11" style="78" bestFit="1" customWidth="1"/>
    <col min="9488" max="9488" width="10.42578125" style="78" bestFit="1" customWidth="1"/>
    <col min="9489" max="9489" width="18.42578125" style="78" bestFit="1" customWidth="1"/>
    <col min="9490" max="9491" width="7.28515625" style="78" bestFit="1" customWidth="1"/>
    <col min="9492" max="9493" width="8.5703125" style="78" bestFit="1" customWidth="1"/>
    <col min="9494" max="9494" width="20.7109375" style="78" bestFit="1" customWidth="1"/>
    <col min="9495" max="9495" width="40.140625" style="78" bestFit="1" customWidth="1"/>
    <col min="9496" max="9496" width="25" style="78" bestFit="1" customWidth="1"/>
    <col min="9497" max="9730" width="9.140625" style="78"/>
    <col min="9731" max="9731" width="40.140625" style="78" bestFit="1" customWidth="1"/>
    <col min="9732" max="9732" width="12.140625" style="78" bestFit="1" customWidth="1"/>
    <col min="9733" max="9733" width="14.5703125" style="78" bestFit="1" customWidth="1"/>
    <col min="9734" max="9734" width="12.140625" style="78" bestFit="1" customWidth="1"/>
    <col min="9735" max="9735" width="11" style="78" bestFit="1" customWidth="1"/>
    <col min="9736" max="9736" width="10.28515625" style="78" bestFit="1" customWidth="1"/>
    <col min="9737" max="9737" width="12.140625" style="78" bestFit="1" customWidth="1"/>
    <col min="9738" max="9738" width="11" style="78" bestFit="1" customWidth="1"/>
    <col min="9739" max="9739" width="10.28515625" style="78" bestFit="1" customWidth="1"/>
    <col min="9740" max="9741" width="17" style="78" bestFit="1" customWidth="1"/>
    <col min="9742" max="9742" width="12.140625" style="78" bestFit="1" customWidth="1"/>
    <col min="9743" max="9743" width="11" style="78" bestFit="1" customWidth="1"/>
    <col min="9744" max="9744" width="10.42578125" style="78" bestFit="1" customWidth="1"/>
    <col min="9745" max="9745" width="18.42578125" style="78" bestFit="1" customWidth="1"/>
    <col min="9746" max="9747" width="7.28515625" style="78" bestFit="1" customWidth="1"/>
    <col min="9748" max="9749" width="8.5703125" style="78" bestFit="1" customWidth="1"/>
    <col min="9750" max="9750" width="20.7109375" style="78" bestFit="1" customWidth="1"/>
    <col min="9751" max="9751" width="40.140625" style="78" bestFit="1" customWidth="1"/>
    <col min="9752" max="9752" width="25" style="78" bestFit="1" customWidth="1"/>
    <col min="9753" max="9986" width="9.140625" style="78"/>
    <col min="9987" max="9987" width="40.140625" style="78" bestFit="1" customWidth="1"/>
    <col min="9988" max="9988" width="12.140625" style="78" bestFit="1" customWidth="1"/>
    <col min="9989" max="9989" width="14.5703125" style="78" bestFit="1" customWidth="1"/>
    <col min="9990" max="9990" width="12.140625" style="78" bestFit="1" customWidth="1"/>
    <col min="9991" max="9991" width="11" style="78" bestFit="1" customWidth="1"/>
    <col min="9992" max="9992" width="10.28515625" style="78" bestFit="1" customWidth="1"/>
    <col min="9993" max="9993" width="12.140625" style="78" bestFit="1" customWidth="1"/>
    <col min="9994" max="9994" width="11" style="78" bestFit="1" customWidth="1"/>
    <col min="9995" max="9995" width="10.28515625" style="78" bestFit="1" customWidth="1"/>
    <col min="9996" max="9997" width="17" style="78" bestFit="1" customWidth="1"/>
    <col min="9998" max="9998" width="12.140625" style="78" bestFit="1" customWidth="1"/>
    <col min="9999" max="9999" width="11" style="78" bestFit="1" customWidth="1"/>
    <col min="10000" max="10000" width="10.42578125" style="78" bestFit="1" customWidth="1"/>
    <col min="10001" max="10001" width="18.42578125" style="78" bestFit="1" customWidth="1"/>
    <col min="10002" max="10003" width="7.28515625" style="78" bestFit="1" customWidth="1"/>
    <col min="10004" max="10005" width="8.5703125" style="78" bestFit="1" customWidth="1"/>
    <col min="10006" max="10006" width="20.7109375" style="78" bestFit="1" customWidth="1"/>
    <col min="10007" max="10007" width="40.140625" style="78" bestFit="1" customWidth="1"/>
    <col min="10008" max="10008" width="25" style="78" bestFit="1" customWidth="1"/>
    <col min="10009" max="10242" width="9.140625" style="78"/>
    <col min="10243" max="10243" width="40.140625" style="78" bestFit="1" customWidth="1"/>
    <col min="10244" max="10244" width="12.140625" style="78" bestFit="1" customWidth="1"/>
    <col min="10245" max="10245" width="14.5703125" style="78" bestFit="1" customWidth="1"/>
    <col min="10246" max="10246" width="12.140625" style="78" bestFit="1" customWidth="1"/>
    <col min="10247" max="10247" width="11" style="78" bestFit="1" customWidth="1"/>
    <col min="10248" max="10248" width="10.28515625" style="78" bestFit="1" customWidth="1"/>
    <col min="10249" max="10249" width="12.140625" style="78" bestFit="1" customWidth="1"/>
    <col min="10250" max="10250" width="11" style="78" bestFit="1" customWidth="1"/>
    <col min="10251" max="10251" width="10.28515625" style="78" bestFit="1" customWidth="1"/>
    <col min="10252" max="10253" width="17" style="78" bestFit="1" customWidth="1"/>
    <col min="10254" max="10254" width="12.140625" style="78" bestFit="1" customWidth="1"/>
    <col min="10255" max="10255" width="11" style="78" bestFit="1" customWidth="1"/>
    <col min="10256" max="10256" width="10.42578125" style="78" bestFit="1" customWidth="1"/>
    <col min="10257" max="10257" width="18.42578125" style="78" bestFit="1" customWidth="1"/>
    <col min="10258" max="10259" width="7.28515625" style="78" bestFit="1" customWidth="1"/>
    <col min="10260" max="10261" width="8.5703125" style="78" bestFit="1" customWidth="1"/>
    <col min="10262" max="10262" width="20.7109375" style="78" bestFit="1" customWidth="1"/>
    <col min="10263" max="10263" width="40.140625" style="78" bestFit="1" customWidth="1"/>
    <col min="10264" max="10264" width="25" style="78" bestFit="1" customWidth="1"/>
    <col min="10265" max="10498" width="9.140625" style="78"/>
    <col min="10499" max="10499" width="40.140625" style="78" bestFit="1" customWidth="1"/>
    <col min="10500" max="10500" width="12.140625" style="78" bestFit="1" customWidth="1"/>
    <col min="10501" max="10501" width="14.5703125" style="78" bestFit="1" customWidth="1"/>
    <col min="10502" max="10502" width="12.140625" style="78" bestFit="1" customWidth="1"/>
    <col min="10503" max="10503" width="11" style="78" bestFit="1" customWidth="1"/>
    <col min="10504" max="10504" width="10.28515625" style="78" bestFit="1" customWidth="1"/>
    <col min="10505" max="10505" width="12.140625" style="78" bestFit="1" customWidth="1"/>
    <col min="10506" max="10506" width="11" style="78" bestFit="1" customWidth="1"/>
    <col min="10507" max="10507" width="10.28515625" style="78" bestFit="1" customWidth="1"/>
    <col min="10508" max="10509" width="17" style="78" bestFit="1" customWidth="1"/>
    <col min="10510" max="10510" width="12.140625" style="78" bestFit="1" customWidth="1"/>
    <col min="10511" max="10511" width="11" style="78" bestFit="1" customWidth="1"/>
    <col min="10512" max="10512" width="10.42578125" style="78" bestFit="1" customWidth="1"/>
    <col min="10513" max="10513" width="18.42578125" style="78" bestFit="1" customWidth="1"/>
    <col min="10514" max="10515" width="7.28515625" style="78" bestFit="1" customWidth="1"/>
    <col min="10516" max="10517" width="8.5703125" style="78" bestFit="1" customWidth="1"/>
    <col min="10518" max="10518" width="20.7109375" style="78" bestFit="1" customWidth="1"/>
    <col min="10519" max="10519" width="40.140625" style="78" bestFit="1" customWidth="1"/>
    <col min="10520" max="10520" width="25" style="78" bestFit="1" customWidth="1"/>
    <col min="10521" max="10754" width="9.140625" style="78"/>
    <col min="10755" max="10755" width="40.140625" style="78" bestFit="1" customWidth="1"/>
    <col min="10756" max="10756" width="12.140625" style="78" bestFit="1" customWidth="1"/>
    <col min="10757" max="10757" width="14.5703125" style="78" bestFit="1" customWidth="1"/>
    <col min="10758" max="10758" width="12.140625" style="78" bestFit="1" customWidth="1"/>
    <col min="10759" max="10759" width="11" style="78" bestFit="1" customWidth="1"/>
    <col min="10760" max="10760" width="10.28515625" style="78" bestFit="1" customWidth="1"/>
    <col min="10761" max="10761" width="12.140625" style="78" bestFit="1" customWidth="1"/>
    <col min="10762" max="10762" width="11" style="78" bestFit="1" customWidth="1"/>
    <col min="10763" max="10763" width="10.28515625" style="78" bestFit="1" customWidth="1"/>
    <col min="10764" max="10765" width="17" style="78" bestFit="1" customWidth="1"/>
    <col min="10766" max="10766" width="12.140625" style="78" bestFit="1" customWidth="1"/>
    <col min="10767" max="10767" width="11" style="78" bestFit="1" customWidth="1"/>
    <col min="10768" max="10768" width="10.42578125" style="78" bestFit="1" customWidth="1"/>
    <col min="10769" max="10769" width="18.42578125" style="78" bestFit="1" customWidth="1"/>
    <col min="10770" max="10771" width="7.28515625" style="78" bestFit="1" customWidth="1"/>
    <col min="10772" max="10773" width="8.5703125" style="78" bestFit="1" customWidth="1"/>
    <col min="10774" max="10774" width="20.7109375" style="78" bestFit="1" customWidth="1"/>
    <col min="10775" max="10775" width="40.140625" style="78" bestFit="1" customWidth="1"/>
    <col min="10776" max="10776" width="25" style="78" bestFit="1" customWidth="1"/>
    <col min="10777" max="11010" width="9.140625" style="78"/>
    <col min="11011" max="11011" width="40.140625" style="78" bestFit="1" customWidth="1"/>
    <col min="11012" max="11012" width="12.140625" style="78" bestFit="1" customWidth="1"/>
    <col min="11013" max="11013" width="14.5703125" style="78" bestFit="1" customWidth="1"/>
    <col min="11014" max="11014" width="12.140625" style="78" bestFit="1" customWidth="1"/>
    <col min="11015" max="11015" width="11" style="78" bestFit="1" customWidth="1"/>
    <col min="11016" max="11016" width="10.28515625" style="78" bestFit="1" customWidth="1"/>
    <col min="11017" max="11017" width="12.140625" style="78" bestFit="1" customWidth="1"/>
    <col min="11018" max="11018" width="11" style="78" bestFit="1" customWidth="1"/>
    <col min="11019" max="11019" width="10.28515625" style="78" bestFit="1" customWidth="1"/>
    <col min="11020" max="11021" width="17" style="78" bestFit="1" customWidth="1"/>
    <col min="11022" max="11022" width="12.140625" style="78" bestFit="1" customWidth="1"/>
    <col min="11023" max="11023" width="11" style="78" bestFit="1" customWidth="1"/>
    <col min="11024" max="11024" width="10.42578125" style="78" bestFit="1" customWidth="1"/>
    <col min="11025" max="11025" width="18.42578125" style="78" bestFit="1" customWidth="1"/>
    <col min="11026" max="11027" width="7.28515625" style="78" bestFit="1" customWidth="1"/>
    <col min="11028" max="11029" width="8.5703125" style="78" bestFit="1" customWidth="1"/>
    <col min="11030" max="11030" width="20.7109375" style="78" bestFit="1" customWidth="1"/>
    <col min="11031" max="11031" width="40.140625" style="78" bestFit="1" customWidth="1"/>
    <col min="11032" max="11032" width="25" style="78" bestFit="1" customWidth="1"/>
    <col min="11033" max="11266" width="9.140625" style="78"/>
    <col min="11267" max="11267" width="40.140625" style="78" bestFit="1" customWidth="1"/>
    <col min="11268" max="11268" width="12.140625" style="78" bestFit="1" customWidth="1"/>
    <col min="11269" max="11269" width="14.5703125" style="78" bestFit="1" customWidth="1"/>
    <col min="11270" max="11270" width="12.140625" style="78" bestFit="1" customWidth="1"/>
    <col min="11271" max="11271" width="11" style="78" bestFit="1" customWidth="1"/>
    <col min="11272" max="11272" width="10.28515625" style="78" bestFit="1" customWidth="1"/>
    <col min="11273" max="11273" width="12.140625" style="78" bestFit="1" customWidth="1"/>
    <col min="11274" max="11274" width="11" style="78" bestFit="1" customWidth="1"/>
    <col min="11275" max="11275" width="10.28515625" style="78" bestFit="1" customWidth="1"/>
    <col min="11276" max="11277" width="17" style="78" bestFit="1" customWidth="1"/>
    <col min="11278" max="11278" width="12.140625" style="78" bestFit="1" customWidth="1"/>
    <col min="11279" max="11279" width="11" style="78" bestFit="1" customWidth="1"/>
    <col min="11280" max="11280" width="10.42578125" style="78" bestFit="1" customWidth="1"/>
    <col min="11281" max="11281" width="18.42578125" style="78" bestFit="1" customWidth="1"/>
    <col min="11282" max="11283" width="7.28515625" style="78" bestFit="1" customWidth="1"/>
    <col min="11284" max="11285" width="8.5703125" style="78" bestFit="1" customWidth="1"/>
    <col min="11286" max="11286" width="20.7109375" style="78" bestFit="1" customWidth="1"/>
    <col min="11287" max="11287" width="40.140625" style="78" bestFit="1" customWidth="1"/>
    <col min="11288" max="11288" width="25" style="78" bestFit="1" customWidth="1"/>
    <col min="11289" max="11522" width="9.140625" style="78"/>
    <col min="11523" max="11523" width="40.140625" style="78" bestFit="1" customWidth="1"/>
    <col min="11524" max="11524" width="12.140625" style="78" bestFit="1" customWidth="1"/>
    <col min="11525" max="11525" width="14.5703125" style="78" bestFit="1" customWidth="1"/>
    <col min="11526" max="11526" width="12.140625" style="78" bestFit="1" customWidth="1"/>
    <col min="11527" max="11527" width="11" style="78" bestFit="1" customWidth="1"/>
    <col min="11528" max="11528" width="10.28515625" style="78" bestFit="1" customWidth="1"/>
    <col min="11529" max="11529" width="12.140625" style="78" bestFit="1" customWidth="1"/>
    <col min="11530" max="11530" width="11" style="78" bestFit="1" customWidth="1"/>
    <col min="11531" max="11531" width="10.28515625" style="78" bestFit="1" customWidth="1"/>
    <col min="11532" max="11533" width="17" style="78" bestFit="1" customWidth="1"/>
    <col min="11534" max="11534" width="12.140625" style="78" bestFit="1" customWidth="1"/>
    <col min="11535" max="11535" width="11" style="78" bestFit="1" customWidth="1"/>
    <col min="11536" max="11536" width="10.42578125" style="78" bestFit="1" customWidth="1"/>
    <col min="11537" max="11537" width="18.42578125" style="78" bestFit="1" customWidth="1"/>
    <col min="11538" max="11539" width="7.28515625" style="78" bestFit="1" customWidth="1"/>
    <col min="11540" max="11541" width="8.5703125" style="78" bestFit="1" customWidth="1"/>
    <col min="11542" max="11542" width="20.7109375" style="78" bestFit="1" customWidth="1"/>
    <col min="11543" max="11543" width="40.140625" style="78" bestFit="1" customWidth="1"/>
    <col min="11544" max="11544" width="25" style="78" bestFit="1" customWidth="1"/>
    <col min="11545" max="11778" width="9.140625" style="78"/>
    <col min="11779" max="11779" width="40.140625" style="78" bestFit="1" customWidth="1"/>
    <col min="11780" max="11780" width="12.140625" style="78" bestFit="1" customWidth="1"/>
    <col min="11781" max="11781" width="14.5703125" style="78" bestFit="1" customWidth="1"/>
    <col min="11782" max="11782" width="12.140625" style="78" bestFit="1" customWidth="1"/>
    <col min="11783" max="11783" width="11" style="78" bestFit="1" customWidth="1"/>
    <col min="11784" max="11784" width="10.28515625" style="78" bestFit="1" customWidth="1"/>
    <col min="11785" max="11785" width="12.140625" style="78" bestFit="1" customWidth="1"/>
    <col min="11786" max="11786" width="11" style="78" bestFit="1" customWidth="1"/>
    <col min="11787" max="11787" width="10.28515625" style="78" bestFit="1" customWidth="1"/>
    <col min="11788" max="11789" width="17" style="78" bestFit="1" customWidth="1"/>
    <col min="11790" max="11790" width="12.140625" style="78" bestFit="1" customWidth="1"/>
    <col min="11791" max="11791" width="11" style="78" bestFit="1" customWidth="1"/>
    <col min="11792" max="11792" width="10.42578125" style="78" bestFit="1" customWidth="1"/>
    <col min="11793" max="11793" width="18.42578125" style="78" bestFit="1" customWidth="1"/>
    <col min="11794" max="11795" width="7.28515625" style="78" bestFit="1" customWidth="1"/>
    <col min="11796" max="11797" width="8.5703125" style="78" bestFit="1" customWidth="1"/>
    <col min="11798" max="11798" width="20.7109375" style="78" bestFit="1" customWidth="1"/>
    <col min="11799" max="11799" width="40.140625" style="78" bestFit="1" customWidth="1"/>
    <col min="11800" max="11800" width="25" style="78" bestFit="1" customWidth="1"/>
    <col min="11801" max="12034" width="9.140625" style="78"/>
    <col min="12035" max="12035" width="40.140625" style="78" bestFit="1" customWidth="1"/>
    <col min="12036" max="12036" width="12.140625" style="78" bestFit="1" customWidth="1"/>
    <col min="12037" max="12037" width="14.5703125" style="78" bestFit="1" customWidth="1"/>
    <col min="12038" max="12038" width="12.140625" style="78" bestFit="1" customWidth="1"/>
    <col min="12039" max="12039" width="11" style="78" bestFit="1" customWidth="1"/>
    <col min="12040" max="12040" width="10.28515625" style="78" bestFit="1" customWidth="1"/>
    <col min="12041" max="12041" width="12.140625" style="78" bestFit="1" customWidth="1"/>
    <col min="12042" max="12042" width="11" style="78" bestFit="1" customWidth="1"/>
    <col min="12043" max="12043" width="10.28515625" style="78" bestFit="1" customWidth="1"/>
    <col min="12044" max="12045" width="17" style="78" bestFit="1" customWidth="1"/>
    <col min="12046" max="12046" width="12.140625" style="78" bestFit="1" customWidth="1"/>
    <col min="12047" max="12047" width="11" style="78" bestFit="1" customWidth="1"/>
    <col min="12048" max="12048" width="10.42578125" style="78" bestFit="1" customWidth="1"/>
    <col min="12049" max="12049" width="18.42578125" style="78" bestFit="1" customWidth="1"/>
    <col min="12050" max="12051" width="7.28515625" style="78" bestFit="1" customWidth="1"/>
    <col min="12052" max="12053" width="8.5703125" style="78" bestFit="1" customWidth="1"/>
    <col min="12054" max="12054" width="20.7109375" style="78" bestFit="1" customWidth="1"/>
    <col min="12055" max="12055" width="40.140625" style="78" bestFit="1" customWidth="1"/>
    <col min="12056" max="12056" width="25" style="78" bestFit="1" customWidth="1"/>
    <col min="12057" max="12290" width="9.140625" style="78"/>
    <col min="12291" max="12291" width="40.140625" style="78" bestFit="1" customWidth="1"/>
    <col min="12292" max="12292" width="12.140625" style="78" bestFit="1" customWidth="1"/>
    <col min="12293" max="12293" width="14.5703125" style="78" bestFit="1" customWidth="1"/>
    <col min="12294" max="12294" width="12.140625" style="78" bestFit="1" customWidth="1"/>
    <col min="12295" max="12295" width="11" style="78" bestFit="1" customWidth="1"/>
    <col min="12296" max="12296" width="10.28515625" style="78" bestFit="1" customWidth="1"/>
    <col min="12297" max="12297" width="12.140625" style="78" bestFit="1" customWidth="1"/>
    <col min="12298" max="12298" width="11" style="78" bestFit="1" customWidth="1"/>
    <col min="12299" max="12299" width="10.28515625" style="78" bestFit="1" customWidth="1"/>
    <col min="12300" max="12301" width="17" style="78" bestFit="1" customWidth="1"/>
    <col min="12302" max="12302" width="12.140625" style="78" bestFit="1" customWidth="1"/>
    <col min="12303" max="12303" width="11" style="78" bestFit="1" customWidth="1"/>
    <col min="12304" max="12304" width="10.42578125" style="78" bestFit="1" customWidth="1"/>
    <col min="12305" max="12305" width="18.42578125" style="78" bestFit="1" customWidth="1"/>
    <col min="12306" max="12307" width="7.28515625" style="78" bestFit="1" customWidth="1"/>
    <col min="12308" max="12309" width="8.5703125" style="78" bestFit="1" customWidth="1"/>
    <col min="12310" max="12310" width="20.7109375" style="78" bestFit="1" customWidth="1"/>
    <col min="12311" max="12311" width="40.140625" style="78" bestFit="1" customWidth="1"/>
    <col min="12312" max="12312" width="25" style="78" bestFit="1" customWidth="1"/>
    <col min="12313" max="12546" width="9.140625" style="78"/>
    <col min="12547" max="12547" width="40.140625" style="78" bestFit="1" customWidth="1"/>
    <col min="12548" max="12548" width="12.140625" style="78" bestFit="1" customWidth="1"/>
    <col min="12549" max="12549" width="14.5703125" style="78" bestFit="1" customWidth="1"/>
    <col min="12550" max="12550" width="12.140625" style="78" bestFit="1" customWidth="1"/>
    <col min="12551" max="12551" width="11" style="78" bestFit="1" customWidth="1"/>
    <col min="12552" max="12552" width="10.28515625" style="78" bestFit="1" customWidth="1"/>
    <col min="12553" max="12553" width="12.140625" style="78" bestFit="1" customWidth="1"/>
    <col min="12554" max="12554" width="11" style="78" bestFit="1" customWidth="1"/>
    <col min="12555" max="12555" width="10.28515625" style="78" bestFit="1" customWidth="1"/>
    <col min="12556" max="12557" width="17" style="78" bestFit="1" customWidth="1"/>
    <col min="12558" max="12558" width="12.140625" style="78" bestFit="1" customWidth="1"/>
    <col min="12559" max="12559" width="11" style="78" bestFit="1" customWidth="1"/>
    <col min="12560" max="12560" width="10.42578125" style="78" bestFit="1" customWidth="1"/>
    <col min="12561" max="12561" width="18.42578125" style="78" bestFit="1" customWidth="1"/>
    <col min="12562" max="12563" width="7.28515625" style="78" bestFit="1" customWidth="1"/>
    <col min="12564" max="12565" width="8.5703125" style="78" bestFit="1" customWidth="1"/>
    <col min="12566" max="12566" width="20.7109375" style="78" bestFit="1" customWidth="1"/>
    <col min="12567" max="12567" width="40.140625" style="78" bestFit="1" customWidth="1"/>
    <col min="12568" max="12568" width="25" style="78" bestFit="1" customWidth="1"/>
    <col min="12569" max="12802" width="9.140625" style="78"/>
    <col min="12803" max="12803" width="40.140625" style="78" bestFit="1" customWidth="1"/>
    <col min="12804" max="12804" width="12.140625" style="78" bestFit="1" customWidth="1"/>
    <col min="12805" max="12805" width="14.5703125" style="78" bestFit="1" customWidth="1"/>
    <col min="12806" max="12806" width="12.140625" style="78" bestFit="1" customWidth="1"/>
    <col min="12807" max="12807" width="11" style="78" bestFit="1" customWidth="1"/>
    <col min="12808" max="12808" width="10.28515625" style="78" bestFit="1" customWidth="1"/>
    <col min="12809" max="12809" width="12.140625" style="78" bestFit="1" customWidth="1"/>
    <col min="12810" max="12810" width="11" style="78" bestFit="1" customWidth="1"/>
    <col min="12811" max="12811" width="10.28515625" style="78" bestFit="1" customWidth="1"/>
    <col min="12812" max="12813" width="17" style="78" bestFit="1" customWidth="1"/>
    <col min="12814" max="12814" width="12.140625" style="78" bestFit="1" customWidth="1"/>
    <col min="12815" max="12815" width="11" style="78" bestFit="1" customWidth="1"/>
    <col min="12816" max="12816" width="10.42578125" style="78" bestFit="1" customWidth="1"/>
    <col min="12817" max="12817" width="18.42578125" style="78" bestFit="1" customWidth="1"/>
    <col min="12818" max="12819" width="7.28515625" style="78" bestFit="1" customWidth="1"/>
    <col min="12820" max="12821" width="8.5703125" style="78" bestFit="1" customWidth="1"/>
    <col min="12822" max="12822" width="20.7109375" style="78" bestFit="1" customWidth="1"/>
    <col min="12823" max="12823" width="40.140625" style="78" bestFit="1" customWidth="1"/>
    <col min="12824" max="12824" width="25" style="78" bestFit="1" customWidth="1"/>
    <col min="12825" max="13058" width="9.140625" style="78"/>
    <col min="13059" max="13059" width="40.140625" style="78" bestFit="1" customWidth="1"/>
    <col min="13060" max="13060" width="12.140625" style="78" bestFit="1" customWidth="1"/>
    <col min="13061" max="13061" width="14.5703125" style="78" bestFit="1" customWidth="1"/>
    <col min="13062" max="13062" width="12.140625" style="78" bestFit="1" customWidth="1"/>
    <col min="13063" max="13063" width="11" style="78" bestFit="1" customWidth="1"/>
    <col min="13064" max="13064" width="10.28515625" style="78" bestFit="1" customWidth="1"/>
    <col min="13065" max="13065" width="12.140625" style="78" bestFit="1" customWidth="1"/>
    <col min="13066" max="13066" width="11" style="78" bestFit="1" customWidth="1"/>
    <col min="13067" max="13067" width="10.28515625" style="78" bestFit="1" customWidth="1"/>
    <col min="13068" max="13069" width="17" style="78" bestFit="1" customWidth="1"/>
    <col min="13070" max="13070" width="12.140625" style="78" bestFit="1" customWidth="1"/>
    <col min="13071" max="13071" width="11" style="78" bestFit="1" customWidth="1"/>
    <col min="13072" max="13072" width="10.42578125" style="78" bestFit="1" customWidth="1"/>
    <col min="13073" max="13073" width="18.42578125" style="78" bestFit="1" customWidth="1"/>
    <col min="13074" max="13075" width="7.28515625" style="78" bestFit="1" customWidth="1"/>
    <col min="13076" max="13077" width="8.5703125" style="78" bestFit="1" customWidth="1"/>
    <col min="13078" max="13078" width="20.7109375" style="78" bestFit="1" customWidth="1"/>
    <col min="13079" max="13079" width="40.140625" style="78" bestFit="1" customWidth="1"/>
    <col min="13080" max="13080" width="25" style="78" bestFit="1" customWidth="1"/>
    <col min="13081" max="13314" width="9.140625" style="78"/>
    <col min="13315" max="13315" width="40.140625" style="78" bestFit="1" customWidth="1"/>
    <col min="13316" max="13316" width="12.140625" style="78" bestFit="1" customWidth="1"/>
    <col min="13317" max="13317" width="14.5703125" style="78" bestFit="1" customWidth="1"/>
    <col min="13318" max="13318" width="12.140625" style="78" bestFit="1" customWidth="1"/>
    <col min="13319" max="13319" width="11" style="78" bestFit="1" customWidth="1"/>
    <col min="13320" max="13320" width="10.28515625" style="78" bestFit="1" customWidth="1"/>
    <col min="13321" max="13321" width="12.140625" style="78" bestFit="1" customWidth="1"/>
    <col min="13322" max="13322" width="11" style="78" bestFit="1" customWidth="1"/>
    <col min="13323" max="13323" width="10.28515625" style="78" bestFit="1" customWidth="1"/>
    <col min="13324" max="13325" width="17" style="78" bestFit="1" customWidth="1"/>
    <col min="13326" max="13326" width="12.140625" style="78" bestFit="1" customWidth="1"/>
    <col min="13327" max="13327" width="11" style="78" bestFit="1" customWidth="1"/>
    <col min="13328" max="13328" width="10.42578125" style="78" bestFit="1" customWidth="1"/>
    <col min="13329" max="13329" width="18.42578125" style="78" bestFit="1" customWidth="1"/>
    <col min="13330" max="13331" width="7.28515625" style="78" bestFit="1" customWidth="1"/>
    <col min="13332" max="13333" width="8.5703125" style="78" bestFit="1" customWidth="1"/>
    <col min="13334" max="13334" width="20.7109375" style="78" bestFit="1" customWidth="1"/>
    <col min="13335" max="13335" width="40.140625" style="78" bestFit="1" customWidth="1"/>
    <col min="13336" max="13336" width="25" style="78" bestFit="1" customWidth="1"/>
    <col min="13337" max="13570" width="9.140625" style="78"/>
    <col min="13571" max="13571" width="40.140625" style="78" bestFit="1" customWidth="1"/>
    <col min="13572" max="13572" width="12.140625" style="78" bestFit="1" customWidth="1"/>
    <col min="13573" max="13573" width="14.5703125" style="78" bestFit="1" customWidth="1"/>
    <col min="13574" max="13574" width="12.140625" style="78" bestFit="1" customWidth="1"/>
    <col min="13575" max="13575" width="11" style="78" bestFit="1" customWidth="1"/>
    <col min="13576" max="13576" width="10.28515625" style="78" bestFit="1" customWidth="1"/>
    <col min="13577" max="13577" width="12.140625" style="78" bestFit="1" customWidth="1"/>
    <col min="13578" max="13578" width="11" style="78" bestFit="1" customWidth="1"/>
    <col min="13579" max="13579" width="10.28515625" style="78" bestFit="1" customWidth="1"/>
    <col min="13580" max="13581" width="17" style="78" bestFit="1" customWidth="1"/>
    <col min="13582" max="13582" width="12.140625" style="78" bestFit="1" customWidth="1"/>
    <col min="13583" max="13583" width="11" style="78" bestFit="1" customWidth="1"/>
    <col min="13584" max="13584" width="10.42578125" style="78" bestFit="1" customWidth="1"/>
    <col min="13585" max="13585" width="18.42578125" style="78" bestFit="1" customWidth="1"/>
    <col min="13586" max="13587" width="7.28515625" style="78" bestFit="1" customWidth="1"/>
    <col min="13588" max="13589" width="8.5703125" style="78" bestFit="1" customWidth="1"/>
    <col min="13590" max="13590" width="20.7109375" style="78" bestFit="1" customWidth="1"/>
    <col min="13591" max="13591" width="40.140625" style="78" bestFit="1" customWidth="1"/>
    <col min="13592" max="13592" width="25" style="78" bestFit="1" customWidth="1"/>
    <col min="13593" max="13826" width="9.140625" style="78"/>
    <col min="13827" max="13827" width="40.140625" style="78" bestFit="1" customWidth="1"/>
    <col min="13828" max="13828" width="12.140625" style="78" bestFit="1" customWidth="1"/>
    <col min="13829" max="13829" width="14.5703125" style="78" bestFit="1" customWidth="1"/>
    <col min="13830" max="13830" width="12.140625" style="78" bestFit="1" customWidth="1"/>
    <col min="13831" max="13831" width="11" style="78" bestFit="1" customWidth="1"/>
    <col min="13832" max="13832" width="10.28515625" style="78" bestFit="1" customWidth="1"/>
    <col min="13833" max="13833" width="12.140625" style="78" bestFit="1" customWidth="1"/>
    <col min="13834" max="13834" width="11" style="78" bestFit="1" customWidth="1"/>
    <col min="13835" max="13835" width="10.28515625" style="78" bestFit="1" customWidth="1"/>
    <col min="13836" max="13837" width="17" style="78" bestFit="1" customWidth="1"/>
    <col min="13838" max="13838" width="12.140625" style="78" bestFit="1" customWidth="1"/>
    <col min="13839" max="13839" width="11" style="78" bestFit="1" customWidth="1"/>
    <col min="13840" max="13840" width="10.42578125" style="78" bestFit="1" customWidth="1"/>
    <col min="13841" max="13841" width="18.42578125" style="78" bestFit="1" customWidth="1"/>
    <col min="13842" max="13843" width="7.28515625" style="78" bestFit="1" customWidth="1"/>
    <col min="13844" max="13845" width="8.5703125" style="78" bestFit="1" customWidth="1"/>
    <col min="13846" max="13846" width="20.7109375" style="78" bestFit="1" customWidth="1"/>
    <col min="13847" max="13847" width="40.140625" style="78" bestFit="1" customWidth="1"/>
    <col min="13848" max="13848" width="25" style="78" bestFit="1" customWidth="1"/>
    <col min="13849" max="14082" width="9.140625" style="78"/>
    <col min="14083" max="14083" width="40.140625" style="78" bestFit="1" customWidth="1"/>
    <col min="14084" max="14084" width="12.140625" style="78" bestFit="1" customWidth="1"/>
    <col min="14085" max="14085" width="14.5703125" style="78" bestFit="1" customWidth="1"/>
    <col min="14086" max="14086" width="12.140625" style="78" bestFit="1" customWidth="1"/>
    <col min="14087" max="14087" width="11" style="78" bestFit="1" customWidth="1"/>
    <col min="14088" max="14088" width="10.28515625" style="78" bestFit="1" customWidth="1"/>
    <col min="14089" max="14089" width="12.140625" style="78" bestFit="1" customWidth="1"/>
    <col min="14090" max="14090" width="11" style="78" bestFit="1" customWidth="1"/>
    <col min="14091" max="14091" width="10.28515625" style="78" bestFit="1" customWidth="1"/>
    <col min="14092" max="14093" width="17" style="78" bestFit="1" customWidth="1"/>
    <col min="14094" max="14094" width="12.140625" style="78" bestFit="1" customWidth="1"/>
    <col min="14095" max="14095" width="11" style="78" bestFit="1" customWidth="1"/>
    <col min="14096" max="14096" width="10.42578125" style="78" bestFit="1" customWidth="1"/>
    <col min="14097" max="14097" width="18.42578125" style="78" bestFit="1" customWidth="1"/>
    <col min="14098" max="14099" width="7.28515625" style="78" bestFit="1" customWidth="1"/>
    <col min="14100" max="14101" width="8.5703125" style="78" bestFit="1" customWidth="1"/>
    <col min="14102" max="14102" width="20.7109375" style="78" bestFit="1" customWidth="1"/>
    <col min="14103" max="14103" width="40.140625" style="78" bestFit="1" customWidth="1"/>
    <col min="14104" max="14104" width="25" style="78" bestFit="1" customWidth="1"/>
    <col min="14105" max="14338" width="9.140625" style="78"/>
    <col min="14339" max="14339" width="40.140625" style="78" bestFit="1" customWidth="1"/>
    <col min="14340" max="14340" width="12.140625" style="78" bestFit="1" customWidth="1"/>
    <col min="14341" max="14341" width="14.5703125" style="78" bestFit="1" customWidth="1"/>
    <col min="14342" max="14342" width="12.140625" style="78" bestFit="1" customWidth="1"/>
    <col min="14343" max="14343" width="11" style="78" bestFit="1" customWidth="1"/>
    <col min="14344" max="14344" width="10.28515625" style="78" bestFit="1" customWidth="1"/>
    <col min="14345" max="14345" width="12.140625" style="78" bestFit="1" customWidth="1"/>
    <col min="14346" max="14346" width="11" style="78" bestFit="1" customWidth="1"/>
    <col min="14347" max="14347" width="10.28515625" style="78" bestFit="1" customWidth="1"/>
    <col min="14348" max="14349" width="17" style="78" bestFit="1" customWidth="1"/>
    <col min="14350" max="14350" width="12.140625" style="78" bestFit="1" customWidth="1"/>
    <col min="14351" max="14351" width="11" style="78" bestFit="1" customWidth="1"/>
    <col min="14352" max="14352" width="10.42578125" style="78" bestFit="1" customWidth="1"/>
    <col min="14353" max="14353" width="18.42578125" style="78" bestFit="1" customWidth="1"/>
    <col min="14354" max="14355" width="7.28515625" style="78" bestFit="1" customWidth="1"/>
    <col min="14356" max="14357" width="8.5703125" style="78" bestFit="1" customWidth="1"/>
    <col min="14358" max="14358" width="20.7109375" style="78" bestFit="1" customWidth="1"/>
    <col min="14359" max="14359" width="40.140625" style="78" bestFit="1" customWidth="1"/>
    <col min="14360" max="14360" width="25" style="78" bestFit="1" customWidth="1"/>
    <col min="14361" max="14594" width="9.140625" style="78"/>
    <col min="14595" max="14595" width="40.140625" style="78" bestFit="1" customWidth="1"/>
    <col min="14596" max="14596" width="12.140625" style="78" bestFit="1" customWidth="1"/>
    <col min="14597" max="14597" width="14.5703125" style="78" bestFit="1" customWidth="1"/>
    <col min="14598" max="14598" width="12.140625" style="78" bestFit="1" customWidth="1"/>
    <col min="14599" max="14599" width="11" style="78" bestFit="1" customWidth="1"/>
    <col min="14600" max="14600" width="10.28515625" style="78" bestFit="1" customWidth="1"/>
    <col min="14601" max="14601" width="12.140625" style="78" bestFit="1" customWidth="1"/>
    <col min="14602" max="14602" width="11" style="78" bestFit="1" customWidth="1"/>
    <col min="14603" max="14603" width="10.28515625" style="78" bestFit="1" customWidth="1"/>
    <col min="14604" max="14605" width="17" style="78" bestFit="1" customWidth="1"/>
    <col min="14606" max="14606" width="12.140625" style="78" bestFit="1" customWidth="1"/>
    <col min="14607" max="14607" width="11" style="78" bestFit="1" customWidth="1"/>
    <col min="14608" max="14608" width="10.42578125" style="78" bestFit="1" customWidth="1"/>
    <col min="14609" max="14609" width="18.42578125" style="78" bestFit="1" customWidth="1"/>
    <col min="14610" max="14611" width="7.28515625" style="78" bestFit="1" customWidth="1"/>
    <col min="14612" max="14613" width="8.5703125" style="78" bestFit="1" customWidth="1"/>
    <col min="14614" max="14614" width="20.7109375" style="78" bestFit="1" customWidth="1"/>
    <col min="14615" max="14615" width="40.140625" style="78" bestFit="1" customWidth="1"/>
    <col min="14616" max="14616" width="25" style="78" bestFit="1" customWidth="1"/>
    <col min="14617" max="14850" width="9.140625" style="78"/>
    <col min="14851" max="14851" width="40.140625" style="78" bestFit="1" customWidth="1"/>
    <col min="14852" max="14852" width="12.140625" style="78" bestFit="1" customWidth="1"/>
    <col min="14853" max="14853" width="14.5703125" style="78" bestFit="1" customWidth="1"/>
    <col min="14854" max="14854" width="12.140625" style="78" bestFit="1" customWidth="1"/>
    <col min="14855" max="14855" width="11" style="78" bestFit="1" customWidth="1"/>
    <col min="14856" max="14856" width="10.28515625" style="78" bestFit="1" customWidth="1"/>
    <col min="14857" max="14857" width="12.140625" style="78" bestFit="1" customWidth="1"/>
    <col min="14858" max="14858" width="11" style="78" bestFit="1" customWidth="1"/>
    <col min="14859" max="14859" width="10.28515625" style="78" bestFit="1" customWidth="1"/>
    <col min="14860" max="14861" width="17" style="78" bestFit="1" customWidth="1"/>
    <col min="14862" max="14862" width="12.140625" style="78" bestFit="1" customWidth="1"/>
    <col min="14863" max="14863" width="11" style="78" bestFit="1" customWidth="1"/>
    <col min="14864" max="14864" width="10.42578125" style="78" bestFit="1" customWidth="1"/>
    <col min="14865" max="14865" width="18.42578125" style="78" bestFit="1" customWidth="1"/>
    <col min="14866" max="14867" width="7.28515625" style="78" bestFit="1" customWidth="1"/>
    <col min="14868" max="14869" width="8.5703125" style="78" bestFit="1" customWidth="1"/>
    <col min="14870" max="14870" width="20.7109375" style="78" bestFit="1" customWidth="1"/>
    <col min="14871" max="14871" width="40.140625" style="78" bestFit="1" customWidth="1"/>
    <col min="14872" max="14872" width="25" style="78" bestFit="1" customWidth="1"/>
    <col min="14873" max="15106" width="9.140625" style="78"/>
    <col min="15107" max="15107" width="40.140625" style="78" bestFit="1" customWidth="1"/>
    <col min="15108" max="15108" width="12.140625" style="78" bestFit="1" customWidth="1"/>
    <col min="15109" max="15109" width="14.5703125" style="78" bestFit="1" customWidth="1"/>
    <col min="15110" max="15110" width="12.140625" style="78" bestFit="1" customWidth="1"/>
    <col min="15111" max="15111" width="11" style="78" bestFit="1" customWidth="1"/>
    <col min="15112" max="15112" width="10.28515625" style="78" bestFit="1" customWidth="1"/>
    <col min="15113" max="15113" width="12.140625" style="78" bestFit="1" customWidth="1"/>
    <col min="15114" max="15114" width="11" style="78" bestFit="1" customWidth="1"/>
    <col min="15115" max="15115" width="10.28515625" style="78" bestFit="1" customWidth="1"/>
    <col min="15116" max="15117" width="17" style="78" bestFit="1" customWidth="1"/>
    <col min="15118" max="15118" width="12.140625" style="78" bestFit="1" customWidth="1"/>
    <col min="15119" max="15119" width="11" style="78" bestFit="1" customWidth="1"/>
    <col min="15120" max="15120" width="10.42578125" style="78" bestFit="1" customWidth="1"/>
    <col min="15121" max="15121" width="18.42578125" style="78" bestFit="1" customWidth="1"/>
    <col min="15122" max="15123" width="7.28515625" style="78" bestFit="1" customWidth="1"/>
    <col min="15124" max="15125" width="8.5703125" style="78" bestFit="1" customWidth="1"/>
    <col min="15126" max="15126" width="20.7109375" style="78" bestFit="1" customWidth="1"/>
    <col min="15127" max="15127" width="40.140625" style="78" bestFit="1" customWidth="1"/>
    <col min="15128" max="15128" width="25" style="78" bestFit="1" customWidth="1"/>
    <col min="15129" max="15362" width="9.140625" style="78"/>
    <col min="15363" max="15363" width="40.140625" style="78" bestFit="1" customWidth="1"/>
    <col min="15364" max="15364" width="12.140625" style="78" bestFit="1" customWidth="1"/>
    <col min="15365" max="15365" width="14.5703125" style="78" bestFit="1" customWidth="1"/>
    <col min="15366" max="15366" width="12.140625" style="78" bestFit="1" customWidth="1"/>
    <col min="15367" max="15367" width="11" style="78" bestFit="1" customWidth="1"/>
    <col min="15368" max="15368" width="10.28515625" style="78" bestFit="1" customWidth="1"/>
    <col min="15369" max="15369" width="12.140625" style="78" bestFit="1" customWidth="1"/>
    <col min="15370" max="15370" width="11" style="78" bestFit="1" customWidth="1"/>
    <col min="15371" max="15371" width="10.28515625" style="78" bestFit="1" customWidth="1"/>
    <col min="15372" max="15373" width="17" style="78" bestFit="1" customWidth="1"/>
    <col min="15374" max="15374" width="12.140625" style="78" bestFit="1" customWidth="1"/>
    <col min="15375" max="15375" width="11" style="78" bestFit="1" customWidth="1"/>
    <col min="15376" max="15376" width="10.42578125" style="78" bestFit="1" customWidth="1"/>
    <col min="15377" max="15377" width="18.42578125" style="78" bestFit="1" customWidth="1"/>
    <col min="15378" max="15379" width="7.28515625" style="78" bestFit="1" customWidth="1"/>
    <col min="15380" max="15381" width="8.5703125" style="78" bestFit="1" customWidth="1"/>
    <col min="15382" max="15382" width="20.7109375" style="78" bestFit="1" customWidth="1"/>
    <col min="15383" max="15383" width="40.140625" style="78" bestFit="1" customWidth="1"/>
    <col min="15384" max="15384" width="25" style="78" bestFit="1" customWidth="1"/>
    <col min="15385" max="15618" width="9.140625" style="78"/>
    <col min="15619" max="15619" width="40.140625" style="78" bestFit="1" customWidth="1"/>
    <col min="15620" max="15620" width="12.140625" style="78" bestFit="1" customWidth="1"/>
    <col min="15621" max="15621" width="14.5703125" style="78" bestFit="1" customWidth="1"/>
    <col min="15622" max="15622" width="12.140625" style="78" bestFit="1" customWidth="1"/>
    <col min="15623" max="15623" width="11" style="78" bestFit="1" customWidth="1"/>
    <col min="15624" max="15624" width="10.28515625" style="78" bestFit="1" customWidth="1"/>
    <col min="15625" max="15625" width="12.140625" style="78" bestFit="1" customWidth="1"/>
    <col min="15626" max="15626" width="11" style="78" bestFit="1" customWidth="1"/>
    <col min="15627" max="15627" width="10.28515625" style="78" bestFit="1" customWidth="1"/>
    <col min="15628" max="15629" width="17" style="78" bestFit="1" customWidth="1"/>
    <col min="15630" max="15630" width="12.140625" style="78" bestFit="1" customWidth="1"/>
    <col min="15631" max="15631" width="11" style="78" bestFit="1" customWidth="1"/>
    <col min="15632" max="15632" width="10.42578125" style="78" bestFit="1" customWidth="1"/>
    <col min="15633" max="15633" width="18.42578125" style="78" bestFit="1" customWidth="1"/>
    <col min="15634" max="15635" width="7.28515625" style="78" bestFit="1" customWidth="1"/>
    <col min="15636" max="15637" width="8.5703125" style="78" bestFit="1" customWidth="1"/>
    <col min="15638" max="15638" width="20.7109375" style="78" bestFit="1" customWidth="1"/>
    <col min="15639" max="15639" width="40.140625" style="78" bestFit="1" customWidth="1"/>
    <col min="15640" max="15640" width="25" style="78" bestFit="1" customWidth="1"/>
    <col min="15641" max="15874" width="9.140625" style="78"/>
    <col min="15875" max="15875" width="40.140625" style="78" bestFit="1" customWidth="1"/>
    <col min="15876" max="15876" width="12.140625" style="78" bestFit="1" customWidth="1"/>
    <col min="15877" max="15877" width="14.5703125" style="78" bestFit="1" customWidth="1"/>
    <col min="15878" max="15878" width="12.140625" style="78" bestFit="1" customWidth="1"/>
    <col min="15879" max="15879" width="11" style="78" bestFit="1" customWidth="1"/>
    <col min="15880" max="15880" width="10.28515625" style="78" bestFit="1" customWidth="1"/>
    <col min="15881" max="15881" width="12.140625" style="78" bestFit="1" customWidth="1"/>
    <col min="15882" max="15882" width="11" style="78" bestFit="1" customWidth="1"/>
    <col min="15883" max="15883" width="10.28515625" style="78" bestFit="1" customWidth="1"/>
    <col min="15884" max="15885" width="17" style="78" bestFit="1" customWidth="1"/>
    <col min="15886" max="15886" width="12.140625" style="78" bestFit="1" customWidth="1"/>
    <col min="15887" max="15887" width="11" style="78" bestFit="1" customWidth="1"/>
    <col min="15888" max="15888" width="10.42578125" style="78" bestFit="1" customWidth="1"/>
    <col min="15889" max="15889" width="18.42578125" style="78" bestFit="1" customWidth="1"/>
    <col min="15890" max="15891" width="7.28515625" style="78" bestFit="1" customWidth="1"/>
    <col min="15892" max="15893" width="8.5703125" style="78" bestFit="1" customWidth="1"/>
    <col min="15894" max="15894" width="20.7109375" style="78" bestFit="1" customWidth="1"/>
    <col min="15895" max="15895" width="40.140625" style="78" bestFit="1" customWidth="1"/>
    <col min="15896" max="15896" width="25" style="78" bestFit="1" customWidth="1"/>
    <col min="15897" max="16130" width="9.140625" style="78"/>
    <col min="16131" max="16131" width="40.140625" style="78" bestFit="1" customWidth="1"/>
    <col min="16132" max="16132" width="12.140625" style="78" bestFit="1" customWidth="1"/>
    <col min="16133" max="16133" width="14.5703125" style="78" bestFit="1" customWidth="1"/>
    <col min="16134" max="16134" width="12.140625" style="78" bestFit="1" customWidth="1"/>
    <col min="16135" max="16135" width="11" style="78" bestFit="1" customWidth="1"/>
    <col min="16136" max="16136" width="10.28515625" style="78" bestFit="1" customWidth="1"/>
    <col min="16137" max="16137" width="12.140625" style="78" bestFit="1" customWidth="1"/>
    <col min="16138" max="16138" width="11" style="78" bestFit="1" customWidth="1"/>
    <col min="16139" max="16139" width="10.28515625" style="78" bestFit="1" customWidth="1"/>
    <col min="16140" max="16141" width="17" style="78" bestFit="1" customWidth="1"/>
    <col min="16142" max="16142" width="12.140625" style="78" bestFit="1" customWidth="1"/>
    <col min="16143" max="16143" width="11" style="78" bestFit="1" customWidth="1"/>
    <col min="16144" max="16144" width="10.42578125" style="78" bestFit="1" customWidth="1"/>
    <col min="16145" max="16145" width="18.42578125" style="78" bestFit="1" customWidth="1"/>
    <col min="16146" max="16147" width="7.28515625" style="78" bestFit="1" customWidth="1"/>
    <col min="16148" max="16149" width="8.5703125" style="78" bestFit="1" customWidth="1"/>
    <col min="16150" max="16150" width="20.7109375" style="78" bestFit="1" customWidth="1"/>
    <col min="16151" max="16151" width="40.140625" style="78" bestFit="1" customWidth="1"/>
    <col min="16152" max="16152" width="25" style="78" bestFit="1" customWidth="1"/>
    <col min="16153" max="16384" width="9.140625" style="78"/>
  </cols>
  <sheetData>
    <row r="1" spans="1:24" s="57" customFormat="1">
      <c r="A1" s="56"/>
      <c r="B1" s="163" t="s">
        <v>2835</v>
      </c>
      <c r="C1" s="163"/>
      <c r="D1" s="163"/>
      <c r="E1" s="163"/>
      <c r="F1" s="163"/>
      <c r="G1" s="164" t="s">
        <v>2836</v>
      </c>
      <c r="H1" s="164"/>
      <c r="I1" s="164"/>
      <c r="J1" s="165" t="s">
        <v>2837</v>
      </c>
      <c r="K1" s="166"/>
      <c r="L1" s="167" t="s">
        <v>2838</v>
      </c>
      <c r="M1" s="168"/>
      <c r="N1" s="169" t="s">
        <v>2839</v>
      </c>
      <c r="O1" s="169"/>
      <c r="P1" s="169"/>
      <c r="Q1" s="164" t="s">
        <v>2840</v>
      </c>
      <c r="R1" s="164"/>
      <c r="S1" s="164"/>
      <c r="T1" s="164"/>
      <c r="U1" s="164"/>
      <c r="V1" s="161" t="s">
        <v>2841</v>
      </c>
      <c r="W1" s="161"/>
      <c r="X1" s="162"/>
    </row>
    <row r="2" spans="1:24" s="57" customFormat="1" ht="39" thickBot="1">
      <c r="A2" s="58" t="s">
        <v>2842</v>
      </c>
      <c r="B2" s="59" t="s">
        <v>2843</v>
      </c>
      <c r="C2" s="59" t="s">
        <v>2844</v>
      </c>
      <c r="D2" s="59" t="s">
        <v>2845</v>
      </c>
      <c r="E2" s="59" t="s">
        <v>2846</v>
      </c>
      <c r="F2" s="59" t="s">
        <v>2847</v>
      </c>
      <c r="G2" s="60" t="s">
        <v>2845</v>
      </c>
      <c r="H2" s="60" t="s">
        <v>2846</v>
      </c>
      <c r="I2" s="60" t="s">
        <v>2847</v>
      </c>
      <c r="J2" s="61" t="s">
        <v>2845</v>
      </c>
      <c r="K2" s="61" t="s">
        <v>2846</v>
      </c>
      <c r="L2" s="62" t="s">
        <v>2845</v>
      </c>
      <c r="M2" s="62" t="s">
        <v>2846</v>
      </c>
      <c r="N2" s="63" t="s">
        <v>2845</v>
      </c>
      <c r="O2" s="63" t="s">
        <v>2846</v>
      </c>
      <c r="P2" s="63" t="s">
        <v>2848</v>
      </c>
      <c r="Q2" s="64"/>
      <c r="R2" s="65" t="s">
        <v>2849</v>
      </c>
      <c r="S2" s="65" t="s">
        <v>2850</v>
      </c>
      <c r="T2" s="65" t="s">
        <v>2851</v>
      </c>
      <c r="U2" s="65" t="s">
        <v>2852</v>
      </c>
      <c r="V2" s="66" t="s">
        <v>2853</v>
      </c>
      <c r="W2" s="66" t="s">
        <v>2075</v>
      </c>
      <c r="X2" s="67" t="s">
        <v>2854</v>
      </c>
    </row>
    <row r="3" spans="1:24" ht="15">
      <c r="A3" s="19" t="s">
        <v>2437</v>
      </c>
      <c r="B3" s="68" t="s">
        <v>2855</v>
      </c>
      <c r="C3" s="68" t="s">
        <v>2856</v>
      </c>
      <c r="D3" s="20">
        <v>160</v>
      </c>
      <c r="E3" s="20">
        <v>6</v>
      </c>
      <c r="F3" s="68"/>
      <c r="G3" s="69"/>
      <c r="H3" s="69"/>
      <c r="I3" s="69"/>
      <c r="J3" s="70"/>
      <c r="K3" s="70"/>
      <c r="L3" s="71"/>
      <c r="M3" s="71"/>
      <c r="N3" s="72"/>
      <c r="O3" s="72"/>
      <c r="P3" s="73"/>
      <c r="Q3" s="74"/>
      <c r="R3" s="75"/>
      <c r="S3" s="75"/>
      <c r="T3" s="75"/>
      <c r="U3" s="75"/>
      <c r="V3" s="76"/>
      <c r="W3" s="76"/>
      <c r="X3" s="77"/>
    </row>
    <row r="4" spans="1:24" ht="15">
      <c r="A4" s="19" t="s">
        <v>2438</v>
      </c>
      <c r="B4" s="68" t="s">
        <v>2855</v>
      </c>
      <c r="C4" s="68" t="s">
        <v>2856</v>
      </c>
      <c r="D4" s="20">
        <v>35</v>
      </c>
      <c r="E4" s="20">
        <v>5</v>
      </c>
      <c r="F4" s="79"/>
      <c r="G4" s="80"/>
      <c r="H4" s="80"/>
      <c r="I4" s="80"/>
      <c r="J4" s="81"/>
      <c r="K4" s="81"/>
      <c r="L4" s="82"/>
      <c r="M4" s="82"/>
      <c r="N4" s="83"/>
      <c r="O4" s="83"/>
      <c r="P4" s="83"/>
      <c r="Q4" s="84"/>
      <c r="R4" s="84"/>
      <c r="S4" s="84"/>
      <c r="T4" s="84"/>
      <c r="U4" s="84"/>
      <c r="V4" s="85"/>
      <c r="W4" s="85"/>
      <c r="X4" s="86"/>
    </row>
    <row r="5" spans="1:24" ht="15">
      <c r="A5" s="19" t="s">
        <v>2336</v>
      </c>
      <c r="B5" s="68" t="s">
        <v>2855</v>
      </c>
      <c r="C5" s="68" t="s">
        <v>2856</v>
      </c>
      <c r="D5" s="20">
        <v>110</v>
      </c>
      <c r="E5" s="20">
        <v>5</v>
      </c>
      <c r="F5" s="79"/>
      <c r="G5" s="87"/>
      <c r="H5" s="87"/>
      <c r="I5" s="87"/>
      <c r="J5" s="88"/>
      <c r="K5" s="88"/>
      <c r="L5" s="89"/>
      <c r="M5" s="89"/>
      <c r="N5" s="90"/>
      <c r="O5" s="90"/>
      <c r="P5" s="90"/>
      <c r="Q5" s="84"/>
      <c r="R5" s="84"/>
      <c r="S5" s="84"/>
      <c r="T5" s="84"/>
      <c r="U5" s="84"/>
      <c r="V5" s="85"/>
      <c r="W5" s="85"/>
      <c r="X5" s="86"/>
    </row>
    <row r="6" spans="1:24" ht="15">
      <c r="A6" s="19" t="s">
        <v>2439</v>
      </c>
      <c r="B6" s="68" t="s">
        <v>2855</v>
      </c>
      <c r="C6" s="68" t="s">
        <v>2856</v>
      </c>
      <c r="D6" s="20">
        <v>435</v>
      </c>
      <c r="E6" s="20">
        <v>5</v>
      </c>
      <c r="F6" s="79"/>
      <c r="G6" s="91"/>
      <c r="H6" s="91"/>
      <c r="I6" s="91"/>
      <c r="J6" s="81"/>
      <c r="K6" s="81"/>
      <c r="L6" s="89"/>
      <c r="M6" s="89"/>
      <c r="N6" s="90"/>
      <c r="O6" s="90"/>
      <c r="P6" s="90"/>
      <c r="Q6" s="84"/>
      <c r="R6" s="84"/>
      <c r="S6" s="84"/>
      <c r="T6" s="84"/>
      <c r="U6" s="84"/>
      <c r="V6" s="85"/>
      <c r="W6" s="85"/>
      <c r="X6" s="86"/>
    </row>
    <row r="7" spans="1:24" ht="15">
      <c r="A7" s="19" t="s">
        <v>2440</v>
      </c>
      <c r="B7" s="68" t="s">
        <v>2855</v>
      </c>
      <c r="C7" s="68" t="s">
        <v>2856</v>
      </c>
      <c r="D7" s="20">
        <v>560</v>
      </c>
      <c r="E7" s="20">
        <v>6</v>
      </c>
      <c r="F7" s="79"/>
      <c r="G7" s="91"/>
      <c r="H7" s="91"/>
      <c r="I7" s="91"/>
      <c r="J7" s="88"/>
      <c r="K7" s="88"/>
      <c r="L7" s="89"/>
      <c r="M7" s="89"/>
      <c r="N7" s="90"/>
      <c r="O7" s="90"/>
      <c r="P7" s="90"/>
      <c r="Q7" s="84"/>
      <c r="R7" s="84"/>
      <c r="S7" s="84"/>
      <c r="T7" s="84"/>
      <c r="U7" s="84"/>
      <c r="V7" s="85"/>
      <c r="W7" s="85"/>
      <c r="X7" s="86"/>
    </row>
    <row r="8" spans="1:24" ht="25.5">
      <c r="A8" s="19" t="s">
        <v>2441</v>
      </c>
      <c r="B8" s="68" t="s">
        <v>2855</v>
      </c>
      <c r="C8" s="68" t="s">
        <v>2856</v>
      </c>
      <c r="D8" s="20">
        <v>810</v>
      </c>
      <c r="E8" s="20">
        <v>6</v>
      </c>
      <c r="F8" s="79"/>
      <c r="G8" s="91"/>
      <c r="H8" s="91"/>
      <c r="I8" s="91"/>
      <c r="J8" s="88"/>
      <c r="K8" s="88"/>
      <c r="L8" s="82"/>
      <c r="M8" s="82"/>
      <c r="N8" s="83"/>
      <c r="O8" s="83"/>
      <c r="P8" s="83"/>
      <c r="Q8" s="84"/>
      <c r="R8" s="84"/>
      <c r="S8" s="84"/>
      <c r="T8" s="84"/>
      <c r="U8" s="84"/>
      <c r="V8" s="85"/>
      <c r="W8" s="85"/>
      <c r="X8" s="86"/>
    </row>
    <row r="9" spans="1:24" ht="25.5">
      <c r="A9" s="21" t="s">
        <v>2442</v>
      </c>
      <c r="B9" s="68" t="s">
        <v>2855</v>
      </c>
      <c r="C9" s="68" t="s">
        <v>2856</v>
      </c>
      <c r="D9" s="22">
        <v>200</v>
      </c>
      <c r="E9" s="22">
        <v>9</v>
      </c>
      <c r="F9" s="79"/>
      <c r="G9" s="91"/>
      <c r="H9" s="91"/>
      <c r="I9" s="91"/>
      <c r="J9" s="81"/>
      <c r="K9" s="81"/>
      <c r="L9" s="82"/>
      <c r="M9" s="82"/>
      <c r="N9" s="83"/>
      <c r="O9" s="83"/>
      <c r="P9" s="83"/>
      <c r="Q9" s="84"/>
      <c r="R9" s="84"/>
      <c r="S9" s="84"/>
      <c r="T9" s="84"/>
      <c r="U9" s="84"/>
      <c r="V9" s="85"/>
      <c r="W9" s="85"/>
      <c r="X9" s="86"/>
    </row>
    <row r="10" spans="1:24">
      <c r="A10" s="21" t="s">
        <v>2443</v>
      </c>
      <c r="B10" s="68" t="s">
        <v>2855</v>
      </c>
      <c r="C10" s="68" t="s">
        <v>2856</v>
      </c>
      <c r="D10" s="22">
        <v>158</v>
      </c>
      <c r="E10" s="22">
        <v>6</v>
      </c>
      <c r="F10" s="79"/>
      <c r="G10" s="91"/>
      <c r="H10" s="91"/>
      <c r="I10" s="91"/>
      <c r="J10" s="81"/>
      <c r="K10" s="81"/>
      <c r="L10" s="89"/>
      <c r="M10" s="89"/>
      <c r="N10" s="90"/>
      <c r="O10" s="90"/>
      <c r="P10" s="90"/>
      <c r="Q10" s="84"/>
      <c r="R10" s="84"/>
      <c r="S10" s="84"/>
      <c r="T10" s="84"/>
      <c r="U10" s="84"/>
      <c r="V10" s="85"/>
      <c r="W10" s="85"/>
      <c r="X10" s="86"/>
    </row>
    <row r="11" spans="1:24">
      <c r="A11" s="21" t="s">
        <v>2444</v>
      </c>
      <c r="B11" s="68" t="s">
        <v>2855</v>
      </c>
      <c r="C11" s="68" t="s">
        <v>2856</v>
      </c>
      <c r="D11" s="22">
        <v>165</v>
      </c>
      <c r="E11" s="22">
        <v>8</v>
      </c>
      <c r="F11" s="79"/>
      <c r="G11" s="91"/>
      <c r="H11" s="91"/>
      <c r="I11" s="91"/>
      <c r="J11" s="81"/>
      <c r="K11" s="81"/>
      <c r="L11" s="82"/>
      <c r="M11" s="82"/>
      <c r="N11" s="83"/>
      <c r="O11" s="83"/>
      <c r="P11" s="83"/>
      <c r="Q11" s="84"/>
      <c r="R11" s="84"/>
      <c r="S11" s="84"/>
      <c r="T11" s="84"/>
      <c r="U11" s="84"/>
      <c r="V11" s="85"/>
      <c r="W11" s="85"/>
      <c r="X11" s="86"/>
    </row>
    <row r="12" spans="1:24">
      <c r="A12" s="21" t="s">
        <v>2445</v>
      </c>
      <c r="B12" s="68" t="s">
        <v>2855</v>
      </c>
      <c r="C12" s="68" t="s">
        <v>2856</v>
      </c>
      <c r="D12" s="22">
        <v>400</v>
      </c>
      <c r="E12" s="22">
        <v>8</v>
      </c>
      <c r="F12" s="79"/>
      <c r="G12" s="91"/>
      <c r="H12" s="91"/>
      <c r="I12" s="91"/>
      <c r="J12" s="81"/>
      <c r="K12" s="81"/>
      <c r="L12" s="82"/>
      <c r="M12" s="82"/>
      <c r="N12" s="83"/>
      <c r="O12" s="83"/>
      <c r="P12" s="83"/>
      <c r="Q12" s="84"/>
      <c r="R12" s="84"/>
      <c r="S12" s="84"/>
      <c r="T12" s="84"/>
      <c r="U12" s="84"/>
      <c r="V12" s="85"/>
      <c r="W12" s="85"/>
      <c r="X12" s="86"/>
    </row>
    <row r="13" spans="1:24">
      <c r="A13" s="21" t="s">
        <v>2446</v>
      </c>
      <c r="B13" s="68" t="s">
        <v>2855</v>
      </c>
      <c r="C13" s="68" t="s">
        <v>2856</v>
      </c>
      <c r="D13" s="22">
        <v>356</v>
      </c>
      <c r="E13" s="22">
        <v>5</v>
      </c>
      <c r="F13" s="79"/>
      <c r="G13" s="91"/>
      <c r="H13" s="91"/>
      <c r="I13" s="91"/>
      <c r="J13" s="81"/>
      <c r="K13" s="81"/>
      <c r="L13" s="82"/>
      <c r="M13" s="82"/>
      <c r="N13" s="83"/>
      <c r="O13" s="83"/>
      <c r="P13" s="83"/>
      <c r="Q13" s="84"/>
      <c r="R13" s="84"/>
      <c r="S13" s="84"/>
      <c r="T13" s="84"/>
      <c r="U13" s="84"/>
      <c r="V13" s="85"/>
      <c r="W13" s="85"/>
      <c r="X13" s="86"/>
    </row>
    <row r="14" spans="1:24" ht="28.5">
      <c r="A14" s="21" t="s">
        <v>2447</v>
      </c>
      <c r="B14" s="68" t="s">
        <v>2855</v>
      </c>
      <c r="C14" s="68" t="s">
        <v>2856</v>
      </c>
      <c r="D14" s="22">
        <v>319</v>
      </c>
      <c r="E14" s="22">
        <v>4</v>
      </c>
      <c r="F14" s="79"/>
      <c r="G14" s="91"/>
      <c r="H14" s="91"/>
      <c r="I14" s="91"/>
      <c r="J14" s="88"/>
      <c r="K14" s="88"/>
      <c r="L14" s="89"/>
      <c r="M14" s="89"/>
      <c r="N14" s="90"/>
      <c r="O14" s="90"/>
      <c r="P14" s="90"/>
      <c r="Q14" s="84"/>
      <c r="R14" s="84"/>
      <c r="S14" s="84"/>
      <c r="T14" s="84"/>
      <c r="U14" s="84"/>
      <c r="V14" s="85"/>
      <c r="W14" s="85"/>
      <c r="X14" s="86"/>
    </row>
    <row r="15" spans="1:24" ht="25.5">
      <c r="A15" s="21" t="s">
        <v>2448</v>
      </c>
      <c r="B15" s="68" t="s">
        <v>2855</v>
      </c>
      <c r="C15" s="68" t="s">
        <v>2856</v>
      </c>
      <c r="D15" s="22">
        <v>287</v>
      </c>
      <c r="E15" s="22">
        <v>6</v>
      </c>
      <c r="F15" s="79"/>
      <c r="G15" s="87"/>
      <c r="H15" s="87"/>
      <c r="I15" s="87"/>
      <c r="J15" s="81"/>
      <c r="K15" s="81"/>
      <c r="L15" s="89"/>
      <c r="M15" s="89"/>
      <c r="N15" s="90"/>
      <c r="O15" s="90"/>
      <c r="P15" s="90"/>
      <c r="Q15" s="84"/>
      <c r="R15" s="84"/>
      <c r="S15" s="84"/>
      <c r="T15" s="84"/>
      <c r="U15" s="84"/>
      <c r="V15" s="85"/>
      <c r="W15" s="85"/>
      <c r="X15" s="86"/>
    </row>
    <row r="16" spans="1:24" ht="28.5">
      <c r="A16" s="21" t="s">
        <v>2449</v>
      </c>
      <c r="B16" s="68" t="s">
        <v>2855</v>
      </c>
      <c r="C16" s="68" t="s">
        <v>2856</v>
      </c>
      <c r="D16" s="22">
        <v>123</v>
      </c>
      <c r="E16" s="22">
        <v>5</v>
      </c>
      <c r="F16" s="79"/>
      <c r="G16" s="87"/>
      <c r="H16" s="87"/>
      <c r="I16" s="87"/>
      <c r="J16" s="88"/>
      <c r="K16" s="88"/>
      <c r="L16" s="89"/>
      <c r="M16" s="89"/>
      <c r="N16" s="90"/>
      <c r="O16" s="90"/>
      <c r="P16" s="90"/>
      <c r="Q16" s="84"/>
      <c r="R16" s="84"/>
      <c r="S16" s="84"/>
      <c r="T16" s="84"/>
      <c r="U16" s="84"/>
      <c r="V16" s="85"/>
      <c r="W16" s="85"/>
      <c r="X16" s="86"/>
    </row>
    <row r="17" spans="1:24" ht="28.5">
      <c r="A17" s="21" t="s">
        <v>2450</v>
      </c>
      <c r="B17" s="68" t="s">
        <v>2855</v>
      </c>
      <c r="C17" s="68" t="s">
        <v>2856</v>
      </c>
      <c r="D17" s="22">
        <v>112</v>
      </c>
      <c r="E17" s="22">
        <v>6</v>
      </c>
      <c r="F17" s="79"/>
      <c r="G17" s="87"/>
      <c r="H17" s="87"/>
      <c r="I17" s="87"/>
      <c r="J17" s="88"/>
      <c r="K17" s="88"/>
      <c r="L17" s="82"/>
      <c r="M17" s="82"/>
      <c r="N17" s="83"/>
      <c r="O17" s="83"/>
      <c r="P17" s="83"/>
      <c r="Q17" s="84"/>
      <c r="R17" s="84"/>
      <c r="S17" s="84"/>
      <c r="T17" s="84"/>
      <c r="U17" s="84"/>
      <c r="V17" s="85"/>
      <c r="W17" s="85"/>
      <c r="X17" s="86"/>
    </row>
    <row r="18" spans="1:24" ht="25.5">
      <c r="A18" s="21" t="s">
        <v>2451</v>
      </c>
      <c r="B18" s="68" t="s">
        <v>2855</v>
      </c>
      <c r="C18" s="68" t="s">
        <v>2856</v>
      </c>
      <c r="D18" s="22">
        <v>97</v>
      </c>
      <c r="E18" s="22">
        <v>4</v>
      </c>
      <c r="F18" s="79"/>
      <c r="G18" s="87"/>
      <c r="H18" s="87"/>
      <c r="I18" s="87"/>
      <c r="J18" s="81"/>
      <c r="K18" s="81"/>
      <c r="L18" s="82"/>
      <c r="M18" s="82"/>
      <c r="N18" s="83"/>
      <c r="O18" s="83"/>
      <c r="P18" s="83"/>
      <c r="Q18" s="84"/>
      <c r="R18" s="84"/>
      <c r="S18" s="84"/>
      <c r="T18" s="84"/>
      <c r="U18" s="84"/>
      <c r="V18" s="85"/>
      <c r="W18" s="85"/>
      <c r="X18" s="86"/>
    </row>
    <row r="19" spans="1:24" ht="25.5">
      <c r="A19" s="21" t="s">
        <v>2452</v>
      </c>
      <c r="B19" s="68" t="s">
        <v>2855</v>
      </c>
      <c r="C19" s="68" t="s">
        <v>2856</v>
      </c>
      <c r="D19" s="22">
        <v>45</v>
      </c>
      <c r="E19" s="22">
        <v>6</v>
      </c>
      <c r="F19" s="79"/>
      <c r="G19" s="87"/>
      <c r="H19" s="87"/>
      <c r="I19" s="87"/>
      <c r="J19" s="81"/>
      <c r="K19" s="81"/>
      <c r="L19" s="89"/>
      <c r="M19" s="89"/>
      <c r="N19" s="90"/>
      <c r="O19" s="90"/>
      <c r="P19" s="90"/>
      <c r="Q19" s="84"/>
      <c r="R19" s="84"/>
      <c r="S19" s="84"/>
      <c r="T19" s="84"/>
      <c r="U19" s="84"/>
      <c r="V19" s="85"/>
      <c r="W19" s="85"/>
      <c r="X19" s="86"/>
    </row>
    <row r="20" spans="1:24">
      <c r="A20" s="21" t="s">
        <v>2453</v>
      </c>
      <c r="B20" s="68" t="s">
        <v>2855</v>
      </c>
      <c r="C20" s="68" t="s">
        <v>2856</v>
      </c>
      <c r="D20" s="22">
        <v>264</v>
      </c>
      <c r="E20" s="22">
        <v>8</v>
      </c>
      <c r="F20" s="79"/>
      <c r="G20" s="87"/>
      <c r="H20" s="87"/>
      <c r="I20" s="87"/>
      <c r="J20" s="81"/>
      <c r="K20" s="81"/>
      <c r="L20" s="82"/>
      <c r="M20" s="82"/>
      <c r="N20" s="83"/>
      <c r="O20" s="83"/>
      <c r="P20" s="83"/>
      <c r="Q20" s="84"/>
      <c r="R20" s="84"/>
      <c r="S20" s="84"/>
      <c r="T20" s="84"/>
      <c r="U20" s="84"/>
      <c r="V20" s="85"/>
      <c r="W20" s="85"/>
      <c r="X20" s="86"/>
    </row>
    <row r="21" spans="1:24" ht="28.5">
      <c r="A21" s="21" t="s">
        <v>2454</v>
      </c>
      <c r="B21" s="68" t="s">
        <v>2855</v>
      </c>
      <c r="C21" s="68" t="s">
        <v>2856</v>
      </c>
      <c r="D21" s="22">
        <v>123</v>
      </c>
      <c r="E21" s="22">
        <v>5</v>
      </c>
      <c r="F21" s="79"/>
      <c r="G21" s="87"/>
      <c r="H21" s="87"/>
      <c r="I21" s="87"/>
      <c r="J21" s="81"/>
      <c r="K21" s="81"/>
      <c r="L21" s="82"/>
      <c r="M21" s="82"/>
      <c r="N21" s="83"/>
      <c r="O21" s="83"/>
      <c r="P21" s="83"/>
      <c r="Q21" s="84"/>
      <c r="R21" s="84"/>
      <c r="S21" s="84"/>
      <c r="T21" s="84"/>
      <c r="U21" s="84"/>
      <c r="V21" s="85"/>
      <c r="W21" s="85"/>
      <c r="X21" s="86"/>
    </row>
    <row r="22" spans="1:24" ht="28.5">
      <c r="A22" s="21" t="s">
        <v>2455</v>
      </c>
      <c r="B22" s="68" t="s">
        <v>2855</v>
      </c>
      <c r="C22" s="68" t="s">
        <v>2856</v>
      </c>
      <c r="D22" s="22">
        <v>142</v>
      </c>
      <c r="E22" s="22">
        <v>6</v>
      </c>
      <c r="F22" s="79"/>
      <c r="G22" s="87"/>
      <c r="H22" s="87"/>
      <c r="I22" s="87"/>
      <c r="J22" s="81"/>
      <c r="K22" s="81"/>
      <c r="L22" s="82"/>
      <c r="M22" s="82"/>
      <c r="N22" s="83"/>
      <c r="O22" s="83"/>
      <c r="P22" s="83"/>
      <c r="Q22" s="84"/>
      <c r="R22" s="84"/>
      <c r="S22" s="84"/>
      <c r="T22" s="84"/>
      <c r="U22" s="84"/>
      <c r="V22" s="85"/>
      <c r="W22" s="85"/>
      <c r="X22" s="86"/>
    </row>
    <row r="23" spans="1:24" ht="28.5">
      <c r="A23" s="21" t="s">
        <v>2456</v>
      </c>
      <c r="B23" s="68" t="s">
        <v>2855</v>
      </c>
      <c r="C23" s="68" t="s">
        <v>2856</v>
      </c>
      <c r="D23" s="22">
        <v>142</v>
      </c>
      <c r="E23" s="22">
        <v>4</v>
      </c>
      <c r="F23" s="79"/>
      <c r="G23" s="87"/>
      <c r="H23" s="87"/>
      <c r="I23" s="87"/>
      <c r="J23" s="88"/>
      <c r="K23" s="88"/>
      <c r="L23" s="82"/>
      <c r="M23" s="82"/>
      <c r="N23" s="83"/>
      <c r="O23" s="83"/>
      <c r="P23" s="83"/>
      <c r="Q23" s="84"/>
      <c r="R23" s="84"/>
      <c r="S23" s="84"/>
      <c r="T23" s="84"/>
      <c r="U23" s="84"/>
      <c r="V23" s="85"/>
      <c r="W23" s="85"/>
      <c r="X23" s="86"/>
    </row>
    <row r="24" spans="1:24" ht="28.5">
      <c r="A24" s="21" t="s">
        <v>2457</v>
      </c>
      <c r="B24" s="68" t="s">
        <v>2855</v>
      </c>
      <c r="C24" s="68" t="s">
        <v>2856</v>
      </c>
      <c r="D24" s="22">
        <v>153</v>
      </c>
      <c r="E24" s="22">
        <v>5</v>
      </c>
      <c r="F24" s="79"/>
      <c r="G24" s="92"/>
      <c r="H24" s="92"/>
      <c r="I24" s="92"/>
      <c r="J24" s="88"/>
      <c r="K24" s="88"/>
      <c r="L24" s="89"/>
      <c r="M24" s="89"/>
      <c r="N24" s="90"/>
      <c r="O24" s="90"/>
      <c r="P24" s="90"/>
      <c r="Q24" s="84"/>
      <c r="R24" s="84"/>
      <c r="S24" s="84"/>
      <c r="T24" s="84"/>
      <c r="U24" s="84"/>
      <c r="V24" s="85"/>
      <c r="W24" s="85"/>
      <c r="X24" s="86"/>
    </row>
    <row r="25" spans="1:24" ht="28.5">
      <c r="A25" s="21" t="s">
        <v>2458</v>
      </c>
      <c r="B25" s="68" t="s">
        <v>2855</v>
      </c>
      <c r="C25" s="68" t="s">
        <v>2856</v>
      </c>
      <c r="D25" s="22">
        <v>64</v>
      </c>
      <c r="E25" s="22">
        <v>4</v>
      </c>
      <c r="F25" s="79"/>
      <c r="G25" s="92"/>
      <c r="H25" s="92"/>
      <c r="I25" s="92"/>
      <c r="J25" s="88"/>
      <c r="K25" s="88"/>
      <c r="L25" s="89"/>
      <c r="M25" s="89"/>
      <c r="N25" s="90"/>
      <c r="O25" s="90"/>
      <c r="P25" s="90"/>
      <c r="Q25" s="74"/>
      <c r="R25" s="75"/>
      <c r="S25" s="75"/>
      <c r="T25" s="75"/>
      <c r="U25" s="75"/>
      <c r="V25" s="85"/>
      <c r="W25" s="85"/>
      <c r="X25" s="86"/>
    </row>
    <row r="26" spans="1:24" ht="25.5">
      <c r="A26" s="21" t="s">
        <v>2459</v>
      </c>
      <c r="B26" s="68" t="s">
        <v>2855</v>
      </c>
      <c r="C26" s="68" t="s">
        <v>2856</v>
      </c>
      <c r="D26" s="22">
        <v>168</v>
      </c>
      <c r="E26" s="22">
        <v>4</v>
      </c>
      <c r="F26" s="79"/>
      <c r="G26" s="92"/>
      <c r="H26" s="92"/>
      <c r="I26" s="92"/>
      <c r="J26" s="88"/>
      <c r="K26" s="88"/>
      <c r="L26" s="89"/>
      <c r="M26" s="89"/>
      <c r="N26" s="90"/>
      <c r="O26" s="90"/>
      <c r="P26" s="90"/>
      <c r="Q26" s="84"/>
      <c r="R26" s="84"/>
      <c r="S26" s="84"/>
      <c r="T26" s="84"/>
      <c r="U26" s="84"/>
      <c r="V26" s="85"/>
      <c r="W26" s="85"/>
      <c r="X26" s="86"/>
    </row>
    <row r="27" spans="1:24" ht="28.5">
      <c r="A27" s="21" t="s">
        <v>2460</v>
      </c>
      <c r="B27" s="68" t="s">
        <v>2855</v>
      </c>
      <c r="C27" s="68" t="s">
        <v>2856</v>
      </c>
      <c r="D27" s="22">
        <v>400</v>
      </c>
      <c r="E27" s="22">
        <v>8</v>
      </c>
      <c r="F27" s="79"/>
      <c r="G27" s="87"/>
      <c r="H27" s="87"/>
      <c r="I27" s="87"/>
      <c r="J27" s="88"/>
      <c r="K27" s="88"/>
      <c r="L27" s="89"/>
      <c r="M27" s="89"/>
      <c r="N27" s="90"/>
      <c r="O27" s="90"/>
      <c r="P27" s="90"/>
      <c r="Q27" s="84"/>
      <c r="R27" s="84"/>
      <c r="S27" s="84"/>
      <c r="T27" s="84"/>
      <c r="U27" s="84"/>
      <c r="V27" s="85"/>
      <c r="W27" s="85"/>
      <c r="X27" s="86"/>
    </row>
    <row r="28" spans="1:24" ht="28.5">
      <c r="A28" s="21" t="s">
        <v>2461</v>
      </c>
      <c r="B28" s="68" t="s">
        <v>2855</v>
      </c>
      <c r="C28" s="68" t="s">
        <v>2856</v>
      </c>
      <c r="D28" s="22">
        <v>50</v>
      </c>
      <c r="E28" s="22">
        <v>4</v>
      </c>
      <c r="F28" s="79"/>
      <c r="G28" s="92"/>
      <c r="H28" s="92"/>
      <c r="I28" s="92"/>
      <c r="J28" s="81"/>
      <c r="K28" s="81"/>
      <c r="L28" s="89"/>
      <c r="M28" s="89"/>
      <c r="N28" s="90"/>
      <c r="O28" s="90"/>
      <c r="P28" s="90"/>
      <c r="Q28" s="84"/>
      <c r="R28" s="84"/>
      <c r="S28" s="84"/>
      <c r="T28" s="84"/>
      <c r="U28" s="84"/>
      <c r="V28" s="85"/>
      <c r="W28" s="85"/>
      <c r="X28" s="86"/>
    </row>
    <row r="29" spans="1:24" ht="28.5">
      <c r="A29" s="21" t="s">
        <v>2462</v>
      </c>
      <c r="B29" s="68" t="s">
        <v>2855</v>
      </c>
      <c r="C29" s="68" t="s">
        <v>2856</v>
      </c>
      <c r="D29" s="22">
        <v>50</v>
      </c>
      <c r="E29" s="22">
        <v>8</v>
      </c>
      <c r="F29" s="79"/>
      <c r="G29" s="92"/>
      <c r="H29" s="92"/>
      <c r="I29" s="92"/>
      <c r="J29" s="88"/>
      <c r="K29" s="88"/>
      <c r="L29" s="89"/>
      <c r="M29" s="89"/>
      <c r="N29" s="90"/>
      <c r="O29" s="90"/>
      <c r="P29" s="90"/>
      <c r="Q29" s="84"/>
      <c r="R29" s="84"/>
      <c r="S29" s="84"/>
      <c r="T29" s="84"/>
      <c r="U29" s="84"/>
      <c r="V29" s="85"/>
      <c r="W29" s="85"/>
      <c r="X29" s="86"/>
    </row>
    <row r="30" spans="1:24" ht="28.5">
      <c r="A30" s="21" t="s">
        <v>2463</v>
      </c>
      <c r="B30" s="68" t="s">
        <v>2855</v>
      </c>
      <c r="C30" s="68" t="s">
        <v>2856</v>
      </c>
      <c r="D30" s="22">
        <v>400</v>
      </c>
      <c r="E30" s="22">
        <v>4</v>
      </c>
      <c r="F30" s="79"/>
      <c r="G30" s="92"/>
      <c r="H30" s="92"/>
      <c r="I30" s="92"/>
      <c r="J30" s="88"/>
      <c r="K30" s="88"/>
      <c r="L30" s="82"/>
      <c r="M30" s="82"/>
      <c r="N30" s="83"/>
      <c r="O30" s="83"/>
      <c r="P30" s="83"/>
      <c r="Q30" s="84"/>
      <c r="R30" s="84"/>
      <c r="S30" s="84"/>
      <c r="T30" s="84"/>
      <c r="U30" s="84"/>
      <c r="V30" s="85"/>
      <c r="W30" s="85"/>
      <c r="X30" s="86"/>
    </row>
    <row r="31" spans="1:24" ht="28.5">
      <c r="A31" s="21" t="s">
        <v>2464</v>
      </c>
      <c r="B31" s="68" t="s">
        <v>2855</v>
      </c>
      <c r="C31" s="68" t="s">
        <v>2856</v>
      </c>
      <c r="D31" s="22">
        <v>46</v>
      </c>
      <c r="E31" s="22">
        <v>6</v>
      </c>
      <c r="F31" s="79"/>
      <c r="G31" s="92"/>
      <c r="H31" s="92"/>
      <c r="I31" s="92"/>
      <c r="J31" s="81"/>
      <c r="K31" s="81"/>
      <c r="L31" s="82"/>
      <c r="M31" s="82"/>
      <c r="N31" s="83"/>
      <c r="O31" s="83"/>
      <c r="P31" s="83"/>
      <c r="Q31" s="84"/>
      <c r="R31" s="84"/>
      <c r="S31" s="84"/>
      <c r="T31" s="84"/>
      <c r="U31" s="84"/>
      <c r="V31" s="85"/>
      <c r="W31" s="85"/>
      <c r="X31" s="86"/>
    </row>
    <row r="32" spans="1:24" ht="28.5">
      <c r="A32" s="21" t="s">
        <v>2465</v>
      </c>
      <c r="B32" s="68" t="s">
        <v>2855</v>
      </c>
      <c r="C32" s="68" t="s">
        <v>2856</v>
      </c>
      <c r="D32" s="22">
        <v>53</v>
      </c>
      <c r="E32" s="22">
        <v>9</v>
      </c>
      <c r="F32" s="79"/>
      <c r="G32" s="92"/>
      <c r="H32" s="92"/>
      <c r="I32" s="92"/>
      <c r="J32" s="81"/>
      <c r="K32" s="81"/>
      <c r="L32" s="89"/>
      <c r="M32" s="89"/>
      <c r="N32" s="90"/>
      <c r="O32" s="90"/>
      <c r="P32" s="90"/>
      <c r="Q32" s="84"/>
      <c r="R32" s="84"/>
      <c r="S32" s="84"/>
      <c r="T32" s="84"/>
      <c r="U32" s="84"/>
      <c r="V32" s="85"/>
      <c r="W32" s="85"/>
      <c r="X32" s="86"/>
    </row>
    <row r="33" spans="1:24" ht="28.5">
      <c r="A33" s="21" t="s">
        <v>2466</v>
      </c>
      <c r="B33" s="68" t="s">
        <v>2855</v>
      </c>
      <c r="C33" s="68" t="s">
        <v>2856</v>
      </c>
      <c r="D33" s="22">
        <v>64</v>
      </c>
      <c r="E33" s="22">
        <v>6</v>
      </c>
      <c r="F33" s="79"/>
      <c r="G33" s="92"/>
      <c r="H33" s="92"/>
      <c r="I33" s="92"/>
      <c r="J33" s="81"/>
      <c r="K33" s="81"/>
      <c r="L33" s="82"/>
      <c r="M33" s="82"/>
      <c r="N33" s="83"/>
      <c r="O33" s="83"/>
      <c r="P33" s="83"/>
      <c r="Q33" s="84"/>
      <c r="R33" s="84"/>
      <c r="S33" s="84"/>
      <c r="T33" s="84"/>
      <c r="U33" s="84"/>
      <c r="V33" s="85"/>
      <c r="W33" s="85"/>
      <c r="X33" s="86"/>
    </row>
    <row r="34" spans="1:24">
      <c r="A34" s="21" t="s">
        <v>2467</v>
      </c>
      <c r="B34" s="68" t="s">
        <v>2855</v>
      </c>
      <c r="C34" s="68" t="s">
        <v>2856</v>
      </c>
      <c r="D34" s="22">
        <v>145</v>
      </c>
      <c r="E34" s="22">
        <v>5</v>
      </c>
      <c r="F34" s="79"/>
      <c r="G34" s="92"/>
      <c r="H34" s="92"/>
      <c r="I34" s="92"/>
      <c r="J34" s="81"/>
      <c r="K34" s="81"/>
      <c r="L34" s="82"/>
      <c r="M34" s="82"/>
      <c r="N34" s="83"/>
      <c r="O34" s="83"/>
      <c r="P34" s="83"/>
      <c r="Q34" s="84"/>
      <c r="R34" s="84"/>
      <c r="S34" s="84"/>
      <c r="T34" s="84"/>
      <c r="U34" s="84"/>
      <c r="V34" s="85"/>
      <c r="W34" s="85"/>
      <c r="X34" s="86"/>
    </row>
    <row r="35" spans="1:24" ht="28.5">
      <c r="A35" s="21" t="s">
        <v>2468</v>
      </c>
      <c r="B35" s="68" t="s">
        <v>2855</v>
      </c>
      <c r="C35" s="68" t="s">
        <v>2856</v>
      </c>
      <c r="D35" s="22">
        <v>102</v>
      </c>
      <c r="E35" s="22">
        <v>4</v>
      </c>
      <c r="F35" s="79"/>
      <c r="G35" s="92"/>
      <c r="H35" s="92"/>
      <c r="I35" s="92"/>
      <c r="J35" s="81"/>
      <c r="K35" s="81"/>
      <c r="L35" s="82"/>
      <c r="M35" s="82"/>
      <c r="N35" s="83"/>
      <c r="O35" s="83"/>
      <c r="P35" s="83"/>
      <c r="Q35" s="84"/>
      <c r="R35" s="84"/>
      <c r="S35" s="84"/>
      <c r="T35" s="84"/>
      <c r="U35" s="84"/>
      <c r="V35" s="85"/>
      <c r="W35" s="85"/>
      <c r="X35" s="86"/>
    </row>
    <row r="36" spans="1:24" ht="28.5">
      <c r="A36" s="21" t="s">
        <v>2469</v>
      </c>
      <c r="B36" s="68" t="s">
        <v>2855</v>
      </c>
      <c r="C36" s="68" t="s">
        <v>2856</v>
      </c>
      <c r="D36" s="22">
        <v>84</v>
      </c>
      <c r="E36" s="22">
        <v>6</v>
      </c>
      <c r="F36" s="79"/>
      <c r="G36" s="92"/>
      <c r="H36" s="92"/>
      <c r="I36" s="92"/>
      <c r="J36" s="88"/>
      <c r="K36" s="88"/>
      <c r="L36" s="82"/>
      <c r="M36" s="82"/>
      <c r="N36" s="83"/>
      <c r="O36" s="83"/>
      <c r="P36" s="83"/>
      <c r="Q36" s="84"/>
      <c r="R36" s="84"/>
      <c r="S36" s="84"/>
      <c r="T36" s="84"/>
      <c r="U36" s="84"/>
      <c r="V36" s="85"/>
      <c r="W36" s="85"/>
      <c r="X36" s="86"/>
    </row>
    <row r="37" spans="1:24" ht="28.5">
      <c r="A37" s="21" t="s">
        <v>2470</v>
      </c>
      <c r="B37" s="68" t="s">
        <v>2855</v>
      </c>
      <c r="C37" s="68" t="s">
        <v>2856</v>
      </c>
      <c r="D37" s="22">
        <v>398</v>
      </c>
      <c r="E37" s="22">
        <v>5</v>
      </c>
      <c r="F37" s="79"/>
      <c r="G37" s="92"/>
      <c r="H37" s="92"/>
      <c r="I37" s="92"/>
      <c r="J37" s="88"/>
      <c r="K37" s="88"/>
      <c r="L37" s="89"/>
      <c r="M37" s="89"/>
      <c r="N37" s="90"/>
      <c r="O37" s="90"/>
      <c r="P37" s="90"/>
      <c r="Q37" s="84"/>
      <c r="R37" s="84"/>
      <c r="S37" s="84"/>
      <c r="T37" s="84"/>
      <c r="U37" s="84"/>
      <c r="V37" s="85"/>
      <c r="W37" s="85"/>
      <c r="X37" s="86"/>
    </row>
    <row r="38" spans="1:24" ht="28.5">
      <c r="A38" s="21" t="s">
        <v>2471</v>
      </c>
      <c r="B38" s="68" t="s">
        <v>2855</v>
      </c>
      <c r="C38" s="68" t="s">
        <v>2856</v>
      </c>
      <c r="D38" s="22">
        <v>105</v>
      </c>
      <c r="E38" s="22">
        <v>9</v>
      </c>
      <c r="F38" s="79"/>
      <c r="G38" s="92"/>
      <c r="H38" s="92"/>
      <c r="I38" s="92"/>
      <c r="J38" s="88"/>
      <c r="K38" s="88"/>
      <c r="L38" s="89"/>
      <c r="M38" s="89"/>
      <c r="N38" s="90"/>
      <c r="O38" s="90"/>
      <c r="P38" s="90"/>
      <c r="Q38" s="84"/>
      <c r="R38" s="84"/>
      <c r="S38" s="84"/>
      <c r="T38" s="84"/>
      <c r="U38" s="84"/>
      <c r="V38" s="85"/>
      <c r="W38" s="85"/>
      <c r="X38" s="86"/>
    </row>
    <row r="39" spans="1:24" ht="28.5">
      <c r="A39" s="21" t="s">
        <v>2472</v>
      </c>
      <c r="B39" s="68" t="s">
        <v>2855</v>
      </c>
      <c r="C39" s="68" t="s">
        <v>2856</v>
      </c>
      <c r="D39" s="22">
        <v>410</v>
      </c>
      <c r="E39" s="22">
        <v>9</v>
      </c>
      <c r="F39" s="79"/>
      <c r="G39" s="92"/>
      <c r="H39" s="92"/>
      <c r="I39" s="92"/>
      <c r="J39" s="88"/>
      <c r="K39" s="88"/>
      <c r="L39" s="89"/>
      <c r="M39" s="89"/>
      <c r="N39" s="90"/>
      <c r="O39" s="90"/>
      <c r="P39" s="90"/>
      <c r="Q39" s="84"/>
      <c r="R39" s="84"/>
      <c r="S39" s="84"/>
      <c r="T39" s="84"/>
      <c r="U39" s="84"/>
      <c r="V39" s="85"/>
      <c r="W39" s="85"/>
      <c r="X39" s="86"/>
    </row>
    <row r="40" spans="1:24" ht="44.25">
      <c r="A40" s="21" t="s">
        <v>2473</v>
      </c>
      <c r="B40" s="68" t="s">
        <v>2855</v>
      </c>
      <c r="C40" s="68" t="s">
        <v>2856</v>
      </c>
      <c r="D40" s="22">
        <v>120</v>
      </c>
      <c r="E40" s="22">
        <v>6</v>
      </c>
      <c r="F40" s="79"/>
      <c r="G40" s="92"/>
      <c r="H40" s="92"/>
      <c r="I40" s="92"/>
      <c r="J40" s="88"/>
      <c r="K40" s="88"/>
      <c r="L40" s="82"/>
      <c r="M40" s="82"/>
      <c r="N40" s="83"/>
      <c r="O40" s="83"/>
      <c r="P40" s="83"/>
      <c r="Q40" s="84"/>
      <c r="R40" s="84"/>
      <c r="S40" s="84"/>
      <c r="T40" s="84"/>
      <c r="U40" s="84"/>
      <c r="V40" s="85"/>
      <c r="W40" s="85"/>
      <c r="X40" s="86"/>
    </row>
    <row r="41" spans="1:24" ht="44.25">
      <c r="A41" s="21" t="s">
        <v>2474</v>
      </c>
      <c r="B41" s="68" t="s">
        <v>2855</v>
      </c>
      <c r="C41" s="68" t="s">
        <v>2856</v>
      </c>
      <c r="D41" s="22">
        <v>130</v>
      </c>
      <c r="E41" s="22">
        <v>6</v>
      </c>
      <c r="F41" s="79"/>
      <c r="G41" s="92"/>
      <c r="H41" s="92"/>
      <c r="I41" s="92"/>
      <c r="J41" s="81"/>
      <c r="K41" s="81"/>
      <c r="L41" s="82"/>
      <c r="M41" s="82"/>
      <c r="N41" s="83"/>
      <c r="O41" s="83"/>
      <c r="P41" s="83"/>
      <c r="Q41" s="84"/>
      <c r="R41" s="84"/>
      <c r="S41" s="84"/>
      <c r="T41" s="84"/>
      <c r="U41" s="84"/>
      <c r="V41" s="85"/>
      <c r="W41" s="85"/>
      <c r="X41" s="86"/>
    </row>
    <row r="42" spans="1:24" ht="28.5">
      <c r="A42" s="21" t="s">
        <v>2475</v>
      </c>
      <c r="B42" s="68" t="s">
        <v>2855</v>
      </c>
      <c r="C42" s="68" t="s">
        <v>2856</v>
      </c>
      <c r="D42" s="22">
        <v>100</v>
      </c>
      <c r="E42" s="22">
        <v>9</v>
      </c>
      <c r="F42" s="79"/>
      <c r="G42" s="92"/>
      <c r="H42" s="92"/>
      <c r="I42" s="92"/>
      <c r="J42" s="88"/>
      <c r="K42" s="88"/>
      <c r="L42" s="82"/>
      <c r="M42" s="82"/>
      <c r="N42" s="83"/>
      <c r="O42" s="83"/>
      <c r="P42" s="83"/>
      <c r="Q42" s="84"/>
      <c r="R42" s="84"/>
      <c r="S42" s="84"/>
      <c r="T42" s="84"/>
      <c r="U42" s="84"/>
      <c r="V42" s="85"/>
      <c r="W42" s="85"/>
      <c r="X42" s="86"/>
    </row>
    <row r="43" spans="1:24" ht="41.25">
      <c r="A43" s="21" t="s">
        <v>2476</v>
      </c>
      <c r="B43" s="68" t="s">
        <v>2855</v>
      </c>
      <c r="C43" s="68" t="s">
        <v>2856</v>
      </c>
      <c r="D43" s="22">
        <v>87</v>
      </c>
      <c r="E43" s="22">
        <v>6</v>
      </c>
      <c r="F43" s="79"/>
      <c r="G43" s="92"/>
      <c r="H43" s="92"/>
      <c r="I43" s="92"/>
      <c r="J43" s="88"/>
      <c r="K43" s="88"/>
      <c r="L43" s="89"/>
      <c r="M43" s="89"/>
      <c r="N43" s="90"/>
      <c r="O43" s="90"/>
      <c r="P43" s="90"/>
      <c r="Q43" s="84"/>
      <c r="R43" s="84"/>
      <c r="S43" s="84"/>
      <c r="T43" s="84"/>
      <c r="U43" s="84"/>
      <c r="V43" s="85"/>
      <c r="W43" s="85"/>
      <c r="X43" s="86"/>
    </row>
    <row r="44" spans="1:24" ht="28.5">
      <c r="A44" s="21" t="s">
        <v>2477</v>
      </c>
      <c r="B44" s="68" t="s">
        <v>2855</v>
      </c>
      <c r="C44" s="68" t="s">
        <v>2856</v>
      </c>
      <c r="D44" s="22">
        <v>78</v>
      </c>
      <c r="E44" s="22">
        <v>2</v>
      </c>
      <c r="F44" s="79"/>
      <c r="G44" s="92"/>
      <c r="H44" s="92"/>
      <c r="I44" s="92"/>
      <c r="J44" s="81"/>
      <c r="K44" s="81"/>
      <c r="L44" s="89"/>
      <c r="M44" s="89"/>
      <c r="N44" s="90"/>
      <c r="O44" s="90"/>
      <c r="P44" s="90"/>
      <c r="Q44" s="84"/>
      <c r="R44" s="84"/>
      <c r="S44" s="84"/>
      <c r="T44" s="84"/>
      <c r="U44" s="84"/>
      <c r="V44" s="85"/>
      <c r="W44" s="85"/>
      <c r="X44" s="86"/>
    </row>
    <row r="45" spans="1:24" ht="25.5">
      <c r="A45" s="21" t="s">
        <v>2478</v>
      </c>
      <c r="B45" s="68" t="s">
        <v>2855</v>
      </c>
      <c r="C45" s="68" t="s">
        <v>2856</v>
      </c>
      <c r="D45" s="22">
        <v>75</v>
      </c>
      <c r="E45" s="22">
        <v>5</v>
      </c>
      <c r="F45" s="79"/>
      <c r="G45" s="92"/>
      <c r="H45" s="92"/>
      <c r="I45" s="92"/>
      <c r="J45" s="88"/>
      <c r="K45" s="88"/>
      <c r="L45" s="89"/>
      <c r="M45" s="89"/>
      <c r="N45" s="90"/>
      <c r="O45" s="90"/>
      <c r="P45" s="90"/>
      <c r="Q45" s="84"/>
      <c r="R45" s="84"/>
      <c r="S45" s="84"/>
      <c r="T45" s="84"/>
      <c r="U45" s="84"/>
      <c r="V45" s="85"/>
      <c r="W45" s="85"/>
      <c r="X45" s="86"/>
    </row>
    <row r="46" spans="1:24" ht="25.5">
      <c r="A46" s="21" t="s">
        <v>2479</v>
      </c>
      <c r="B46" s="68" t="s">
        <v>2855</v>
      </c>
      <c r="C46" s="68" t="s">
        <v>2856</v>
      </c>
      <c r="D46" s="22">
        <v>261</v>
      </c>
      <c r="E46" s="22">
        <v>6</v>
      </c>
      <c r="F46" s="79"/>
      <c r="G46" s="92"/>
      <c r="H46" s="92"/>
      <c r="I46" s="92"/>
      <c r="J46" s="88"/>
      <c r="K46" s="88"/>
      <c r="L46" s="82"/>
      <c r="M46" s="82"/>
      <c r="N46" s="83"/>
      <c r="O46" s="83"/>
      <c r="P46" s="83"/>
      <c r="Q46" s="84"/>
      <c r="R46" s="84"/>
      <c r="S46" s="84"/>
      <c r="T46" s="84"/>
      <c r="U46" s="84"/>
      <c r="V46" s="85"/>
      <c r="W46" s="85"/>
      <c r="X46" s="86"/>
    </row>
    <row r="47" spans="1:24" ht="25.5">
      <c r="A47" s="21" t="s">
        <v>2480</v>
      </c>
      <c r="B47" s="68" t="s">
        <v>2855</v>
      </c>
      <c r="C47" s="68" t="s">
        <v>2856</v>
      </c>
      <c r="D47" s="22">
        <v>50</v>
      </c>
      <c r="E47" s="22">
        <v>4</v>
      </c>
      <c r="F47" s="79"/>
      <c r="G47" s="92"/>
      <c r="H47" s="92"/>
      <c r="I47" s="92"/>
      <c r="J47" s="81"/>
      <c r="K47" s="81"/>
      <c r="L47" s="82"/>
      <c r="M47" s="82"/>
      <c r="N47" s="83"/>
      <c r="O47" s="83"/>
      <c r="P47" s="83"/>
      <c r="Q47" s="84"/>
      <c r="R47" s="84"/>
      <c r="S47" s="84"/>
      <c r="T47" s="84"/>
      <c r="U47" s="84"/>
      <c r="V47" s="85"/>
      <c r="W47" s="85"/>
      <c r="X47" s="86"/>
    </row>
    <row r="48" spans="1:24" ht="38.25">
      <c r="A48" s="21" t="s">
        <v>2481</v>
      </c>
      <c r="B48" s="68" t="s">
        <v>2855</v>
      </c>
      <c r="C48" s="68" t="s">
        <v>2856</v>
      </c>
      <c r="D48" s="22">
        <v>500</v>
      </c>
      <c r="E48" s="22">
        <v>5</v>
      </c>
      <c r="F48" s="79"/>
      <c r="G48" s="92"/>
      <c r="H48" s="92"/>
      <c r="I48" s="92"/>
      <c r="J48" s="81"/>
      <c r="K48" s="81"/>
      <c r="L48" s="89"/>
      <c r="M48" s="89"/>
      <c r="N48" s="90"/>
      <c r="O48" s="90"/>
      <c r="P48" s="90"/>
      <c r="Q48" s="84"/>
      <c r="R48" s="84"/>
      <c r="S48" s="84"/>
      <c r="T48" s="84"/>
      <c r="U48" s="84"/>
      <c r="V48" s="85"/>
      <c r="W48" s="85"/>
      <c r="X48" s="86"/>
    </row>
    <row r="49" spans="1:24" ht="28.5">
      <c r="A49" s="21" t="s">
        <v>2482</v>
      </c>
      <c r="B49" s="68" t="s">
        <v>2855</v>
      </c>
      <c r="C49" s="68" t="s">
        <v>2856</v>
      </c>
      <c r="D49" s="22">
        <v>123</v>
      </c>
      <c r="E49" s="22">
        <v>5</v>
      </c>
      <c r="F49" s="79"/>
      <c r="G49" s="92"/>
      <c r="H49" s="92"/>
      <c r="I49" s="92"/>
      <c r="J49" s="81"/>
      <c r="K49" s="81"/>
      <c r="L49" s="82"/>
      <c r="M49" s="82"/>
      <c r="N49" s="83"/>
      <c r="O49" s="83"/>
      <c r="P49" s="83"/>
      <c r="Q49" s="84"/>
      <c r="R49" s="84"/>
      <c r="S49" s="84"/>
      <c r="T49" s="84"/>
      <c r="U49" s="84"/>
      <c r="V49" s="85"/>
      <c r="W49" s="85"/>
      <c r="X49" s="86"/>
    </row>
    <row r="50" spans="1:24" ht="28.5">
      <c r="A50" s="21" t="s">
        <v>2483</v>
      </c>
      <c r="B50" s="68" t="s">
        <v>2855</v>
      </c>
      <c r="C50" s="68" t="s">
        <v>2856</v>
      </c>
      <c r="D50" s="22">
        <v>104</v>
      </c>
      <c r="E50" s="22">
        <v>4</v>
      </c>
      <c r="F50" s="79"/>
      <c r="G50" s="87"/>
      <c r="H50" s="87"/>
      <c r="I50" s="87"/>
      <c r="J50" s="81"/>
      <c r="K50" s="81"/>
      <c r="L50" s="82"/>
      <c r="M50" s="82"/>
      <c r="N50" s="83"/>
      <c r="O50" s="83"/>
      <c r="P50" s="83"/>
      <c r="Q50" s="84"/>
      <c r="R50" s="84"/>
      <c r="S50" s="84"/>
      <c r="T50" s="84"/>
      <c r="U50" s="84"/>
      <c r="V50" s="85"/>
      <c r="W50" s="85"/>
      <c r="X50" s="86"/>
    </row>
    <row r="51" spans="1:24" ht="28.5">
      <c r="A51" s="21" t="s">
        <v>2484</v>
      </c>
      <c r="B51" s="68" t="s">
        <v>2855</v>
      </c>
      <c r="C51" s="68" t="s">
        <v>2856</v>
      </c>
      <c r="D51" s="22">
        <v>84</v>
      </c>
      <c r="E51" s="22">
        <v>5</v>
      </c>
      <c r="F51" s="79"/>
      <c r="G51" s="87"/>
      <c r="H51" s="87"/>
      <c r="I51" s="87"/>
      <c r="J51" s="81"/>
      <c r="K51" s="81"/>
      <c r="L51" s="82"/>
      <c r="M51" s="82"/>
      <c r="N51" s="83"/>
      <c r="O51" s="83"/>
      <c r="P51" s="83"/>
      <c r="Q51" s="84"/>
      <c r="R51" s="84"/>
      <c r="S51" s="84"/>
      <c r="T51" s="84"/>
      <c r="U51" s="84"/>
      <c r="V51" s="85"/>
      <c r="W51" s="85"/>
      <c r="X51" s="86"/>
    </row>
    <row r="52" spans="1:24" ht="25.5">
      <c r="A52" s="21" t="s">
        <v>2485</v>
      </c>
      <c r="B52" s="68" t="s">
        <v>2855</v>
      </c>
      <c r="C52" s="68" t="s">
        <v>2856</v>
      </c>
      <c r="D52" s="22">
        <v>74</v>
      </c>
      <c r="E52" s="22">
        <v>5</v>
      </c>
      <c r="F52" s="79"/>
      <c r="G52" s="87"/>
      <c r="H52" s="87"/>
      <c r="I52" s="87"/>
      <c r="J52" s="88"/>
      <c r="K52" s="88"/>
      <c r="L52" s="82"/>
      <c r="M52" s="82"/>
      <c r="N52" s="83"/>
      <c r="O52" s="83"/>
      <c r="P52" s="83"/>
      <c r="Q52" s="84"/>
      <c r="R52" s="84"/>
      <c r="S52" s="84"/>
      <c r="T52" s="84"/>
      <c r="U52" s="84"/>
      <c r="V52" s="85"/>
      <c r="W52" s="85"/>
      <c r="X52" s="86"/>
    </row>
    <row r="53" spans="1:24" ht="25.5">
      <c r="A53" s="21" t="s">
        <v>2572</v>
      </c>
      <c r="B53" s="68" t="s">
        <v>2855</v>
      </c>
      <c r="C53" s="68" t="s">
        <v>2856</v>
      </c>
      <c r="D53" s="22">
        <v>156</v>
      </c>
      <c r="E53" s="22">
        <v>4</v>
      </c>
      <c r="F53" s="79"/>
      <c r="G53" s="87"/>
      <c r="H53" s="87"/>
      <c r="I53" s="87"/>
      <c r="J53" s="88"/>
      <c r="K53" s="88"/>
      <c r="L53" s="89"/>
      <c r="M53" s="89"/>
      <c r="N53" s="90"/>
      <c r="O53" s="90"/>
      <c r="P53" s="90"/>
      <c r="Q53" s="84"/>
      <c r="R53" s="84"/>
      <c r="S53" s="84"/>
      <c r="T53" s="84"/>
      <c r="U53" s="84"/>
      <c r="V53" s="85"/>
      <c r="W53" s="85"/>
      <c r="X53" s="86"/>
    </row>
    <row r="54" spans="1:24">
      <c r="A54" s="21" t="s">
        <v>2573</v>
      </c>
      <c r="B54" s="68" t="s">
        <v>2855</v>
      </c>
      <c r="C54" s="68" t="s">
        <v>2856</v>
      </c>
      <c r="D54" s="22">
        <v>168</v>
      </c>
      <c r="E54" s="22">
        <v>6</v>
      </c>
      <c r="F54" s="79"/>
      <c r="G54" s="87"/>
      <c r="H54" s="87"/>
      <c r="I54" s="87"/>
      <c r="J54" s="88"/>
      <c r="K54" s="88"/>
      <c r="L54" s="89"/>
      <c r="M54" s="89"/>
      <c r="N54" s="90"/>
      <c r="O54" s="90"/>
      <c r="P54" s="90"/>
      <c r="Q54" s="84"/>
      <c r="R54" s="84"/>
      <c r="S54" s="84"/>
      <c r="T54" s="84"/>
      <c r="U54" s="84"/>
      <c r="V54" s="85"/>
      <c r="W54" s="85"/>
      <c r="X54" s="86"/>
    </row>
    <row r="55" spans="1:24">
      <c r="A55" s="21" t="s">
        <v>2574</v>
      </c>
      <c r="B55" s="68" t="s">
        <v>2855</v>
      </c>
      <c r="C55" s="68" t="s">
        <v>2856</v>
      </c>
      <c r="D55" s="22">
        <v>168</v>
      </c>
      <c r="E55" s="22">
        <v>6</v>
      </c>
      <c r="F55" s="79"/>
      <c r="G55" s="87"/>
      <c r="H55" s="87"/>
      <c r="I55" s="87"/>
      <c r="J55" s="88"/>
      <c r="K55" s="88"/>
      <c r="L55" s="89"/>
      <c r="M55" s="89"/>
      <c r="N55" s="90"/>
      <c r="O55" s="90"/>
      <c r="P55" s="90"/>
      <c r="Q55" s="84"/>
      <c r="R55" s="84"/>
      <c r="S55" s="84"/>
      <c r="T55" s="84"/>
      <c r="U55" s="84"/>
      <c r="V55" s="85"/>
      <c r="W55" s="85"/>
      <c r="X55" s="86"/>
    </row>
    <row r="56" spans="1:24" ht="25.5">
      <c r="A56" s="21" t="s">
        <v>2575</v>
      </c>
      <c r="B56" s="68" t="s">
        <v>2855</v>
      </c>
      <c r="C56" s="68" t="s">
        <v>2856</v>
      </c>
      <c r="D56" s="22">
        <v>124</v>
      </c>
      <c r="E56" s="22">
        <v>7</v>
      </c>
      <c r="F56" s="79"/>
      <c r="G56" s="87"/>
      <c r="H56" s="87"/>
      <c r="I56" s="87"/>
      <c r="J56" s="88"/>
      <c r="K56" s="88"/>
      <c r="L56" s="89"/>
      <c r="M56" s="89"/>
      <c r="N56" s="90"/>
      <c r="O56" s="90"/>
      <c r="P56" s="90"/>
      <c r="Q56" s="84"/>
      <c r="R56" s="84"/>
      <c r="S56" s="84"/>
      <c r="T56" s="84"/>
      <c r="U56" s="84"/>
      <c r="V56" s="85"/>
      <c r="W56" s="85"/>
      <c r="X56" s="86"/>
    </row>
    <row r="57" spans="1:24" ht="25.5">
      <c r="A57" s="21" t="s">
        <v>2576</v>
      </c>
      <c r="B57" s="68" t="s">
        <v>2855</v>
      </c>
      <c r="C57" s="68" t="s">
        <v>2856</v>
      </c>
      <c r="D57" s="22">
        <v>132</v>
      </c>
      <c r="E57" s="22">
        <v>7</v>
      </c>
      <c r="F57" s="79"/>
      <c r="G57" s="87"/>
      <c r="H57" s="87"/>
      <c r="I57" s="87"/>
      <c r="J57" s="81"/>
      <c r="K57" s="81"/>
      <c r="L57" s="82"/>
      <c r="M57" s="82"/>
      <c r="N57" s="83"/>
      <c r="O57" s="83"/>
      <c r="P57" s="83"/>
      <c r="Q57" s="84"/>
      <c r="R57" s="84"/>
      <c r="S57" s="84"/>
      <c r="T57" s="84"/>
      <c r="U57" s="84"/>
      <c r="V57" s="85"/>
      <c r="W57" s="85"/>
      <c r="X57" s="86"/>
    </row>
    <row r="58" spans="1:24" ht="25.5">
      <c r="A58" s="21" t="s">
        <v>2577</v>
      </c>
      <c r="B58" s="68" t="s">
        <v>2855</v>
      </c>
      <c r="C58" s="68" t="s">
        <v>2856</v>
      </c>
      <c r="D58" s="22">
        <v>178</v>
      </c>
      <c r="E58" s="22">
        <v>7</v>
      </c>
      <c r="F58" s="93"/>
      <c r="G58" s="87"/>
      <c r="H58" s="87"/>
      <c r="I58" s="87"/>
      <c r="J58" s="94"/>
      <c r="K58" s="94"/>
      <c r="L58" s="89"/>
      <c r="M58" s="89"/>
      <c r="N58" s="90"/>
      <c r="O58" s="90"/>
      <c r="P58" s="90"/>
      <c r="Q58" s="92"/>
      <c r="R58" s="95"/>
      <c r="S58" s="95"/>
      <c r="T58" s="96"/>
      <c r="U58" s="96"/>
      <c r="V58" s="85"/>
      <c r="W58" s="85"/>
      <c r="X58" s="86"/>
    </row>
    <row r="59" spans="1:24" ht="25.5">
      <c r="A59" s="21" t="s">
        <v>2578</v>
      </c>
      <c r="B59" s="68" t="s">
        <v>2855</v>
      </c>
      <c r="C59" s="68" t="s">
        <v>2856</v>
      </c>
      <c r="D59" s="22">
        <v>165</v>
      </c>
      <c r="E59" s="22">
        <v>5</v>
      </c>
      <c r="F59" s="79"/>
      <c r="G59" s="87"/>
      <c r="H59" s="87"/>
      <c r="I59" s="87"/>
      <c r="J59" s="88"/>
      <c r="K59" s="88"/>
      <c r="L59" s="82"/>
      <c r="M59" s="82"/>
      <c r="N59" s="83"/>
      <c r="O59" s="83"/>
      <c r="P59" s="83"/>
      <c r="Q59" s="84"/>
      <c r="R59" s="84"/>
      <c r="S59" s="84"/>
      <c r="T59" s="84"/>
      <c r="U59" s="84"/>
      <c r="V59" s="85"/>
      <c r="W59" s="85"/>
      <c r="X59" s="86"/>
    </row>
    <row r="60" spans="1:24" ht="25.5">
      <c r="A60" s="21" t="s">
        <v>2579</v>
      </c>
      <c r="B60" s="68" t="s">
        <v>2855</v>
      </c>
      <c r="C60" s="68" t="s">
        <v>2856</v>
      </c>
      <c r="D60" s="22">
        <v>147</v>
      </c>
      <c r="E60" s="22">
        <v>6</v>
      </c>
      <c r="F60" s="79"/>
      <c r="G60" s="87"/>
      <c r="H60" s="87"/>
      <c r="I60" s="87"/>
      <c r="J60" s="81"/>
      <c r="K60" s="81"/>
      <c r="L60" s="82"/>
      <c r="M60" s="82"/>
      <c r="N60" s="83"/>
      <c r="O60" s="83"/>
      <c r="P60" s="83"/>
      <c r="Q60" s="84"/>
      <c r="R60" s="84"/>
      <c r="S60" s="84"/>
      <c r="T60" s="84"/>
      <c r="U60" s="84"/>
      <c r="V60" s="85"/>
      <c r="W60" s="85"/>
      <c r="X60" s="86"/>
    </row>
    <row r="61" spans="1:24" ht="25.5">
      <c r="A61" s="21" t="s">
        <v>2580</v>
      </c>
      <c r="B61" s="68" t="s">
        <v>2855</v>
      </c>
      <c r="C61" s="68" t="s">
        <v>2856</v>
      </c>
      <c r="D61" s="22">
        <v>135</v>
      </c>
      <c r="E61" s="22">
        <v>6</v>
      </c>
      <c r="F61" s="79"/>
      <c r="G61" s="87"/>
      <c r="H61" s="87"/>
      <c r="I61" s="87"/>
      <c r="J61" s="81"/>
      <c r="K61" s="81"/>
      <c r="L61" s="89"/>
      <c r="M61" s="89"/>
      <c r="N61" s="90"/>
      <c r="O61" s="90"/>
      <c r="P61" s="90"/>
      <c r="Q61" s="84"/>
      <c r="R61" s="84"/>
      <c r="S61" s="84"/>
      <c r="T61" s="84"/>
      <c r="U61" s="84"/>
      <c r="V61" s="85"/>
      <c r="W61" s="85"/>
      <c r="X61" s="86"/>
    </row>
    <row r="62" spans="1:24" ht="25.5">
      <c r="A62" s="21" t="s">
        <v>2581</v>
      </c>
      <c r="B62" s="68" t="s">
        <v>2855</v>
      </c>
      <c r="C62" s="68" t="s">
        <v>2856</v>
      </c>
      <c r="D62" s="22">
        <v>87</v>
      </c>
      <c r="E62" s="22">
        <v>5</v>
      </c>
      <c r="F62" s="79"/>
      <c r="G62" s="87"/>
      <c r="H62" s="87"/>
      <c r="I62" s="87"/>
      <c r="J62" s="81"/>
      <c r="K62" s="81"/>
      <c r="L62" s="82"/>
      <c r="M62" s="82"/>
      <c r="N62" s="83"/>
      <c r="O62" s="83"/>
      <c r="P62" s="97"/>
      <c r="Q62" s="84"/>
      <c r="R62" s="84"/>
      <c r="S62" s="84"/>
      <c r="T62" s="84"/>
      <c r="U62" s="84"/>
      <c r="V62" s="85"/>
      <c r="W62" s="85"/>
      <c r="X62" s="86"/>
    </row>
    <row r="63" spans="1:24">
      <c r="A63" s="21" t="s">
        <v>2582</v>
      </c>
      <c r="B63" s="68" t="s">
        <v>2855</v>
      </c>
      <c r="C63" s="68" t="s">
        <v>2856</v>
      </c>
      <c r="D63" s="22">
        <v>300</v>
      </c>
      <c r="E63" s="22"/>
      <c r="F63" s="79"/>
      <c r="G63" s="87"/>
      <c r="H63" s="87"/>
      <c r="I63" s="87"/>
      <c r="J63" s="81"/>
      <c r="K63" s="81"/>
      <c r="L63" s="82"/>
      <c r="M63" s="82"/>
      <c r="N63" s="83"/>
      <c r="O63" s="83"/>
      <c r="P63" s="83"/>
      <c r="Q63" s="84"/>
      <c r="R63" s="84"/>
      <c r="S63" s="84"/>
      <c r="T63" s="84"/>
      <c r="U63" s="84"/>
      <c r="V63" s="85"/>
      <c r="W63" s="85"/>
      <c r="X63" s="86"/>
    </row>
    <row r="64" spans="1:24" ht="25.5">
      <c r="A64" s="21" t="s">
        <v>2583</v>
      </c>
      <c r="B64" s="68" t="s">
        <v>2855</v>
      </c>
      <c r="C64" s="68" t="s">
        <v>2856</v>
      </c>
      <c r="D64" s="22">
        <v>204</v>
      </c>
      <c r="E64" s="22">
        <v>7</v>
      </c>
      <c r="F64" s="79"/>
      <c r="G64" s="87"/>
      <c r="H64" s="87"/>
      <c r="I64" s="87"/>
      <c r="J64" s="81"/>
      <c r="K64" s="81"/>
      <c r="L64" s="82"/>
      <c r="M64" s="82"/>
      <c r="N64" s="83"/>
      <c r="O64" s="83"/>
      <c r="P64" s="83"/>
      <c r="Q64" s="84"/>
      <c r="R64" s="84"/>
      <c r="S64" s="84"/>
      <c r="T64" s="84"/>
      <c r="U64" s="84"/>
      <c r="V64" s="85"/>
      <c r="W64" s="85"/>
      <c r="X64" s="86"/>
    </row>
    <row r="65" spans="1:24">
      <c r="A65" s="21" t="s">
        <v>2584</v>
      </c>
      <c r="B65" s="68" t="s">
        <v>2855</v>
      </c>
      <c r="C65" s="68" t="s">
        <v>2856</v>
      </c>
      <c r="D65" s="22">
        <v>187</v>
      </c>
      <c r="E65" s="22">
        <v>6</v>
      </c>
      <c r="F65" s="79"/>
      <c r="G65" s="87"/>
      <c r="H65" s="87"/>
      <c r="I65" s="87"/>
      <c r="J65" s="81"/>
      <c r="K65" s="81"/>
      <c r="L65" s="82"/>
      <c r="M65" s="82"/>
      <c r="N65" s="83"/>
      <c r="O65" s="83"/>
      <c r="P65" s="83"/>
      <c r="Q65" s="84"/>
      <c r="R65" s="84"/>
      <c r="S65" s="84"/>
      <c r="T65" s="84"/>
      <c r="U65" s="84"/>
      <c r="V65" s="85"/>
      <c r="W65" s="85"/>
      <c r="X65" s="86"/>
    </row>
    <row r="66" spans="1:24">
      <c r="A66" s="21" t="s">
        <v>2585</v>
      </c>
      <c r="B66" s="68" t="s">
        <v>2855</v>
      </c>
      <c r="C66" s="68" t="s">
        <v>2856</v>
      </c>
      <c r="D66" s="22">
        <v>187</v>
      </c>
      <c r="E66" s="22">
        <v>6</v>
      </c>
      <c r="F66" s="79"/>
      <c r="G66" s="87"/>
      <c r="H66" s="87"/>
      <c r="I66" s="87"/>
      <c r="J66" s="81"/>
      <c r="K66" s="81"/>
      <c r="L66" s="82"/>
      <c r="M66" s="82"/>
      <c r="N66" s="83"/>
      <c r="O66" s="83"/>
      <c r="P66" s="83"/>
      <c r="Q66" s="84"/>
      <c r="R66" s="84"/>
      <c r="S66" s="84"/>
      <c r="T66" s="84"/>
      <c r="U66" s="84"/>
      <c r="V66" s="85"/>
      <c r="W66" s="85"/>
      <c r="X66" s="86"/>
    </row>
    <row r="67" spans="1:24" ht="25.5">
      <c r="A67" s="21" t="s">
        <v>2586</v>
      </c>
      <c r="B67" s="68" t="s">
        <v>2855</v>
      </c>
      <c r="C67" s="68" t="s">
        <v>2856</v>
      </c>
      <c r="D67" s="22">
        <v>189</v>
      </c>
      <c r="E67" s="22">
        <v>7</v>
      </c>
      <c r="F67" s="79"/>
      <c r="G67" s="87"/>
      <c r="H67" s="87"/>
      <c r="I67" s="87"/>
      <c r="J67" s="81"/>
      <c r="K67" s="81"/>
      <c r="L67" s="82"/>
      <c r="M67" s="82"/>
      <c r="N67" s="83"/>
      <c r="O67" s="83"/>
      <c r="P67" s="83"/>
      <c r="Q67" s="84"/>
      <c r="R67" s="84"/>
      <c r="S67" s="84"/>
      <c r="T67" s="84"/>
      <c r="U67" s="84"/>
      <c r="V67" s="85"/>
      <c r="W67" s="85"/>
      <c r="X67" s="86"/>
    </row>
    <row r="68" spans="1:24" ht="25.5">
      <c r="A68" s="21" t="s">
        <v>2587</v>
      </c>
      <c r="B68" s="68" t="s">
        <v>2855</v>
      </c>
      <c r="C68" s="68" t="s">
        <v>2856</v>
      </c>
      <c r="D68" s="22">
        <v>134</v>
      </c>
      <c r="E68" s="22">
        <v>6</v>
      </c>
      <c r="F68" s="79"/>
      <c r="G68" s="87"/>
      <c r="H68" s="87"/>
      <c r="I68" s="87"/>
      <c r="J68" s="81"/>
      <c r="K68" s="81"/>
      <c r="L68" s="89"/>
      <c r="M68" s="89"/>
      <c r="N68" s="90"/>
      <c r="O68" s="90"/>
      <c r="P68" s="90"/>
      <c r="Q68" s="84"/>
      <c r="R68" s="84"/>
      <c r="S68" s="84"/>
      <c r="T68" s="84"/>
      <c r="U68" s="84"/>
      <c r="V68" s="85"/>
      <c r="W68" s="85"/>
      <c r="X68" s="86"/>
    </row>
    <row r="69" spans="1:24" ht="25.5">
      <c r="A69" s="21" t="s">
        <v>2588</v>
      </c>
      <c r="B69" s="68" t="s">
        <v>2855</v>
      </c>
      <c r="C69" s="68" t="s">
        <v>2856</v>
      </c>
      <c r="D69" s="22">
        <v>247</v>
      </c>
      <c r="E69" s="22">
        <v>6</v>
      </c>
      <c r="F69" s="79"/>
      <c r="G69" s="87"/>
      <c r="H69" s="87"/>
      <c r="I69" s="87"/>
      <c r="J69" s="81"/>
      <c r="K69" s="81"/>
      <c r="L69" s="89"/>
      <c r="M69" s="89"/>
      <c r="N69" s="90"/>
      <c r="O69" s="90"/>
      <c r="P69" s="90"/>
      <c r="Q69" s="84"/>
      <c r="R69" s="84"/>
      <c r="S69" s="84"/>
      <c r="T69" s="84"/>
      <c r="U69" s="84"/>
      <c r="V69" s="85"/>
      <c r="W69" s="85"/>
      <c r="X69" s="86"/>
    </row>
    <row r="70" spans="1:24">
      <c r="A70" s="21" t="s">
        <v>2589</v>
      </c>
      <c r="B70" s="68" t="s">
        <v>2855</v>
      </c>
      <c r="C70" s="68" t="s">
        <v>2856</v>
      </c>
      <c r="D70" s="22">
        <v>98</v>
      </c>
      <c r="E70" s="22">
        <v>6</v>
      </c>
      <c r="F70" s="79"/>
      <c r="G70" s="87"/>
      <c r="H70" s="87"/>
      <c r="I70" s="87"/>
      <c r="J70" s="88"/>
      <c r="K70" s="88"/>
      <c r="L70" s="89"/>
      <c r="M70" s="89"/>
      <c r="N70" s="90"/>
      <c r="O70" s="90"/>
      <c r="P70" s="90"/>
      <c r="Q70" s="84"/>
      <c r="R70" s="84"/>
      <c r="S70" s="84"/>
      <c r="T70" s="84"/>
      <c r="U70" s="84"/>
      <c r="V70" s="85"/>
      <c r="W70" s="85"/>
      <c r="X70" s="86"/>
    </row>
    <row r="71" spans="1:24" ht="25.5">
      <c r="A71" s="21" t="s">
        <v>2590</v>
      </c>
      <c r="B71" s="68" t="s">
        <v>2855</v>
      </c>
      <c r="C71" s="68" t="s">
        <v>2856</v>
      </c>
      <c r="D71" s="22">
        <v>201</v>
      </c>
      <c r="E71" s="22">
        <v>6</v>
      </c>
      <c r="F71" s="79"/>
      <c r="G71" s="87"/>
      <c r="H71" s="87"/>
      <c r="I71" s="87"/>
      <c r="J71" s="81"/>
      <c r="K71" s="81"/>
      <c r="L71" s="82"/>
      <c r="M71" s="82"/>
      <c r="N71" s="83"/>
      <c r="O71" s="83"/>
      <c r="P71" s="83"/>
      <c r="Q71" s="84"/>
      <c r="R71" s="84"/>
      <c r="S71" s="84"/>
      <c r="T71" s="84"/>
      <c r="U71" s="84"/>
      <c r="V71" s="85"/>
      <c r="W71" s="85"/>
      <c r="X71" s="86"/>
    </row>
    <row r="72" spans="1:24" ht="25.5">
      <c r="A72" s="21" t="s">
        <v>2590</v>
      </c>
      <c r="B72" s="68" t="s">
        <v>2855</v>
      </c>
      <c r="C72" s="68" t="s">
        <v>2856</v>
      </c>
      <c r="D72" s="22">
        <v>132</v>
      </c>
      <c r="E72" s="22">
        <v>6</v>
      </c>
      <c r="F72" s="79"/>
      <c r="G72" s="87"/>
      <c r="H72" s="87"/>
      <c r="I72" s="87"/>
      <c r="J72" s="88"/>
      <c r="K72" s="88"/>
      <c r="L72" s="89"/>
      <c r="M72" s="89"/>
      <c r="N72" s="98"/>
      <c r="O72" s="98"/>
      <c r="P72" s="99"/>
      <c r="Q72" s="84"/>
      <c r="R72" s="84"/>
      <c r="S72" s="84"/>
      <c r="T72" s="84"/>
      <c r="U72" s="84"/>
      <c r="V72" s="100"/>
      <c r="W72" s="100"/>
      <c r="X72" s="101"/>
    </row>
    <row r="73" spans="1:24" ht="41.25">
      <c r="A73" s="21" t="s">
        <v>2591</v>
      </c>
      <c r="B73" s="68" t="s">
        <v>2855</v>
      </c>
      <c r="C73" s="68" t="s">
        <v>2856</v>
      </c>
      <c r="D73" s="22">
        <v>57</v>
      </c>
      <c r="E73" s="22">
        <v>6</v>
      </c>
      <c r="F73" s="79"/>
      <c r="G73" s="87"/>
      <c r="H73" s="87"/>
      <c r="I73" s="87"/>
      <c r="J73" s="81"/>
      <c r="K73" s="81"/>
      <c r="L73" s="89"/>
      <c r="M73" s="89"/>
      <c r="N73" s="90"/>
      <c r="O73" s="90"/>
      <c r="P73" s="90"/>
      <c r="Q73" s="92"/>
      <c r="R73" s="95"/>
      <c r="S73" s="95"/>
      <c r="T73" s="96"/>
      <c r="U73" s="96"/>
      <c r="V73" s="85"/>
      <c r="W73" s="85"/>
      <c r="X73" s="86"/>
    </row>
    <row r="74" spans="1:24" ht="41.25">
      <c r="A74" s="21" t="s">
        <v>2592</v>
      </c>
      <c r="B74" s="68" t="s">
        <v>2855</v>
      </c>
      <c r="C74" s="68" t="s">
        <v>2856</v>
      </c>
      <c r="D74" s="22">
        <v>78</v>
      </c>
      <c r="E74" s="22">
        <v>6</v>
      </c>
      <c r="F74" s="79"/>
      <c r="G74" s="87"/>
      <c r="H74" s="87"/>
      <c r="I74" s="87"/>
      <c r="J74" s="81"/>
      <c r="K74" s="81"/>
      <c r="L74" s="82"/>
      <c r="M74" s="82"/>
      <c r="N74" s="83"/>
      <c r="O74" s="83"/>
      <c r="P74" s="97"/>
      <c r="Q74" s="84"/>
      <c r="R74" s="84"/>
      <c r="S74" s="84"/>
      <c r="T74" s="84"/>
      <c r="U74" s="84"/>
      <c r="V74" s="85"/>
      <c r="W74" s="85"/>
      <c r="X74" s="86"/>
    </row>
    <row r="75" spans="1:24" ht="41.25">
      <c r="A75" s="21" t="s">
        <v>2593</v>
      </c>
      <c r="B75" s="68" t="s">
        <v>2855</v>
      </c>
      <c r="C75" s="68" t="s">
        <v>2856</v>
      </c>
      <c r="D75" s="22">
        <v>89</v>
      </c>
      <c r="E75" s="22">
        <v>6</v>
      </c>
      <c r="F75" s="79"/>
      <c r="G75" s="87"/>
      <c r="H75" s="87"/>
      <c r="I75" s="87"/>
      <c r="J75" s="88"/>
      <c r="K75" s="88"/>
      <c r="L75" s="82"/>
      <c r="M75" s="82"/>
      <c r="N75" s="83"/>
      <c r="O75" s="83"/>
      <c r="P75" s="83"/>
      <c r="Q75" s="84"/>
      <c r="R75" s="84"/>
      <c r="S75" s="84"/>
      <c r="T75" s="84"/>
      <c r="U75" s="84"/>
      <c r="V75" s="85"/>
      <c r="W75" s="85"/>
      <c r="X75" s="86"/>
    </row>
    <row r="76" spans="1:24" ht="41.25">
      <c r="A76" s="21" t="s">
        <v>2594</v>
      </c>
      <c r="B76" s="68" t="s">
        <v>2855</v>
      </c>
      <c r="C76" s="68" t="s">
        <v>2856</v>
      </c>
      <c r="D76" s="22">
        <v>78</v>
      </c>
      <c r="E76" s="22">
        <v>6</v>
      </c>
      <c r="F76" s="79"/>
      <c r="G76" s="87"/>
      <c r="H76" s="87"/>
      <c r="I76" s="87"/>
      <c r="J76" s="88"/>
      <c r="K76" s="88"/>
      <c r="L76" s="89"/>
      <c r="M76" s="89"/>
      <c r="N76" s="90"/>
      <c r="O76" s="90"/>
      <c r="P76" s="90"/>
      <c r="Q76" s="84"/>
      <c r="R76" s="84"/>
      <c r="S76" s="84"/>
      <c r="T76" s="84"/>
      <c r="U76" s="84"/>
      <c r="V76" s="85"/>
      <c r="W76" s="85"/>
      <c r="X76" s="86"/>
    </row>
    <row r="77" spans="1:24" ht="41.25">
      <c r="A77" s="21" t="s">
        <v>2595</v>
      </c>
      <c r="B77" s="68" t="s">
        <v>2855</v>
      </c>
      <c r="C77" s="68" t="s">
        <v>2856</v>
      </c>
      <c r="D77" s="22">
        <v>58</v>
      </c>
      <c r="E77" s="22">
        <v>6</v>
      </c>
      <c r="F77" s="79"/>
      <c r="G77" s="87"/>
      <c r="H77" s="87"/>
      <c r="I77" s="87"/>
      <c r="J77" s="81"/>
      <c r="K77" s="81"/>
      <c r="L77" s="89"/>
      <c r="M77" s="89"/>
      <c r="N77" s="90"/>
      <c r="O77" s="90"/>
      <c r="P77" s="90"/>
      <c r="Q77" s="84"/>
      <c r="R77" s="84"/>
      <c r="S77" s="84"/>
      <c r="T77" s="84"/>
      <c r="U77" s="84"/>
      <c r="V77" s="85"/>
      <c r="W77" s="85"/>
      <c r="X77" s="86"/>
    </row>
    <row r="78" spans="1:24" ht="41.25">
      <c r="A78" s="21" t="s">
        <v>2596</v>
      </c>
      <c r="B78" s="68" t="s">
        <v>2855</v>
      </c>
      <c r="C78" s="68" t="s">
        <v>2856</v>
      </c>
      <c r="D78" s="22">
        <v>74</v>
      </c>
      <c r="E78" s="22">
        <v>6</v>
      </c>
      <c r="F78" s="79"/>
      <c r="G78" s="87"/>
      <c r="H78" s="87"/>
      <c r="I78" s="87"/>
      <c r="J78" s="88"/>
      <c r="K78" s="88"/>
      <c r="L78" s="82"/>
      <c r="M78" s="82"/>
      <c r="N78" s="83"/>
      <c r="O78" s="83"/>
      <c r="P78" s="83"/>
      <c r="Q78" s="84"/>
      <c r="R78" s="84"/>
      <c r="S78" s="84"/>
      <c r="T78" s="84"/>
      <c r="U78" s="84"/>
      <c r="V78" s="85"/>
      <c r="W78" s="85"/>
      <c r="X78" s="86"/>
    </row>
    <row r="79" spans="1:24" ht="25.5">
      <c r="A79" s="21" t="s">
        <v>2597</v>
      </c>
      <c r="B79" s="68" t="s">
        <v>2855</v>
      </c>
      <c r="C79" s="68" t="s">
        <v>2856</v>
      </c>
      <c r="D79" s="22">
        <v>154</v>
      </c>
      <c r="E79" s="22">
        <v>6</v>
      </c>
      <c r="F79" s="79"/>
      <c r="G79" s="87"/>
      <c r="H79" s="87"/>
      <c r="I79" s="87"/>
      <c r="J79" s="88"/>
      <c r="K79" s="88"/>
      <c r="L79" s="89"/>
      <c r="M79" s="89"/>
      <c r="N79" s="90"/>
      <c r="O79" s="90"/>
      <c r="P79" s="90"/>
      <c r="Q79" s="84"/>
      <c r="R79" s="84"/>
      <c r="S79" s="84"/>
      <c r="T79" s="84"/>
      <c r="U79" s="84"/>
      <c r="V79" s="85"/>
      <c r="W79" s="85"/>
      <c r="X79" s="86"/>
    </row>
    <row r="80" spans="1:24" ht="41.25">
      <c r="A80" s="21" t="s">
        <v>2598</v>
      </c>
      <c r="B80" s="68" t="s">
        <v>2855</v>
      </c>
      <c r="C80" s="68" t="s">
        <v>2856</v>
      </c>
      <c r="D80" s="22">
        <v>56</v>
      </c>
      <c r="E80" s="22">
        <v>6</v>
      </c>
      <c r="F80" s="79"/>
      <c r="G80" s="92"/>
      <c r="H80" s="92"/>
      <c r="I80" s="92"/>
      <c r="J80" s="81"/>
      <c r="K80" s="81"/>
      <c r="L80" s="89"/>
      <c r="M80" s="89"/>
      <c r="N80" s="90"/>
      <c r="O80" s="90"/>
      <c r="P80" s="90"/>
      <c r="Q80" s="84"/>
      <c r="R80" s="84"/>
      <c r="S80" s="84"/>
      <c r="T80" s="84"/>
      <c r="U80" s="84"/>
      <c r="V80" s="85"/>
      <c r="W80" s="85"/>
      <c r="X80" s="86"/>
    </row>
    <row r="81" spans="1:24" ht="41.25">
      <c r="A81" s="21" t="s">
        <v>2599</v>
      </c>
      <c r="B81" s="68" t="s">
        <v>2855</v>
      </c>
      <c r="C81" s="68" t="s">
        <v>2856</v>
      </c>
      <c r="D81" s="22">
        <v>54</v>
      </c>
      <c r="E81" s="22">
        <v>6</v>
      </c>
      <c r="F81" s="79"/>
      <c r="G81" s="87"/>
      <c r="H81" s="87"/>
      <c r="I81" s="87"/>
      <c r="J81" s="81"/>
      <c r="K81" s="81"/>
      <c r="L81" s="89"/>
      <c r="M81" s="89"/>
      <c r="N81" s="90"/>
      <c r="O81" s="90"/>
      <c r="P81" s="90"/>
      <c r="Q81" s="84"/>
      <c r="R81" s="84"/>
      <c r="S81" s="84"/>
      <c r="T81" s="84"/>
      <c r="U81" s="84"/>
      <c r="V81" s="85"/>
      <c r="W81" s="85"/>
      <c r="X81" s="86"/>
    </row>
    <row r="82" spans="1:24" ht="28.5">
      <c r="A82" s="21" t="s">
        <v>2601</v>
      </c>
      <c r="B82" s="68" t="s">
        <v>2855</v>
      </c>
      <c r="C82" s="68" t="s">
        <v>2856</v>
      </c>
      <c r="D82" s="22">
        <v>36</v>
      </c>
      <c r="E82" s="22">
        <v>6</v>
      </c>
      <c r="F82" s="79"/>
      <c r="G82" s="87"/>
      <c r="H82" s="87"/>
      <c r="I82" s="87"/>
      <c r="J82" s="81"/>
      <c r="K82" s="81"/>
      <c r="L82" s="82"/>
      <c r="M82" s="82"/>
      <c r="N82" s="83"/>
      <c r="O82" s="83"/>
      <c r="P82" s="83"/>
      <c r="Q82" s="84"/>
      <c r="R82" s="84"/>
      <c r="S82" s="84"/>
      <c r="T82" s="84"/>
      <c r="U82" s="84"/>
      <c r="V82" s="85"/>
      <c r="W82" s="85"/>
      <c r="X82" s="86"/>
    </row>
    <row r="83" spans="1:24" ht="28.5">
      <c r="A83" s="21" t="s">
        <v>2607</v>
      </c>
      <c r="B83" s="68" t="s">
        <v>2855</v>
      </c>
      <c r="C83" s="68" t="s">
        <v>2856</v>
      </c>
      <c r="D83" s="22">
        <v>74</v>
      </c>
      <c r="E83" s="22">
        <v>6</v>
      </c>
      <c r="F83" s="79"/>
      <c r="G83" s="92"/>
      <c r="H83" s="92"/>
      <c r="I83" s="92"/>
      <c r="J83" s="88"/>
      <c r="K83" s="88"/>
      <c r="L83" s="89"/>
      <c r="M83" s="89"/>
      <c r="N83" s="90"/>
      <c r="O83" s="90"/>
      <c r="P83" s="90"/>
      <c r="Q83" s="84"/>
      <c r="R83" s="84"/>
      <c r="S83" s="84"/>
      <c r="T83" s="84"/>
      <c r="U83" s="84"/>
      <c r="V83" s="85"/>
      <c r="W83" s="85"/>
      <c r="X83" s="86"/>
    </row>
    <row r="84" spans="1:24" ht="25.5">
      <c r="A84" s="21" t="s">
        <v>2608</v>
      </c>
      <c r="B84" s="68" t="s">
        <v>2855</v>
      </c>
      <c r="C84" s="68" t="s">
        <v>2856</v>
      </c>
      <c r="D84" s="22">
        <v>105</v>
      </c>
      <c r="E84" s="22">
        <v>5</v>
      </c>
      <c r="F84" s="79"/>
      <c r="G84" s="92"/>
      <c r="H84" s="92"/>
      <c r="I84" s="92"/>
      <c r="J84" s="81"/>
      <c r="K84" s="81"/>
      <c r="L84" s="89"/>
      <c r="M84" s="89"/>
      <c r="N84" s="90"/>
      <c r="O84" s="90"/>
      <c r="P84" s="90"/>
      <c r="Q84" s="84"/>
      <c r="R84" s="84"/>
      <c r="S84" s="84"/>
      <c r="T84" s="84"/>
      <c r="U84" s="84"/>
      <c r="V84" s="85"/>
      <c r="W84" s="85"/>
      <c r="X84" s="86"/>
    </row>
    <row r="85" spans="1:24" ht="25.5">
      <c r="A85" s="21" t="s">
        <v>2609</v>
      </c>
      <c r="B85" s="68" t="s">
        <v>2855</v>
      </c>
      <c r="C85" s="68" t="s">
        <v>2856</v>
      </c>
      <c r="D85" s="22">
        <v>235</v>
      </c>
      <c r="E85" s="22">
        <v>5</v>
      </c>
      <c r="F85" s="79"/>
      <c r="G85" s="92"/>
      <c r="H85" s="92"/>
      <c r="I85" s="92"/>
      <c r="J85" s="88"/>
      <c r="K85" s="88"/>
      <c r="L85" s="89"/>
      <c r="M85" s="89"/>
      <c r="N85" s="90"/>
      <c r="O85" s="90"/>
      <c r="P85" s="90"/>
      <c r="Q85" s="84"/>
      <c r="R85" s="84"/>
      <c r="S85" s="84"/>
      <c r="T85" s="84"/>
      <c r="U85" s="84"/>
      <c r="V85" s="85"/>
      <c r="W85" s="85"/>
      <c r="X85" s="86"/>
    </row>
    <row r="86" spans="1:24" ht="28.5">
      <c r="A86" s="21" t="s">
        <v>2610</v>
      </c>
      <c r="B86" s="68" t="s">
        <v>2855</v>
      </c>
      <c r="C86" s="68" t="s">
        <v>2856</v>
      </c>
      <c r="D86" s="22">
        <v>50</v>
      </c>
      <c r="E86" s="22">
        <v>5</v>
      </c>
      <c r="F86" s="79"/>
      <c r="G86" s="92"/>
      <c r="H86" s="92"/>
      <c r="I86" s="92"/>
      <c r="J86" s="88"/>
      <c r="K86" s="88"/>
      <c r="L86" s="82"/>
      <c r="M86" s="82"/>
      <c r="N86" s="83"/>
      <c r="O86" s="83"/>
      <c r="P86" s="83"/>
      <c r="Q86" s="84"/>
      <c r="R86" s="84"/>
      <c r="S86" s="84"/>
      <c r="T86" s="84"/>
      <c r="U86" s="84"/>
      <c r="V86" s="85"/>
      <c r="W86" s="85"/>
      <c r="X86" s="86"/>
    </row>
    <row r="87" spans="1:24" ht="28.5">
      <c r="A87" s="21" t="s">
        <v>2611</v>
      </c>
      <c r="B87" s="68" t="s">
        <v>2855</v>
      </c>
      <c r="C87" s="68" t="s">
        <v>2856</v>
      </c>
      <c r="D87" s="22">
        <v>50</v>
      </c>
      <c r="E87" s="22">
        <v>5</v>
      </c>
      <c r="F87" s="79"/>
      <c r="G87" s="92"/>
      <c r="H87" s="92"/>
      <c r="I87" s="92"/>
      <c r="J87" s="81"/>
      <c r="K87" s="81"/>
      <c r="L87" s="82"/>
      <c r="M87" s="82"/>
      <c r="N87" s="83"/>
      <c r="O87" s="83"/>
      <c r="P87" s="83"/>
      <c r="Q87" s="84"/>
      <c r="R87" s="84"/>
      <c r="S87" s="84"/>
      <c r="T87" s="84"/>
      <c r="U87" s="84"/>
      <c r="V87" s="85"/>
      <c r="W87" s="85"/>
      <c r="X87" s="86"/>
    </row>
    <row r="88" spans="1:24" ht="28.5">
      <c r="A88" s="21" t="s">
        <v>2612</v>
      </c>
      <c r="B88" s="68" t="s">
        <v>2855</v>
      </c>
      <c r="C88" s="68" t="s">
        <v>2856</v>
      </c>
      <c r="D88" s="22">
        <v>49</v>
      </c>
      <c r="E88" s="22">
        <v>5</v>
      </c>
      <c r="F88" s="79"/>
      <c r="G88" s="92"/>
      <c r="H88" s="92"/>
      <c r="I88" s="92"/>
      <c r="J88" s="81"/>
      <c r="K88" s="81"/>
      <c r="L88" s="89"/>
      <c r="M88" s="89"/>
      <c r="N88" s="90"/>
      <c r="O88" s="90"/>
      <c r="P88" s="90"/>
      <c r="Q88" s="84"/>
      <c r="R88" s="84"/>
      <c r="S88" s="84"/>
      <c r="T88" s="84"/>
      <c r="U88" s="84"/>
      <c r="V88" s="85"/>
      <c r="W88" s="85"/>
      <c r="X88" s="86"/>
    </row>
    <row r="89" spans="1:24" ht="28.5">
      <c r="A89" s="21" t="s">
        <v>2613</v>
      </c>
      <c r="B89" s="68" t="s">
        <v>2855</v>
      </c>
      <c r="C89" s="68" t="s">
        <v>2856</v>
      </c>
      <c r="D89" s="22">
        <v>79</v>
      </c>
      <c r="E89" s="22">
        <v>5</v>
      </c>
      <c r="F89" s="79"/>
      <c r="G89" s="87"/>
      <c r="H89" s="87"/>
      <c r="I89" s="87"/>
      <c r="J89" s="81"/>
      <c r="K89" s="81"/>
      <c r="L89" s="82"/>
      <c r="M89" s="82"/>
      <c r="N89" s="83"/>
      <c r="O89" s="83"/>
      <c r="P89" s="83"/>
      <c r="Q89" s="84"/>
      <c r="R89" s="84"/>
      <c r="S89" s="84"/>
      <c r="T89" s="84"/>
      <c r="U89" s="84"/>
      <c r="V89" s="85"/>
      <c r="W89" s="85"/>
      <c r="X89" s="86"/>
    </row>
    <row r="90" spans="1:24" ht="25.5">
      <c r="A90" s="21" t="s">
        <v>2637</v>
      </c>
      <c r="B90" s="68" t="s">
        <v>2855</v>
      </c>
      <c r="C90" s="68" t="s">
        <v>2856</v>
      </c>
      <c r="D90" s="22">
        <v>187</v>
      </c>
      <c r="E90" s="22">
        <v>6</v>
      </c>
      <c r="F90" s="79"/>
      <c r="G90" s="87"/>
      <c r="H90" s="87"/>
      <c r="I90" s="87"/>
      <c r="J90" s="81"/>
      <c r="K90" s="81"/>
      <c r="L90" s="82"/>
      <c r="M90" s="82"/>
      <c r="N90" s="83"/>
      <c r="O90" s="83"/>
      <c r="P90" s="83"/>
      <c r="Q90" s="84"/>
      <c r="R90" s="84"/>
      <c r="S90" s="84"/>
      <c r="T90" s="84"/>
      <c r="U90" s="84"/>
      <c r="V90" s="85"/>
      <c r="W90" s="85"/>
      <c r="X90" s="86"/>
    </row>
    <row r="91" spans="1:24" ht="51">
      <c r="A91" s="21" t="s">
        <v>2638</v>
      </c>
      <c r="B91" s="68" t="s">
        <v>2855</v>
      </c>
      <c r="C91" s="68" t="s">
        <v>2856</v>
      </c>
      <c r="D91" s="22">
        <v>300</v>
      </c>
      <c r="E91" s="22">
        <v>7</v>
      </c>
      <c r="F91" s="79"/>
      <c r="G91" s="87"/>
      <c r="H91" s="87"/>
      <c r="I91" s="87"/>
      <c r="J91" s="81"/>
      <c r="K91" s="81"/>
      <c r="L91" s="82"/>
      <c r="M91" s="82"/>
      <c r="N91" s="83"/>
      <c r="O91" s="83"/>
      <c r="P91" s="83"/>
      <c r="Q91" s="84"/>
      <c r="R91" s="84"/>
      <c r="S91" s="84"/>
      <c r="T91" s="84"/>
      <c r="U91" s="84"/>
      <c r="V91" s="85"/>
      <c r="W91" s="85"/>
      <c r="X91" s="86"/>
    </row>
    <row r="92" spans="1:24" ht="44.25">
      <c r="A92" s="21" t="s">
        <v>2639</v>
      </c>
      <c r="B92" s="68" t="s">
        <v>2855</v>
      </c>
      <c r="C92" s="68" t="s">
        <v>2856</v>
      </c>
      <c r="D92" s="22">
        <v>56</v>
      </c>
      <c r="E92" s="22">
        <v>6</v>
      </c>
      <c r="F92" s="79"/>
      <c r="G92" s="87"/>
      <c r="H92" s="87"/>
      <c r="I92" s="87"/>
      <c r="J92" s="88"/>
      <c r="K92" s="88"/>
      <c r="L92" s="82"/>
      <c r="M92" s="82"/>
      <c r="N92" s="83"/>
      <c r="O92" s="83"/>
      <c r="P92" s="83"/>
      <c r="Q92" s="84"/>
      <c r="R92" s="84"/>
      <c r="S92" s="84"/>
      <c r="T92" s="84"/>
      <c r="U92" s="84"/>
      <c r="V92" s="85"/>
      <c r="W92" s="85"/>
      <c r="X92" s="86"/>
    </row>
    <row r="93" spans="1:24" ht="44.25">
      <c r="A93" s="21" t="s">
        <v>2640</v>
      </c>
      <c r="B93" s="68" t="s">
        <v>2855</v>
      </c>
      <c r="C93" s="68" t="s">
        <v>2856</v>
      </c>
      <c r="D93" s="22">
        <v>52</v>
      </c>
      <c r="E93" s="22">
        <v>5</v>
      </c>
      <c r="F93" s="79"/>
      <c r="G93" s="87"/>
      <c r="H93" s="87"/>
      <c r="I93" s="87"/>
      <c r="J93" s="88"/>
      <c r="K93" s="88"/>
      <c r="L93" s="89"/>
      <c r="M93" s="89"/>
      <c r="N93" s="90"/>
      <c r="O93" s="90"/>
      <c r="P93" s="90"/>
      <c r="Q93" s="84"/>
      <c r="R93" s="84"/>
      <c r="S93" s="84"/>
      <c r="T93" s="84"/>
      <c r="U93" s="84"/>
      <c r="V93" s="85"/>
      <c r="W93" s="85"/>
      <c r="X93" s="86"/>
    </row>
    <row r="94" spans="1:24" ht="28.5">
      <c r="A94" s="21" t="s">
        <v>2641</v>
      </c>
      <c r="B94" s="68" t="s">
        <v>2855</v>
      </c>
      <c r="C94" s="68" t="s">
        <v>2856</v>
      </c>
      <c r="D94" s="22">
        <v>150</v>
      </c>
      <c r="E94" s="22">
        <v>5</v>
      </c>
      <c r="F94" s="79"/>
      <c r="G94" s="87"/>
      <c r="H94" s="87"/>
      <c r="I94" s="87"/>
      <c r="J94" s="88"/>
      <c r="K94" s="88"/>
      <c r="L94" s="89"/>
      <c r="M94" s="89"/>
      <c r="N94" s="90"/>
      <c r="O94" s="90"/>
      <c r="P94" s="90"/>
      <c r="Q94" s="84"/>
      <c r="R94" s="84"/>
      <c r="S94" s="84"/>
      <c r="T94" s="84"/>
      <c r="U94" s="84"/>
      <c r="V94" s="85"/>
      <c r="W94" s="85"/>
      <c r="X94" s="86"/>
    </row>
    <row r="95" spans="1:24" ht="44.25">
      <c r="A95" s="21" t="s">
        <v>2642</v>
      </c>
      <c r="B95" s="68" t="s">
        <v>2855</v>
      </c>
      <c r="C95" s="68" t="s">
        <v>2856</v>
      </c>
      <c r="D95" s="22">
        <v>50</v>
      </c>
      <c r="E95" s="22">
        <v>6</v>
      </c>
      <c r="F95" s="79"/>
      <c r="G95" s="87"/>
      <c r="H95" s="87"/>
      <c r="I95" s="87"/>
      <c r="J95" s="88"/>
      <c r="K95" s="88"/>
      <c r="L95" s="89"/>
      <c r="M95" s="89"/>
      <c r="N95" s="90"/>
      <c r="O95" s="90"/>
      <c r="P95" s="90"/>
      <c r="Q95" s="84"/>
      <c r="R95" s="84"/>
      <c r="S95" s="84"/>
      <c r="T95" s="84"/>
      <c r="U95" s="84"/>
      <c r="V95" s="85"/>
      <c r="W95" s="85"/>
      <c r="X95" s="86"/>
    </row>
    <row r="96" spans="1:24" ht="44.25">
      <c r="A96" s="21" t="s">
        <v>2643</v>
      </c>
      <c r="B96" s="68" t="s">
        <v>2855</v>
      </c>
      <c r="C96" s="68" t="s">
        <v>2856</v>
      </c>
      <c r="D96" s="22">
        <v>50</v>
      </c>
      <c r="E96" s="22">
        <v>5</v>
      </c>
      <c r="F96" s="79"/>
      <c r="G96" s="87"/>
      <c r="H96" s="87"/>
      <c r="I96" s="87"/>
      <c r="J96" s="81"/>
      <c r="K96" s="81"/>
      <c r="L96" s="82"/>
      <c r="M96" s="82"/>
      <c r="N96" s="83"/>
      <c r="O96" s="83"/>
      <c r="P96" s="83"/>
      <c r="Q96" s="84"/>
      <c r="R96" s="84"/>
      <c r="S96" s="84"/>
      <c r="T96" s="84"/>
      <c r="U96" s="84"/>
      <c r="V96" s="85"/>
      <c r="W96" s="85"/>
      <c r="X96" s="86"/>
    </row>
    <row r="97" spans="1:24" ht="28.5">
      <c r="A97" s="21" t="s">
        <v>2644</v>
      </c>
      <c r="B97" s="68" t="s">
        <v>2855</v>
      </c>
      <c r="C97" s="68" t="s">
        <v>2856</v>
      </c>
      <c r="D97" s="22">
        <v>100</v>
      </c>
      <c r="E97" s="22">
        <v>5</v>
      </c>
      <c r="F97" s="79"/>
      <c r="G97" s="87"/>
      <c r="H97" s="87"/>
      <c r="I97" s="87"/>
      <c r="J97" s="81"/>
      <c r="K97" s="81"/>
      <c r="L97" s="82"/>
      <c r="M97" s="82"/>
      <c r="N97" s="83"/>
      <c r="O97" s="83"/>
      <c r="P97" s="83"/>
      <c r="Q97" s="84"/>
      <c r="R97" s="84"/>
      <c r="S97" s="84"/>
      <c r="T97" s="84"/>
      <c r="U97" s="84"/>
      <c r="V97" s="85"/>
      <c r="W97" s="85"/>
      <c r="X97" s="86"/>
    </row>
    <row r="98" spans="1:24" ht="44.25">
      <c r="A98" s="21" t="s">
        <v>2645</v>
      </c>
      <c r="B98" s="68" t="s">
        <v>2855</v>
      </c>
      <c r="C98" s="68" t="s">
        <v>2856</v>
      </c>
      <c r="D98" s="22">
        <v>50</v>
      </c>
      <c r="E98" s="22">
        <v>6</v>
      </c>
      <c r="F98" s="79"/>
      <c r="G98" s="87"/>
      <c r="H98" s="87"/>
      <c r="I98" s="87"/>
      <c r="J98" s="81"/>
      <c r="K98" s="81"/>
      <c r="L98" s="82"/>
      <c r="M98" s="82"/>
      <c r="N98" s="83"/>
      <c r="O98" s="83"/>
      <c r="P98" s="83"/>
      <c r="Q98" s="84"/>
      <c r="R98" s="84"/>
      <c r="S98" s="84"/>
      <c r="T98" s="84"/>
      <c r="U98" s="84"/>
      <c r="V98" s="85"/>
      <c r="W98" s="85"/>
      <c r="X98" s="86"/>
    </row>
    <row r="99" spans="1:24" ht="44.25">
      <c r="A99" s="21" t="s">
        <v>2646</v>
      </c>
      <c r="B99" s="68" t="s">
        <v>2855</v>
      </c>
      <c r="C99" s="68" t="s">
        <v>2856</v>
      </c>
      <c r="D99" s="22">
        <v>50</v>
      </c>
      <c r="E99" s="22">
        <v>5</v>
      </c>
      <c r="F99" s="79"/>
      <c r="G99" s="87"/>
      <c r="H99" s="87"/>
      <c r="I99" s="87"/>
      <c r="J99" s="81"/>
      <c r="K99" s="81"/>
      <c r="L99" s="82"/>
      <c r="M99" s="82"/>
      <c r="N99" s="83"/>
      <c r="O99" s="83"/>
      <c r="P99" s="83"/>
      <c r="Q99" s="84"/>
      <c r="R99" s="84"/>
      <c r="S99" s="84"/>
      <c r="T99" s="84"/>
      <c r="U99" s="84"/>
      <c r="V99" s="85"/>
      <c r="W99" s="85"/>
      <c r="X99" s="86"/>
    </row>
    <row r="100" spans="1:24">
      <c r="A100" s="21" t="s">
        <v>2661</v>
      </c>
      <c r="B100" s="68" t="s">
        <v>2855</v>
      </c>
      <c r="C100" s="68" t="s">
        <v>2856</v>
      </c>
      <c r="D100" s="22">
        <v>225</v>
      </c>
      <c r="E100" s="22">
        <v>4</v>
      </c>
      <c r="F100" s="79"/>
      <c r="G100" s="87"/>
      <c r="H100" s="87"/>
      <c r="I100" s="87"/>
      <c r="J100" s="88"/>
      <c r="K100" s="88"/>
      <c r="L100" s="82"/>
      <c r="M100" s="82"/>
      <c r="N100" s="83"/>
      <c r="O100" s="83"/>
      <c r="P100" s="83"/>
      <c r="Q100" s="84"/>
      <c r="R100" s="84"/>
      <c r="S100" s="84"/>
      <c r="T100" s="84"/>
      <c r="U100" s="84"/>
      <c r="V100" s="85"/>
      <c r="W100" s="85"/>
      <c r="X100" s="86"/>
    </row>
    <row r="101" spans="1:24">
      <c r="A101" s="21" t="s">
        <v>2662</v>
      </c>
      <c r="B101" s="68" t="s">
        <v>2855</v>
      </c>
      <c r="C101" s="68" t="s">
        <v>2856</v>
      </c>
      <c r="D101" s="22">
        <v>100</v>
      </c>
      <c r="E101" s="22">
        <v>6</v>
      </c>
      <c r="F101" s="79"/>
      <c r="G101" s="87"/>
      <c r="H101" s="87"/>
      <c r="I101" s="87"/>
      <c r="J101" s="88"/>
      <c r="K101" s="88"/>
      <c r="L101" s="89"/>
      <c r="M101" s="89"/>
      <c r="N101" s="90"/>
      <c r="O101" s="90"/>
      <c r="P101" s="90"/>
      <c r="Q101" s="84"/>
      <c r="R101" s="84"/>
      <c r="S101" s="84"/>
      <c r="T101" s="84"/>
      <c r="U101" s="84"/>
      <c r="V101" s="85"/>
      <c r="W101" s="85"/>
      <c r="X101" s="86"/>
    </row>
    <row r="102" spans="1:24">
      <c r="A102" s="21" t="s">
        <v>2663</v>
      </c>
      <c r="B102" s="68" t="s">
        <v>2855</v>
      </c>
      <c r="C102" s="68" t="s">
        <v>2856</v>
      </c>
      <c r="D102" s="22">
        <v>150</v>
      </c>
      <c r="E102" s="22">
        <v>7</v>
      </c>
      <c r="F102" s="79"/>
      <c r="G102" s="87"/>
      <c r="H102" s="87"/>
      <c r="I102" s="87"/>
      <c r="J102" s="88"/>
      <c r="K102" s="88"/>
      <c r="L102" s="89"/>
      <c r="M102" s="89"/>
      <c r="N102" s="90"/>
      <c r="O102" s="90"/>
      <c r="P102" s="90"/>
      <c r="Q102" s="84"/>
      <c r="R102" s="84"/>
      <c r="S102" s="84"/>
      <c r="T102" s="84"/>
      <c r="U102" s="84"/>
      <c r="V102" s="85"/>
      <c r="W102" s="85"/>
      <c r="X102" s="86"/>
    </row>
    <row r="103" spans="1:24">
      <c r="A103" s="21" t="s">
        <v>2664</v>
      </c>
      <c r="B103" s="68" t="s">
        <v>2855</v>
      </c>
      <c r="C103" s="68" t="s">
        <v>2856</v>
      </c>
      <c r="D103" s="22">
        <v>175</v>
      </c>
      <c r="E103" s="22">
        <v>5</v>
      </c>
      <c r="F103" s="79"/>
      <c r="G103" s="92"/>
      <c r="H103" s="92"/>
      <c r="I103" s="92"/>
      <c r="J103" s="88"/>
      <c r="K103" s="88"/>
      <c r="L103" s="89"/>
      <c r="M103" s="89"/>
      <c r="N103" s="90"/>
      <c r="O103" s="90"/>
      <c r="P103" s="90"/>
      <c r="Q103" s="84"/>
      <c r="R103" s="84"/>
      <c r="S103" s="84"/>
      <c r="T103" s="84"/>
      <c r="U103" s="84"/>
      <c r="V103" s="85"/>
      <c r="W103" s="85"/>
      <c r="X103" s="86"/>
    </row>
    <row r="104" spans="1:24" s="102" customFormat="1">
      <c r="A104" s="21" t="s">
        <v>2665</v>
      </c>
      <c r="B104" s="68" t="s">
        <v>2855</v>
      </c>
      <c r="C104" s="68" t="s">
        <v>2856</v>
      </c>
      <c r="D104" s="22">
        <v>100</v>
      </c>
      <c r="E104" s="22">
        <v>4</v>
      </c>
      <c r="G104"/>
      <c r="H104"/>
      <c r="I104"/>
      <c r="L104" s="103"/>
      <c r="M104" s="103"/>
    </row>
    <row r="105" spans="1:24" s="102" customFormat="1" ht="25.5">
      <c r="A105" s="21" t="s">
        <v>2666</v>
      </c>
      <c r="B105" s="68" t="s">
        <v>2855</v>
      </c>
      <c r="C105" s="68" t="s">
        <v>2856</v>
      </c>
      <c r="D105" s="22">
        <v>50</v>
      </c>
      <c r="E105" s="22">
        <v>6</v>
      </c>
      <c r="G105"/>
      <c r="H105"/>
      <c r="I105"/>
      <c r="L105" s="103"/>
      <c r="M105" s="103"/>
    </row>
    <row r="106" spans="1:24" s="102" customFormat="1">
      <c r="A106" s="21" t="s">
        <v>2667</v>
      </c>
      <c r="B106" s="68" t="s">
        <v>2855</v>
      </c>
      <c r="C106" s="68" t="s">
        <v>2856</v>
      </c>
      <c r="D106" s="22">
        <v>210</v>
      </c>
      <c r="E106" s="22">
        <v>6</v>
      </c>
      <c r="G106"/>
      <c r="H106"/>
      <c r="I106"/>
      <c r="L106" s="103"/>
      <c r="M106" s="103"/>
    </row>
    <row r="107" spans="1:24" s="102" customFormat="1">
      <c r="A107" s="21" t="s">
        <v>2668</v>
      </c>
      <c r="B107" s="68" t="s">
        <v>2855</v>
      </c>
      <c r="C107" s="68" t="s">
        <v>2856</v>
      </c>
      <c r="D107" s="22">
        <v>135</v>
      </c>
      <c r="E107" s="22">
        <v>6</v>
      </c>
      <c r="G107"/>
      <c r="H107"/>
      <c r="I107"/>
      <c r="L107" s="103"/>
      <c r="M107" s="103"/>
    </row>
    <row r="108" spans="1:24" s="102" customFormat="1">
      <c r="A108" s="21" t="s">
        <v>2669</v>
      </c>
      <c r="B108" s="68" t="s">
        <v>2855</v>
      </c>
      <c r="C108" s="68" t="s">
        <v>2856</v>
      </c>
      <c r="D108" s="22">
        <v>142</v>
      </c>
      <c r="E108" s="22">
        <v>5</v>
      </c>
      <c r="G108"/>
      <c r="H108"/>
      <c r="I108"/>
      <c r="L108" s="103"/>
      <c r="M108" s="103"/>
    </row>
    <row r="109" spans="1:24" s="102" customFormat="1">
      <c r="A109" s="21" t="s">
        <v>2670</v>
      </c>
      <c r="B109" s="68" t="s">
        <v>2855</v>
      </c>
      <c r="C109" s="68" t="s">
        <v>2856</v>
      </c>
      <c r="D109" s="22">
        <v>120</v>
      </c>
      <c r="E109" s="22">
        <v>6</v>
      </c>
      <c r="G109"/>
      <c r="H109"/>
      <c r="I109"/>
      <c r="L109" s="103"/>
      <c r="M109" s="103"/>
    </row>
    <row r="110" spans="1:24" s="102" customFormat="1">
      <c r="A110" s="21" t="s">
        <v>2671</v>
      </c>
      <c r="B110" s="68" t="s">
        <v>2855</v>
      </c>
      <c r="C110" s="68" t="s">
        <v>2856</v>
      </c>
      <c r="D110" s="22">
        <v>124</v>
      </c>
      <c r="E110" s="22">
        <v>6</v>
      </c>
      <c r="G110"/>
      <c r="H110"/>
      <c r="I110"/>
      <c r="L110" s="103"/>
      <c r="M110" s="103"/>
    </row>
    <row r="111" spans="1:24" s="102" customFormat="1" ht="15.75">
      <c r="A111" s="21" t="s">
        <v>2672</v>
      </c>
      <c r="B111" s="68" t="s">
        <v>2855</v>
      </c>
      <c r="C111" s="68" t="s">
        <v>2856</v>
      </c>
      <c r="D111" s="22">
        <v>69</v>
      </c>
      <c r="E111" s="22">
        <v>5</v>
      </c>
      <c r="G111"/>
      <c r="H111"/>
      <c r="I111"/>
      <c r="L111" s="103"/>
      <c r="M111" s="103"/>
    </row>
    <row r="112" spans="1:24" s="102" customFormat="1" ht="15.75">
      <c r="A112" s="21" t="s">
        <v>2673</v>
      </c>
      <c r="B112" s="68" t="s">
        <v>2855</v>
      </c>
      <c r="C112" s="68" t="s">
        <v>2856</v>
      </c>
      <c r="D112" s="22">
        <v>87</v>
      </c>
      <c r="E112" s="22">
        <v>5</v>
      </c>
      <c r="G112"/>
      <c r="H112"/>
      <c r="I112"/>
      <c r="L112" s="103"/>
      <c r="M112" s="103"/>
    </row>
    <row r="113" spans="1:13" s="102" customFormat="1">
      <c r="A113" s="21" t="s">
        <v>2674</v>
      </c>
      <c r="B113" s="68" t="s">
        <v>2855</v>
      </c>
      <c r="C113" s="68" t="s">
        <v>2856</v>
      </c>
      <c r="D113" s="22">
        <v>98</v>
      </c>
      <c r="E113" s="22">
        <v>6</v>
      </c>
      <c r="G113"/>
      <c r="H113"/>
      <c r="I113"/>
      <c r="L113" s="103"/>
      <c r="M113" s="103"/>
    </row>
    <row r="114" spans="1:13" s="102" customFormat="1" ht="38.25">
      <c r="A114" s="21" t="s">
        <v>2675</v>
      </c>
      <c r="B114" s="68" t="s">
        <v>2855</v>
      </c>
      <c r="C114" s="68" t="s">
        <v>2856</v>
      </c>
      <c r="D114" s="22">
        <v>145</v>
      </c>
      <c r="E114" s="22">
        <v>8</v>
      </c>
      <c r="G114"/>
      <c r="H114"/>
      <c r="I114"/>
      <c r="L114" s="103"/>
      <c r="M114" s="103"/>
    </row>
    <row r="115" spans="1:13" s="102" customFormat="1">
      <c r="A115" s="21" t="s">
        <v>2308</v>
      </c>
      <c r="B115" s="68" t="s">
        <v>2855</v>
      </c>
      <c r="C115" s="68" t="s">
        <v>2856</v>
      </c>
      <c r="D115" s="22">
        <v>124</v>
      </c>
      <c r="E115" s="22">
        <v>6</v>
      </c>
      <c r="G115"/>
      <c r="H115"/>
      <c r="I115"/>
      <c r="L115" s="103"/>
      <c r="M115" s="103"/>
    </row>
    <row r="116" spans="1:13" s="102" customFormat="1">
      <c r="A116" s="21" t="s">
        <v>2676</v>
      </c>
      <c r="B116" s="68" t="s">
        <v>2855</v>
      </c>
      <c r="C116" s="68" t="s">
        <v>2856</v>
      </c>
      <c r="D116" s="22">
        <v>198</v>
      </c>
      <c r="E116" s="22">
        <v>7</v>
      </c>
      <c r="G116"/>
      <c r="H116"/>
      <c r="I116"/>
      <c r="L116" s="103"/>
      <c r="M116" s="103"/>
    </row>
    <row r="117" spans="1:13" s="102" customFormat="1">
      <c r="A117" s="21" t="s">
        <v>2486</v>
      </c>
      <c r="B117" s="68" t="s">
        <v>2855</v>
      </c>
      <c r="C117" s="102" t="s">
        <v>2857</v>
      </c>
      <c r="D117" s="22">
        <v>365</v>
      </c>
      <c r="E117" s="22">
        <v>4</v>
      </c>
      <c r="G117"/>
      <c r="H117"/>
      <c r="I117"/>
      <c r="L117" s="103"/>
      <c r="M117" s="103"/>
    </row>
    <row r="118" spans="1:13" s="102" customFormat="1">
      <c r="A118" s="21" t="s">
        <v>2487</v>
      </c>
      <c r="B118" s="68" t="s">
        <v>2855</v>
      </c>
      <c r="C118" s="102" t="s">
        <v>2857</v>
      </c>
      <c r="D118" s="22">
        <v>268</v>
      </c>
      <c r="E118" s="22">
        <v>4</v>
      </c>
      <c r="G118"/>
      <c r="H118"/>
      <c r="I118"/>
      <c r="L118" s="103"/>
      <c r="M118" s="103"/>
    </row>
    <row r="119" spans="1:13" s="102" customFormat="1">
      <c r="A119" s="21" t="s">
        <v>2488</v>
      </c>
      <c r="B119" s="68" t="s">
        <v>2855</v>
      </c>
      <c r="C119" s="102" t="s">
        <v>2857</v>
      </c>
      <c r="D119" s="22">
        <v>235</v>
      </c>
      <c r="E119" s="22">
        <v>6</v>
      </c>
      <c r="G119"/>
      <c r="H119"/>
      <c r="I119"/>
      <c r="L119" s="103"/>
      <c r="M119" s="103"/>
    </row>
    <row r="120" spans="1:13" s="102" customFormat="1" ht="28.5">
      <c r="A120" s="21" t="s">
        <v>2489</v>
      </c>
      <c r="B120" s="68" t="s">
        <v>2855</v>
      </c>
      <c r="C120" s="102" t="s">
        <v>2857</v>
      </c>
      <c r="D120" s="22">
        <v>102</v>
      </c>
      <c r="E120" s="22">
        <v>6</v>
      </c>
      <c r="G120"/>
      <c r="H120"/>
      <c r="I120"/>
      <c r="L120" s="103"/>
      <c r="M120" s="103"/>
    </row>
    <row r="121" spans="1:13" s="102" customFormat="1" ht="25.5">
      <c r="A121" s="21" t="s">
        <v>2490</v>
      </c>
      <c r="B121" s="68" t="s">
        <v>2855</v>
      </c>
      <c r="C121" s="102" t="s">
        <v>2857</v>
      </c>
      <c r="D121" s="22">
        <v>198</v>
      </c>
      <c r="E121" s="22">
        <v>5</v>
      </c>
      <c r="G121"/>
      <c r="H121"/>
      <c r="I121"/>
      <c r="L121" s="103"/>
      <c r="M121" s="103"/>
    </row>
    <row r="122" spans="1:13" s="102" customFormat="1" ht="25.5">
      <c r="A122" s="21" t="s">
        <v>2491</v>
      </c>
      <c r="B122" s="68" t="s">
        <v>2855</v>
      </c>
      <c r="C122" s="102" t="s">
        <v>2857</v>
      </c>
      <c r="D122" s="22">
        <v>198</v>
      </c>
      <c r="E122" s="22">
        <v>4</v>
      </c>
      <c r="G122"/>
      <c r="H122"/>
      <c r="I122"/>
      <c r="L122" s="103"/>
      <c r="M122" s="103"/>
    </row>
    <row r="123" spans="1:13" s="102" customFormat="1" ht="25.5">
      <c r="A123" s="21" t="s">
        <v>2492</v>
      </c>
      <c r="B123" s="68" t="s">
        <v>2855</v>
      </c>
      <c r="C123" s="102" t="s">
        <v>2857</v>
      </c>
      <c r="D123" s="22">
        <v>201</v>
      </c>
      <c r="E123" s="22">
        <v>7</v>
      </c>
      <c r="G123"/>
      <c r="H123"/>
      <c r="I123"/>
      <c r="L123" s="103"/>
      <c r="M123" s="103"/>
    </row>
    <row r="124" spans="1:13" s="102" customFormat="1">
      <c r="A124" s="21" t="s">
        <v>2493</v>
      </c>
      <c r="B124" s="68" t="s">
        <v>2855</v>
      </c>
      <c r="C124" s="102" t="s">
        <v>2857</v>
      </c>
      <c r="D124" s="22">
        <v>250</v>
      </c>
      <c r="E124" s="22">
        <v>7</v>
      </c>
      <c r="G124"/>
      <c r="H124"/>
      <c r="I124"/>
      <c r="L124" s="103"/>
      <c r="M124" s="103"/>
    </row>
    <row r="125" spans="1:13" s="102" customFormat="1" ht="25.5">
      <c r="A125" s="21" t="s">
        <v>2494</v>
      </c>
      <c r="B125" s="68" t="s">
        <v>2855</v>
      </c>
      <c r="C125" s="102" t="s">
        <v>2857</v>
      </c>
      <c r="D125" s="22">
        <v>125</v>
      </c>
      <c r="E125" s="22">
        <v>5</v>
      </c>
      <c r="G125"/>
      <c r="H125"/>
      <c r="I125"/>
      <c r="L125" s="103"/>
      <c r="M125" s="103"/>
    </row>
    <row r="126" spans="1:13" s="102" customFormat="1" ht="25.5">
      <c r="A126" s="21" t="s">
        <v>2495</v>
      </c>
      <c r="B126" s="68" t="s">
        <v>2855</v>
      </c>
      <c r="C126" s="102" t="s">
        <v>2857</v>
      </c>
      <c r="D126" s="22">
        <v>103</v>
      </c>
      <c r="E126" s="22">
        <v>8</v>
      </c>
      <c r="G126"/>
      <c r="H126"/>
      <c r="I126"/>
      <c r="L126" s="103"/>
      <c r="M126" s="103"/>
    </row>
    <row r="127" spans="1:13" s="102" customFormat="1" ht="25.5">
      <c r="A127" s="21" t="s">
        <v>2496</v>
      </c>
      <c r="B127" s="68" t="s">
        <v>2855</v>
      </c>
      <c r="C127" s="102" t="s">
        <v>2857</v>
      </c>
      <c r="D127" s="22">
        <v>268</v>
      </c>
      <c r="E127" s="22">
        <v>8</v>
      </c>
      <c r="G127"/>
      <c r="H127"/>
      <c r="I127"/>
      <c r="L127" s="103"/>
      <c r="M127" s="103"/>
    </row>
    <row r="128" spans="1:13" s="102" customFormat="1">
      <c r="A128" s="21" t="s">
        <v>2533</v>
      </c>
      <c r="B128" s="68" t="s">
        <v>2855</v>
      </c>
      <c r="C128" s="102" t="s">
        <v>2857</v>
      </c>
      <c r="D128" s="22">
        <v>214</v>
      </c>
      <c r="E128" s="22">
        <v>7</v>
      </c>
      <c r="G128"/>
      <c r="H128"/>
      <c r="I128"/>
      <c r="L128" s="103"/>
      <c r="M128" s="103"/>
    </row>
    <row r="129" spans="1:13" s="102" customFormat="1" ht="28.5">
      <c r="A129" s="21" t="s">
        <v>2534</v>
      </c>
      <c r="B129" s="68" t="s">
        <v>2855</v>
      </c>
      <c r="C129" s="102" t="s">
        <v>2857</v>
      </c>
      <c r="D129" s="22">
        <v>100</v>
      </c>
      <c r="E129" s="22">
        <v>5</v>
      </c>
      <c r="G129"/>
      <c r="H129"/>
      <c r="I129"/>
      <c r="L129" s="103"/>
      <c r="M129" s="103"/>
    </row>
    <row r="130" spans="1:13" s="102" customFormat="1" ht="28.5">
      <c r="A130" s="21" t="s">
        <v>2553</v>
      </c>
      <c r="B130" s="68" t="s">
        <v>2855</v>
      </c>
      <c r="C130" s="102" t="s">
        <v>2857</v>
      </c>
      <c r="D130" s="22">
        <v>54</v>
      </c>
      <c r="E130" s="22">
        <v>6</v>
      </c>
      <c r="G130"/>
      <c r="H130"/>
      <c r="I130"/>
      <c r="L130" s="103"/>
      <c r="M130" s="103"/>
    </row>
    <row r="131" spans="1:13" s="102" customFormat="1" ht="28.5">
      <c r="A131" s="21" t="s">
        <v>2554</v>
      </c>
      <c r="B131" s="68" t="s">
        <v>2855</v>
      </c>
      <c r="C131" s="102" t="s">
        <v>2857</v>
      </c>
      <c r="D131" s="22">
        <v>78</v>
      </c>
      <c r="E131" s="22">
        <v>5</v>
      </c>
      <c r="G131"/>
      <c r="H131"/>
      <c r="I131"/>
      <c r="L131" s="103"/>
      <c r="M131" s="103"/>
    </row>
    <row r="132" spans="1:13" s="102" customFormat="1" ht="25.5">
      <c r="A132" s="21" t="s">
        <v>2555</v>
      </c>
      <c r="B132" s="68" t="s">
        <v>2855</v>
      </c>
      <c r="C132" s="102" t="s">
        <v>2857</v>
      </c>
      <c r="D132" s="22">
        <v>235</v>
      </c>
      <c r="E132" s="22">
        <v>6</v>
      </c>
      <c r="G132"/>
      <c r="H132"/>
      <c r="I132"/>
      <c r="L132" s="103"/>
      <c r="M132" s="103"/>
    </row>
    <row r="133" spans="1:13" s="102" customFormat="1" ht="41.25">
      <c r="A133" s="21" t="s">
        <v>2600</v>
      </c>
      <c r="B133" s="68" t="s">
        <v>2855</v>
      </c>
      <c r="C133" s="102" t="s">
        <v>2857</v>
      </c>
      <c r="D133" s="22">
        <v>48</v>
      </c>
      <c r="E133" s="22">
        <v>6</v>
      </c>
      <c r="G133"/>
      <c r="H133"/>
      <c r="I133"/>
      <c r="L133" s="103"/>
      <c r="M133" s="103"/>
    </row>
    <row r="134" spans="1:13" s="102" customFormat="1" ht="41.25">
      <c r="A134" s="21" t="s">
        <v>2602</v>
      </c>
      <c r="B134" s="68" t="s">
        <v>2855</v>
      </c>
      <c r="C134" s="102" t="s">
        <v>2857</v>
      </c>
      <c r="D134" s="22">
        <v>51</v>
      </c>
      <c r="E134" s="22">
        <v>4</v>
      </c>
      <c r="G134"/>
      <c r="H134"/>
      <c r="I134"/>
      <c r="L134" s="103"/>
      <c r="M134" s="103"/>
    </row>
    <row r="135" spans="1:13" s="102" customFormat="1" ht="41.25">
      <c r="A135" s="21" t="s">
        <v>2603</v>
      </c>
      <c r="B135" s="68" t="s">
        <v>2855</v>
      </c>
      <c r="C135" s="102" t="s">
        <v>2857</v>
      </c>
      <c r="D135" s="22">
        <v>45</v>
      </c>
      <c r="E135" s="22">
        <v>5</v>
      </c>
      <c r="G135"/>
      <c r="H135"/>
      <c r="I135"/>
      <c r="L135" s="103"/>
      <c r="M135" s="103"/>
    </row>
    <row r="136" spans="1:13" s="102" customFormat="1" ht="25.5">
      <c r="A136" s="21" t="s">
        <v>2604</v>
      </c>
      <c r="B136" s="68" t="s">
        <v>2855</v>
      </c>
      <c r="C136" s="102" t="s">
        <v>2857</v>
      </c>
      <c r="D136" s="22">
        <v>75</v>
      </c>
      <c r="E136" s="22">
        <v>4</v>
      </c>
      <c r="G136"/>
      <c r="H136"/>
      <c r="I136"/>
      <c r="L136" s="103"/>
      <c r="M136" s="103"/>
    </row>
    <row r="137" spans="1:13" s="102" customFormat="1" ht="38.25">
      <c r="A137" s="21" t="s">
        <v>2605</v>
      </c>
      <c r="B137" s="68" t="s">
        <v>2855</v>
      </c>
      <c r="C137" s="102" t="s">
        <v>2857</v>
      </c>
      <c r="D137" s="22">
        <v>78</v>
      </c>
      <c r="E137" s="22">
        <v>5</v>
      </c>
      <c r="G137"/>
      <c r="H137"/>
      <c r="I137"/>
      <c r="L137" s="103"/>
      <c r="M137" s="103"/>
    </row>
    <row r="138" spans="1:13" s="102" customFormat="1" ht="28.5">
      <c r="A138" s="21" t="s">
        <v>2606</v>
      </c>
      <c r="B138" s="68" t="s">
        <v>2855</v>
      </c>
      <c r="C138" s="102" t="s">
        <v>2857</v>
      </c>
      <c r="D138" s="22">
        <v>74</v>
      </c>
      <c r="E138" s="22">
        <v>4</v>
      </c>
      <c r="G138"/>
      <c r="H138"/>
      <c r="I138"/>
      <c r="L138" s="103"/>
      <c r="M138" s="103"/>
    </row>
    <row r="139" spans="1:13" s="102" customFormat="1" ht="28.5">
      <c r="A139" s="21" t="s">
        <v>2647</v>
      </c>
      <c r="B139" s="68" t="s">
        <v>2855</v>
      </c>
      <c r="C139" s="102" t="s">
        <v>2857</v>
      </c>
      <c r="D139" s="22">
        <v>67</v>
      </c>
      <c r="E139" s="22">
        <v>6</v>
      </c>
      <c r="G139"/>
      <c r="H139"/>
      <c r="I139"/>
      <c r="L139" s="103"/>
      <c r="M139" s="103"/>
    </row>
    <row r="140" spans="1:13" s="102" customFormat="1" ht="28.5">
      <c r="A140" s="21" t="s">
        <v>2648</v>
      </c>
      <c r="B140" s="68" t="s">
        <v>2855</v>
      </c>
      <c r="C140" s="102" t="s">
        <v>2857</v>
      </c>
      <c r="D140" s="22">
        <v>74</v>
      </c>
      <c r="E140" s="22">
        <v>5</v>
      </c>
      <c r="G140"/>
      <c r="H140"/>
      <c r="I140"/>
      <c r="L140" s="103"/>
      <c r="M140" s="103"/>
    </row>
    <row r="141" spans="1:13" s="102" customFormat="1" ht="28.5">
      <c r="A141" s="21" t="s">
        <v>2649</v>
      </c>
      <c r="B141" s="68" t="s">
        <v>2855</v>
      </c>
      <c r="C141" s="102" t="s">
        <v>2857</v>
      </c>
      <c r="D141" s="22">
        <v>57</v>
      </c>
      <c r="E141" s="22">
        <v>6</v>
      </c>
      <c r="G141"/>
      <c r="H141"/>
      <c r="I141"/>
      <c r="L141" s="103"/>
      <c r="M141" s="103"/>
    </row>
    <row r="142" spans="1:13" s="102" customFormat="1">
      <c r="A142" s="21" t="s">
        <v>2650</v>
      </c>
      <c r="B142" s="68" t="s">
        <v>2855</v>
      </c>
      <c r="C142" s="102" t="s">
        <v>2857</v>
      </c>
      <c r="D142" s="22">
        <v>201</v>
      </c>
      <c r="E142" s="22">
        <v>7</v>
      </c>
      <c r="G142"/>
      <c r="H142"/>
      <c r="I142"/>
      <c r="L142" s="103"/>
      <c r="M142" s="103"/>
    </row>
    <row r="143" spans="1:13" s="102" customFormat="1" ht="28.5">
      <c r="A143" s="21" t="s">
        <v>2651</v>
      </c>
      <c r="B143" s="68" t="s">
        <v>2855</v>
      </c>
      <c r="C143" s="102" t="s">
        <v>2857</v>
      </c>
      <c r="D143" s="22">
        <v>100</v>
      </c>
      <c r="E143" s="22">
        <v>5</v>
      </c>
      <c r="G143"/>
      <c r="H143"/>
      <c r="I143"/>
      <c r="L143" s="103"/>
      <c r="M143" s="103"/>
    </row>
    <row r="144" spans="1:13" s="102" customFormat="1" ht="25.5">
      <c r="A144" s="21" t="s">
        <v>2652</v>
      </c>
      <c r="B144" s="68" t="s">
        <v>2855</v>
      </c>
      <c r="C144" s="102" t="s">
        <v>2857</v>
      </c>
      <c r="D144" s="22">
        <v>250</v>
      </c>
      <c r="E144" s="22">
        <v>4</v>
      </c>
      <c r="G144"/>
      <c r="H144"/>
      <c r="I144"/>
      <c r="L144" s="103"/>
      <c r="M144" s="103"/>
    </row>
    <row r="145" spans="1:13" s="102" customFormat="1" ht="28.5">
      <c r="A145" s="21" t="s">
        <v>2653</v>
      </c>
      <c r="B145" s="68" t="s">
        <v>2855</v>
      </c>
      <c r="C145" s="102" t="s">
        <v>2857</v>
      </c>
      <c r="D145" s="22">
        <v>102</v>
      </c>
      <c r="E145" s="22">
        <v>4</v>
      </c>
      <c r="G145"/>
      <c r="H145"/>
      <c r="I145"/>
      <c r="L145" s="103"/>
      <c r="M145" s="103"/>
    </row>
    <row r="146" spans="1:13" s="102" customFormat="1">
      <c r="A146" s="21" t="s">
        <v>2654</v>
      </c>
      <c r="B146" s="68" t="s">
        <v>2855</v>
      </c>
      <c r="C146" s="102" t="s">
        <v>2857</v>
      </c>
      <c r="D146" s="22">
        <v>147</v>
      </c>
      <c r="E146" s="22">
        <v>5</v>
      </c>
      <c r="G146"/>
      <c r="H146"/>
      <c r="I146"/>
      <c r="L146" s="103"/>
      <c r="M146" s="103"/>
    </row>
    <row r="147" spans="1:13" s="102" customFormat="1">
      <c r="A147" s="21" t="s">
        <v>2655</v>
      </c>
      <c r="B147" s="68" t="s">
        <v>2855</v>
      </c>
      <c r="C147" s="102" t="s">
        <v>2857</v>
      </c>
      <c r="D147" s="22">
        <v>120</v>
      </c>
      <c r="E147" s="22">
        <v>6</v>
      </c>
      <c r="G147"/>
      <c r="H147"/>
      <c r="I147"/>
      <c r="L147" s="103"/>
      <c r="M147" s="103"/>
    </row>
    <row r="148" spans="1:13" s="102" customFormat="1">
      <c r="A148" s="21" t="s">
        <v>2656</v>
      </c>
      <c r="B148" s="68" t="s">
        <v>2855</v>
      </c>
      <c r="C148" s="102" t="s">
        <v>2857</v>
      </c>
      <c r="D148" s="22">
        <v>38</v>
      </c>
      <c r="E148" s="22">
        <v>6</v>
      </c>
      <c r="G148"/>
      <c r="H148"/>
      <c r="I148"/>
      <c r="L148" s="103"/>
      <c r="M148" s="103"/>
    </row>
    <row r="149" spans="1:13" s="102" customFormat="1">
      <c r="A149" s="21" t="s">
        <v>2657</v>
      </c>
      <c r="B149" s="68" t="s">
        <v>2855</v>
      </c>
      <c r="C149" s="102" t="s">
        <v>2857</v>
      </c>
      <c r="D149" s="22">
        <v>165</v>
      </c>
      <c r="E149" s="22">
        <v>7</v>
      </c>
      <c r="G149"/>
      <c r="H149"/>
      <c r="I149"/>
      <c r="L149" s="103"/>
      <c r="M149" s="103"/>
    </row>
    <row r="150" spans="1:13" s="102" customFormat="1" ht="25.5">
      <c r="A150" s="21" t="s">
        <v>2658</v>
      </c>
      <c r="B150" s="68" t="s">
        <v>2855</v>
      </c>
      <c r="C150" s="102" t="s">
        <v>2857</v>
      </c>
      <c r="D150" s="22">
        <v>147</v>
      </c>
      <c r="E150" s="22">
        <v>6</v>
      </c>
      <c r="G150"/>
      <c r="H150"/>
      <c r="I150"/>
      <c r="L150" s="103"/>
      <c r="M150" s="103"/>
    </row>
    <row r="151" spans="1:13" s="102" customFormat="1" ht="25.5">
      <c r="A151" s="21" t="s">
        <v>2659</v>
      </c>
      <c r="B151" s="68" t="s">
        <v>2855</v>
      </c>
      <c r="C151" s="102" t="s">
        <v>2857</v>
      </c>
      <c r="D151" s="22">
        <v>162</v>
      </c>
      <c r="E151" s="22">
        <v>7</v>
      </c>
      <c r="G151"/>
      <c r="H151"/>
      <c r="I151"/>
      <c r="L151" s="103"/>
      <c r="M151" s="103"/>
    </row>
    <row r="152" spans="1:13" s="102" customFormat="1" ht="25.5">
      <c r="A152" s="21" t="s">
        <v>2660</v>
      </c>
      <c r="B152" s="68" t="s">
        <v>2855</v>
      </c>
      <c r="C152" s="102" t="s">
        <v>2857</v>
      </c>
      <c r="D152" s="22">
        <v>90</v>
      </c>
      <c r="E152" s="22">
        <v>5</v>
      </c>
      <c r="G152"/>
      <c r="H152"/>
      <c r="I152"/>
      <c r="L152" s="103"/>
      <c r="M152" s="103"/>
    </row>
    <row r="153" spans="1:13" s="102" customFormat="1" ht="24">
      <c r="A153" s="16" t="s">
        <v>2427</v>
      </c>
      <c r="B153" s="68" t="s">
        <v>2855</v>
      </c>
      <c r="C153" s="102" t="s">
        <v>2858</v>
      </c>
      <c r="D153" s="13">
        <v>300</v>
      </c>
      <c r="E153" s="13">
        <v>6</v>
      </c>
      <c r="G153"/>
      <c r="H153"/>
      <c r="I153"/>
      <c r="L153" s="103"/>
      <c r="M153" s="103"/>
    </row>
    <row r="154" spans="1:13" s="102" customFormat="1" ht="25.5">
      <c r="A154" s="17" t="s">
        <v>2428</v>
      </c>
      <c r="B154" s="68" t="s">
        <v>2855</v>
      </c>
      <c r="C154" s="102" t="s">
        <v>2858</v>
      </c>
      <c r="D154" s="18">
        <v>185</v>
      </c>
      <c r="E154" s="18">
        <v>6</v>
      </c>
      <c r="G154"/>
      <c r="H154"/>
      <c r="I154"/>
      <c r="L154" s="103"/>
      <c r="M154" s="103"/>
    </row>
    <row r="155" spans="1:13" s="102" customFormat="1" ht="28.5">
      <c r="A155" s="19" t="s">
        <v>2429</v>
      </c>
      <c r="B155" s="68" t="s">
        <v>2855</v>
      </c>
      <c r="C155" s="102" t="s">
        <v>2858</v>
      </c>
      <c r="D155" s="20">
        <v>300</v>
      </c>
      <c r="E155" s="20">
        <v>6</v>
      </c>
      <c r="G155"/>
      <c r="H155"/>
      <c r="I155"/>
      <c r="L155" s="103"/>
      <c r="M155" s="103"/>
    </row>
    <row r="156" spans="1:13" s="102" customFormat="1" ht="28.5">
      <c r="A156" s="19" t="s">
        <v>2430</v>
      </c>
      <c r="B156" s="68" t="s">
        <v>2855</v>
      </c>
      <c r="C156" s="102" t="s">
        <v>2858</v>
      </c>
      <c r="D156" s="20">
        <v>300</v>
      </c>
      <c r="E156" s="20">
        <v>7</v>
      </c>
      <c r="G156"/>
      <c r="H156"/>
      <c r="I156"/>
      <c r="L156" s="103"/>
      <c r="M156" s="103"/>
    </row>
    <row r="157" spans="1:13" s="102" customFormat="1" ht="28.5">
      <c r="A157" s="19" t="s">
        <v>2431</v>
      </c>
      <c r="B157" s="68" t="s">
        <v>2855</v>
      </c>
      <c r="C157" s="102" t="s">
        <v>2858</v>
      </c>
      <c r="D157" s="20">
        <v>287</v>
      </c>
      <c r="E157" s="20">
        <v>7</v>
      </c>
      <c r="G157"/>
      <c r="H157"/>
      <c r="I157"/>
      <c r="L157" s="103"/>
      <c r="M157" s="103"/>
    </row>
    <row r="158" spans="1:13" s="102" customFormat="1" ht="25.5">
      <c r="A158" s="19" t="s">
        <v>2432</v>
      </c>
      <c r="B158" s="68" t="s">
        <v>2855</v>
      </c>
      <c r="C158" s="102" t="s">
        <v>2858</v>
      </c>
      <c r="D158" s="20">
        <v>300</v>
      </c>
      <c r="E158" s="20">
        <v>8</v>
      </c>
      <c r="G158"/>
      <c r="H158"/>
      <c r="I158"/>
      <c r="L158" s="103"/>
      <c r="M158" s="103"/>
    </row>
    <row r="159" spans="1:13" s="102" customFormat="1" ht="25.5">
      <c r="A159" s="19" t="s">
        <v>2433</v>
      </c>
      <c r="B159" s="68" t="s">
        <v>2855</v>
      </c>
      <c r="C159" s="102" t="s">
        <v>2858</v>
      </c>
      <c r="D159" s="20">
        <v>50</v>
      </c>
      <c r="E159" s="20">
        <v>5</v>
      </c>
      <c r="G159"/>
      <c r="H159"/>
      <c r="I159"/>
      <c r="L159" s="103"/>
      <c r="M159" s="103"/>
    </row>
    <row r="160" spans="1:13" s="102" customFormat="1" ht="15">
      <c r="A160" s="19"/>
      <c r="B160" s="68" t="s">
        <v>2855</v>
      </c>
      <c r="C160" s="102" t="s">
        <v>2858</v>
      </c>
      <c r="D160" s="20">
        <v>160</v>
      </c>
      <c r="E160" s="20">
        <v>6</v>
      </c>
      <c r="G160"/>
      <c r="H160"/>
      <c r="I160"/>
      <c r="L160" s="103"/>
      <c r="M160" s="103"/>
    </row>
    <row r="161" spans="1:13" s="102" customFormat="1" ht="15">
      <c r="A161" s="19" t="s">
        <v>2435</v>
      </c>
      <c r="B161" s="68" t="s">
        <v>2855</v>
      </c>
      <c r="C161" s="102" t="s">
        <v>2858</v>
      </c>
      <c r="D161" s="20">
        <v>85</v>
      </c>
      <c r="E161" s="20">
        <v>6</v>
      </c>
      <c r="G161"/>
      <c r="H161"/>
      <c r="I161"/>
      <c r="L161" s="103"/>
      <c r="M161" s="103"/>
    </row>
    <row r="162" spans="1:13" s="102" customFormat="1" ht="15">
      <c r="A162" s="19" t="s">
        <v>2436</v>
      </c>
      <c r="B162" s="68" t="s">
        <v>2855</v>
      </c>
      <c r="C162" s="102" t="s">
        <v>2858</v>
      </c>
      <c r="D162" s="20">
        <v>85</v>
      </c>
      <c r="E162" s="20">
        <v>6</v>
      </c>
      <c r="G162"/>
      <c r="H162"/>
      <c r="I162"/>
      <c r="L162" s="103"/>
      <c r="M162" s="103"/>
    </row>
    <row r="163" spans="1:13" s="102" customFormat="1" ht="54">
      <c r="A163" s="21" t="s">
        <v>2497</v>
      </c>
      <c r="B163" s="68" t="s">
        <v>2855</v>
      </c>
      <c r="C163" s="102" t="s">
        <v>2858</v>
      </c>
      <c r="D163" s="22">
        <v>200</v>
      </c>
      <c r="E163" s="22">
        <v>5</v>
      </c>
      <c r="G163"/>
      <c r="H163"/>
      <c r="I163"/>
      <c r="L163" s="103"/>
      <c r="M163" s="103"/>
    </row>
    <row r="164" spans="1:13" s="102" customFormat="1" ht="44.25">
      <c r="A164" s="21" t="s">
        <v>2498</v>
      </c>
      <c r="B164" s="68" t="s">
        <v>2855</v>
      </c>
      <c r="C164" s="102" t="s">
        <v>2858</v>
      </c>
      <c r="D164" s="22">
        <v>100</v>
      </c>
      <c r="E164" s="22">
        <v>6</v>
      </c>
      <c r="G164"/>
      <c r="H164"/>
      <c r="I164"/>
      <c r="L164" s="103"/>
      <c r="M164" s="103"/>
    </row>
    <row r="165" spans="1:13" s="102" customFormat="1" ht="44.25">
      <c r="A165" s="21" t="s">
        <v>2499</v>
      </c>
      <c r="B165" s="68" t="s">
        <v>2855</v>
      </c>
      <c r="C165" s="102" t="s">
        <v>2858</v>
      </c>
      <c r="D165" s="22">
        <v>80</v>
      </c>
      <c r="E165" s="22">
        <v>4</v>
      </c>
      <c r="G165"/>
      <c r="H165"/>
      <c r="I165"/>
      <c r="L165" s="103"/>
      <c r="M165" s="103"/>
    </row>
    <row r="166" spans="1:13" s="102" customFormat="1" ht="44.25">
      <c r="A166" s="21" t="s">
        <v>2500</v>
      </c>
      <c r="B166" s="68" t="s">
        <v>2855</v>
      </c>
      <c r="C166" s="102" t="s">
        <v>2858</v>
      </c>
      <c r="D166" s="22">
        <v>70</v>
      </c>
      <c r="E166" s="22">
        <v>5</v>
      </c>
      <c r="G166"/>
      <c r="H166"/>
      <c r="I166"/>
      <c r="L166" s="103"/>
      <c r="M166" s="103"/>
    </row>
    <row r="167" spans="1:13" s="102" customFormat="1" ht="44.25">
      <c r="A167" s="21" t="s">
        <v>2501</v>
      </c>
      <c r="B167" s="68" t="s">
        <v>2855</v>
      </c>
      <c r="C167" s="102" t="s">
        <v>2858</v>
      </c>
      <c r="D167" s="22">
        <v>60</v>
      </c>
      <c r="E167" s="22">
        <v>4</v>
      </c>
      <c r="G167"/>
      <c r="H167"/>
      <c r="I167"/>
      <c r="L167" s="103"/>
      <c r="M167" s="103"/>
    </row>
    <row r="168" spans="1:13" s="102" customFormat="1" ht="44.25">
      <c r="A168" s="21" t="s">
        <v>2502</v>
      </c>
      <c r="B168" s="68" t="s">
        <v>2855</v>
      </c>
      <c r="C168" s="102" t="s">
        <v>2858</v>
      </c>
      <c r="D168" s="22">
        <v>58</v>
      </c>
      <c r="E168" s="22">
        <v>6</v>
      </c>
      <c r="G168"/>
      <c r="H168"/>
      <c r="I168"/>
      <c r="L168" s="103"/>
      <c r="M168" s="103"/>
    </row>
    <row r="169" spans="1:13" s="102" customFormat="1" ht="41.25">
      <c r="A169" s="21" t="s">
        <v>2503</v>
      </c>
      <c r="B169" s="68" t="s">
        <v>2855</v>
      </c>
      <c r="C169" s="102" t="s">
        <v>2858</v>
      </c>
      <c r="D169" s="22">
        <v>46</v>
      </c>
      <c r="E169" s="22">
        <v>5</v>
      </c>
      <c r="G169"/>
      <c r="H169"/>
      <c r="I169"/>
      <c r="L169" s="103"/>
      <c r="M169" s="103"/>
    </row>
    <row r="170" spans="1:13" s="102" customFormat="1" ht="28.5">
      <c r="A170" s="21" t="s">
        <v>2504</v>
      </c>
      <c r="B170" s="68" t="s">
        <v>2855</v>
      </c>
      <c r="C170" s="102" t="s">
        <v>2858</v>
      </c>
      <c r="D170" s="22">
        <v>125</v>
      </c>
      <c r="E170" s="22">
        <v>5</v>
      </c>
      <c r="G170"/>
      <c r="H170"/>
      <c r="I170"/>
      <c r="L170" s="103"/>
      <c r="M170" s="103"/>
    </row>
    <row r="171" spans="1:13" s="102" customFormat="1" ht="28.5">
      <c r="A171" s="21" t="s">
        <v>2505</v>
      </c>
      <c r="B171" s="68" t="s">
        <v>2855</v>
      </c>
      <c r="C171" s="102" t="s">
        <v>2858</v>
      </c>
      <c r="D171" s="22">
        <v>168</v>
      </c>
      <c r="E171" s="22">
        <v>5</v>
      </c>
      <c r="G171"/>
      <c r="H171"/>
      <c r="I171"/>
      <c r="L171" s="103"/>
      <c r="M171" s="103"/>
    </row>
    <row r="172" spans="1:13" s="102" customFormat="1" ht="41.25">
      <c r="A172" s="21" t="s">
        <v>2511</v>
      </c>
      <c r="B172" s="68" t="s">
        <v>2855</v>
      </c>
      <c r="C172" s="102" t="s">
        <v>2858</v>
      </c>
      <c r="D172" s="22">
        <v>100</v>
      </c>
      <c r="E172" s="22">
        <v>6</v>
      </c>
      <c r="G172"/>
      <c r="H172"/>
      <c r="I172"/>
      <c r="L172" s="103"/>
      <c r="M172" s="103"/>
    </row>
    <row r="173" spans="1:13" s="102" customFormat="1" ht="44.25">
      <c r="A173" s="21" t="s">
        <v>2512</v>
      </c>
      <c r="B173" s="68" t="s">
        <v>2855</v>
      </c>
      <c r="C173" s="102" t="s">
        <v>2858</v>
      </c>
      <c r="D173" s="22">
        <v>94</v>
      </c>
      <c r="E173" s="22">
        <v>4</v>
      </c>
      <c r="G173"/>
      <c r="H173"/>
      <c r="I173"/>
      <c r="L173" s="103"/>
      <c r="M173" s="103"/>
    </row>
    <row r="174" spans="1:13" s="102" customFormat="1" ht="44.25">
      <c r="A174" s="21" t="s">
        <v>2513</v>
      </c>
      <c r="B174" s="68" t="s">
        <v>2855</v>
      </c>
      <c r="C174" s="102" t="s">
        <v>2858</v>
      </c>
      <c r="D174" s="22">
        <v>74</v>
      </c>
      <c r="E174" s="22">
        <v>4</v>
      </c>
      <c r="G174"/>
      <c r="H174"/>
      <c r="I174"/>
      <c r="L174" s="103"/>
      <c r="M174" s="103"/>
    </row>
    <row r="175" spans="1:13" s="102" customFormat="1" ht="44.25">
      <c r="A175" s="21" t="s">
        <v>2514</v>
      </c>
      <c r="B175" s="68" t="s">
        <v>2855</v>
      </c>
      <c r="C175" s="102" t="s">
        <v>2858</v>
      </c>
      <c r="D175" s="22">
        <v>62</v>
      </c>
      <c r="E175" s="22">
        <v>5</v>
      </c>
      <c r="G175"/>
      <c r="H175"/>
      <c r="I175"/>
      <c r="L175" s="103"/>
      <c r="M175" s="103"/>
    </row>
    <row r="176" spans="1:13" s="102" customFormat="1" ht="28.5">
      <c r="A176" s="21" t="s">
        <v>2515</v>
      </c>
      <c r="B176" s="68" t="s">
        <v>2855</v>
      </c>
      <c r="C176" s="102" t="s">
        <v>2858</v>
      </c>
      <c r="D176" s="22">
        <v>187</v>
      </c>
      <c r="E176" s="22">
        <v>5</v>
      </c>
      <c r="G176"/>
      <c r="H176"/>
      <c r="I176"/>
      <c r="L176" s="103"/>
      <c r="M176" s="103"/>
    </row>
    <row r="177" spans="1:13" s="102" customFormat="1" ht="28.5">
      <c r="A177" s="21" t="s">
        <v>2516</v>
      </c>
      <c r="B177" s="68" t="s">
        <v>2855</v>
      </c>
      <c r="C177" s="102" t="s">
        <v>2858</v>
      </c>
      <c r="D177" s="22">
        <v>165</v>
      </c>
      <c r="E177" s="22">
        <v>4</v>
      </c>
      <c r="G177"/>
      <c r="H177"/>
      <c r="I177"/>
      <c r="L177" s="103"/>
      <c r="M177" s="103"/>
    </row>
    <row r="178" spans="1:13" s="102" customFormat="1" ht="28.5">
      <c r="A178" s="21" t="s">
        <v>2517</v>
      </c>
      <c r="B178" s="68" t="s">
        <v>2855</v>
      </c>
      <c r="C178" s="102" t="s">
        <v>2858</v>
      </c>
      <c r="D178" s="22">
        <v>145</v>
      </c>
      <c r="E178" s="22">
        <v>6</v>
      </c>
      <c r="G178"/>
      <c r="H178"/>
      <c r="I178"/>
      <c r="L178" s="103"/>
      <c r="M178" s="103"/>
    </row>
    <row r="179" spans="1:13" s="102" customFormat="1" ht="41.25">
      <c r="A179" s="21" t="s">
        <v>2518</v>
      </c>
      <c r="B179" s="68" t="s">
        <v>2855</v>
      </c>
      <c r="C179" s="102" t="s">
        <v>2858</v>
      </c>
      <c r="D179" s="22">
        <v>145</v>
      </c>
      <c r="E179" s="22">
        <v>4</v>
      </c>
      <c r="G179"/>
      <c r="H179"/>
      <c r="I179"/>
      <c r="L179" s="103"/>
      <c r="M179" s="103"/>
    </row>
    <row r="180" spans="1:13" s="102" customFormat="1" ht="41.25">
      <c r="A180" s="21" t="s">
        <v>2519</v>
      </c>
      <c r="B180" s="68" t="s">
        <v>2855</v>
      </c>
      <c r="C180" s="102" t="s">
        <v>2858</v>
      </c>
      <c r="D180" s="22">
        <v>81</v>
      </c>
      <c r="E180" s="22">
        <v>4</v>
      </c>
      <c r="G180"/>
      <c r="H180"/>
      <c r="I180"/>
      <c r="L180" s="103"/>
      <c r="M180" s="103"/>
    </row>
    <row r="181" spans="1:13" s="102" customFormat="1" ht="25.5">
      <c r="A181" s="21" t="s">
        <v>2520</v>
      </c>
      <c r="B181" s="68" t="s">
        <v>2855</v>
      </c>
      <c r="C181" s="102" t="s">
        <v>2858</v>
      </c>
      <c r="D181" s="22">
        <v>145</v>
      </c>
      <c r="E181" s="22">
        <v>4</v>
      </c>
      <c r="G181"/>
      <c r="H181"/>
      <c r="I181"/>
      <c r="L181" s="103"/>
      <c r="M181" s="103"/>
    </row>
    <row r="182" spans="1:13" s="102" customFormat="1" ht="25.5">
      <c r="A182" s="21" t="s">
        <v>2521</v>
      </c>
      <c r="B182" s="68" t="s">
        <v>2855</v>
      </c>
      <c r="C182" s="102" t="s">
        <v>2858</v>
      </c>
      <c r="D182" s="22">
        <v>62</v>
      </c>
      <c r="E182" s="22">
        <v>5</v>
      </c>
      <c r="G182"/>
      <c r="H182"/>
      <c r="I182"/>
      <c r="L182" s="103"/>
      <c r="M182" s="103"/>
    </row>
    <row r="183" spans="1:13" s="102" customFormat="1" ht="25.5">
      <c r="A183" s="21" t="s">
        <v>2522</v>
      </c>
      <c r="B183" s="68" t="s">
        <v>2855</v>
      </c>
      <c r="C183" s="102" t="s">
        <v>2858</v>
      </c>
      <c r="D183" s="22">
        <v>64</v>
      </c>
      <c r="E183" s="22">
        <v>4</v>
      </c>
      <c r="G183"/>
      <c r="H183"/>
      <c r="I183"/>
      <c r="L183" s="103"/>
      <c r="M183" s="103"/>
    </row>
    <row r="184" spans="1:13" s="102" customFormat="1">
      <c r="A184" s="21" t="s">
        <v>2523</v>
      </c>
      <c r="B184" s="68" t="s">
        <v>2855</v>
      </c>
      <c r="C184" s="102" t="s">
        <v>2858</v>
      </c>
      <c r="D184" s="22">
        <v>265</v>
      </c>
      <c r="E184" s="22">
        <v>5</v>
      </c>
      <c r="G184"/>
      <c r="H184"/>
      <c r="I184"/>
      <c r="L184" s="103"/>
      <c r="M184" s="103"/>
    </row>
    <row r="185" spans="1:13" s="102" customFormat="1">
      <c r="A185" s="21" t="s">
        <v>2524</v>
      </c>
      <c r="B185" s="68" t="s">
        <v>2855</v>
      </c>
      <c r="C185" s="102" t="s">
        <v>2858</v>
      </c>
      <c r="D185" s="22">
        <v>154</v>
      </c>
      <c r="E185" s="22">
        <v>6</v>
      </c>
      <c r="G185"/>
      <c r="H185"/>
      <c r="I185"/>
      <c r="L185" s="103"/>
      <c r="M185" s="103"/>
    </row>
    <row r="186" spans="1:13" s="102" customFormat="1">
      <c r="A186" s="21" t="s">
        <v>2525</v>
      </c>
      <c r="B186" s="68" t="s">
        <v>2855</v>
      </c>
      <c r="C186" s="102" t="s">
        <v>2858</v>
      </c>
      <c r="D186" s="22">
        <v>103</v>
      </c>
      <c r="E186" s="22">
        <v>4</v>
      </c>
      <c r="G186"/>
      <c r="H186"/>
      <c r="I186"/>
      <c r="L186" s="103"/>
      <c r="M186" s="103"/>
    </row>
    <row r="187" spans="1:13" s="102" customFormat="1" ht="25.5">
      <c r="A187" s="21" t="s">
        <v>2526</v>
      </c>
      <c r="B187" s="68" t="s">
        <v>2855</v>
      </c>
      <c r="C187" s="102" t="s">
        <v>2858</v>
      </c>
      <c r="D187" s="22">
        <v>125</v>
      </c>
      <c r="E187" s="22">
        <v>5</v>
      </c>
      <c r="G187"/>
      <c r="H187"/>
      <c r="I187"/>
      <c r="L187" s="103"/>
      <c r="M187" s="103"/>
    </row>
    <row r="188" spans="1:13" s="102" customFormat="1" ht="28.5">
      <c r="A188" s="21" t="s">
        <v>2527</v>
      </c>
      <c r="B188" s="68" t="s">
        <v>2855</v>
      </c>
      <c r="C188" s="102" t="s">
        <v>2858</v>
      </c>
      <c r="D188" s="22">
        <v>50</v>
      </c>
      <c r="E188" s="22">
        <v>6</v>
      </c>
      <c r="G188"/>
      <c r="H188"/>
      <c r="I188"/>
      <c r="L188" s="103"/>
      <c r="M188" s="103"/>
    </row>
    <row r="189" spans="1:13" s="102" customFormat="1" ht="28.5">
      <c r="A189" s="21" t="s">
        <v>2527</v>
      </c>
      <c r="B189" s="68" t="s">
        <v>2855</v>
      </c>
      <c r="C189" s="102" t="s">
        <v>2858</v>
      </c>
      <c r="D189" s="22">
        <v>100</v>
      </c>
      <c r="E189" s="22">
        <v>4</v>
      </c>
      <c r="L189" s="103"/>
      <c r="M189" s="103"/>
    </row>
    <row r="190" spans="1:13" s="102" customFormat="1" ht="28.5">
      <c r="A190" s="21" t="s">
        <v>2528</v>
      </c>
      <c r="B190" s="68" t="s">
        <v>2855</v>
      </c>
      <c r="C190" s="102" t="s">
        <v>2858</v>
      </c>
      <c r="D190" s="22">
        <v>125</v>
      </c>
      <c r="E190" s="22">
        <v>5</v>
      </c>
      <c r="L190" s="103"/>
      <c r="M190" s="103"/>
    </row>
    <row r="191" spans="1:13" s="102" customFormat="1" ht="28.5">
      <c r="A191" s="21" t="s">
        <v>2529</v>
      </c>
      <c r="B191" s="68" t="s">
        <v>2855</v>
      </c>
      <c r="C191" s="102" t="s">
        <v>2858</v>
      </c>
      <c r="D191" s="22">
        <v>50</v>
      </c>
      <c r="E191" s="22">
        <v>5</v>
      </c>
      <c r="L191" s="103"/>
      <c r="M191" s="103"/>
    </row>
    <row r="192" spans="1:13" s="102" customFormat="1" ht="28.5">
      <c r="A192" s="21" t="s">
        <v>2529</v>
      </c>
      <c r="B192" s="68" t="s">
        <v>2855</v>
      </c>
      <c r="C192" s="102" t="s">
        <v>2858</v>
      </c>
      <c r="D192" s="22">
        <v>100</v>
      </c>
      <c r="E192" s="22">
        <v>4</v>
      </c>
      <c r="L192" s="103"/>
      <c r="M192" s="103"/>
    </row>
    <row r="193" spans="1:13" s="102" customFormat="1" ht="28.5">
      <c r="A193" s="21" t="s">
        <v>2530</v>
      </c>
      <c r="B193" s="68" t="s">
        <v>2855</v>
      </c>
      <c r="C193" s="102" t="s">
        <v>2858</v>
      </c>
      <c r="D193" s="22">
        <v>200</v>
      </c>
      <c r="E193" s="22">
        <v>5</v>
      </c>
      <c r="L193" s="103"/>
      <c r="M193" s="103"/>
    </row>
    <row r="194" spans="1:13" s="102" customFormat="1" ht="28.5">
      <c r="A194" s="21" t="s">
        <v>2531</v>
      </c>
      <c r="B194" s="68" t="s">
        <v>2855</v>
      </c>
      <c r="C194" s="102" t="s">
        <v>2858</v>
      </c>
      <c r="D194" s="22">
        <v>49</v>
      </c>
      <c r="E194" s="22">
        <v>5</v>
      </c>
      <c r="L194" s="103"/>
      <c r="M194" s="103"/>
    </row>
    <row r="195" spans="1:13" s="102" customFormat="1" ht="28.5">
      <c r="A195" s="21" t="s">
        <v>2532</v>
      </c>
      <c r="B195" s="68" t="s">
        <v>2855</v>
      </c>
      <c r="C195" s="102" t="s">
        <v>2858</v>
      </c>
      <c r="D195" s="22">
        <v>104</v>
      </c>
      <c r="E195" s="22">
        <v>4</v>
      </c>
      <c r="L195" s="103"/>
      <c r="M195" s="103"/>
    </row>
    <row r="196" spans="1:13" s="102" customFormat="1" ht="28.5">
      <c r="A196" s="21" t="s">
        <v>2535</v>
      </c>
      <c r="B196" s="68" t="s">
        <v>2855</v>
      </c>
      <c r="C196" s="102" t="s">
        <v>2858</v>
      </c>
      <c r="D196" s="22">
        <v>156</v>
      </c>
      <c r="E196" s="22">
        <v>5</v>
      </c>
      <c r="L196" s="103"/>
      <c r="M196" s="103"/>
    </row>
    <row r="197" spans="1:13" s="102" customFormat="1" ht="28.5">
      <c r="A197" s="21" t="s">
        <v>2536</v>
      </c>
      <c r="B197" s="68" t="s">
        <v>2855</v>
      </c>
      <c r="C197" s="102" t="s">
        <v>2858</v>
      </c>
      <c r="D197" s="22">
        <v>125</v>
      </c>
      <c r="E197" s="22">
        <v>6</v>
      </c>
      <c r="L197" s="103"/>
      <c r="M197" s="103"/>
    </row>
    <row r="198" spans="1:13" s="102" customFormat="1" ht="28.5">
      <c r="A198" s="21" t="s">
        <v>2537</v>
      </c>
      <c r="B198" s="68" t="s">
        <v>2855</v>
      </c>
      <c r="C198" s="102" t="s">
        <v>2858</v>
      </c>
      <c r="D198" s="22">
        <v>125</v>
      </c>
      <c r="E198" s="22">
        <v>4</v>
      </c>
      <c r="L198" s="103"/>
      <c r="M198" s="103"/>
    </row>
    <row r="199" spans="1:13" s="102" customFormat="1" ht="31.5">
      <c r="A199" s="21" t="s">
        <v>2538</v>
      </c>
      <c r="B199" s="68" t="s">
        <v>2855</v>
      </c>
      <c r="C199" s="102" t="s">
        <v>2858</v>
      </c>
      <c r="D199" s="22">
        <v>56</v>
      </c>
      <c r="E199" s="22">
        <v>5</v>
      </c>
      <c r="L199" s="103"/>
      <c r="M199" s="103"/>
    </row>
    <row r="200" spans="1:13" s="102" customFormat="1" ht="28.5">
      <c r="A200" s="21" t="s">
        <v>2539</v>
      </c>
      <c r="B200" s="68" t="s">
        <v>2855</v>
      </c>
      <c r="C200" s="102" t="s">
        <v>2858</v>
      </c>
      <c r="D200" s="22">
        <v>54</v>
      </c>
      <c r="E200" s="22">
        <v>5</v>
      </c>
      <c r="L200" s="103"/>
      <c r="M200" s="103"/>
    </row>
    <row r="201" spans="1:13" s="102" customFormat="1" ht="28.5">
      <c r="A201" s="21" t="s">
        <v>2540</v>
      </c>
      <c r="B201" s="68" t="s">
        <v>2855</v>
      </c>
      <c r="C201" s="102" t="s">
        <v>2858</v>
      </c>
      <c r="D201" s="22">
        <v>145</v>
      </c>
      <c r="E201" s="22">
        <v>4</v>
      </c>
      <c r="L201" s="103"/>
      <c r="M201" s="103"/>
    </row>
    <row r="202" spans="1:13" s="102" customFormat="1" ht="28.5">
      <c r="A202" s="21" t="s">
        <v>2541</v>
      </c>
      <c r="B202" s="68" t="s">
        <v>2855</v>
      </c>
      <c r="C202" s="102" t="s">
        <v>2858</v>
      </c>
      <c r="D202" s="22">
        <v>50</v>
      </c>
      <c r="E202" s="22">
        <v>6</v>
      </c>
      <c r="L202" s="103"/>
      <c r="M202" s="103"/>
    </row>
    <row r="203" spans="1:13" s="102" customFormat="1" ht="28.5">
      <c r="A203" s="21" t="s">
        <v>2542</v>
      </c>
      <c r="B203" s="68" t="s">
        <v>2855</v>
      </c>
      <c r="C203" s="102" t="s">
        <v>2858</v>
      </c>
      <c r="D203" s="22">
        <v>68</v>
      </c>
      <c r="E203" s="22">
        <v>5</v>
      </c>
      <c r="L203" s="103"/>
      <c r="M203" s="103"/>
    </row>
    <row r="204" spans="1:13" s="102" customFormat="1" ht="25.5">
      <c r="A204" s="21" t="s">
        <v>2543</v>
      </c>
      <c r="B204" s="68" t="s">
        <v>2855</v>
      </c>
      <c r="C204" s="102" t="s">
        <v>2858</v>
      </c>
      <c r="D204" s="22">
        <v>74</v>
      </c>
      <c r="E204" s="22">
        <v>5</v>
      </c>
      <c r="L204" s="103"/>
      <c r="M204" s="103"/>
    </row>
    <row r="205" spans="1:13" s="102" customFormat="1" ht="28.5">
      <c r="A205" s="21" t="s">
        <v>2544</v>
      </c>
      <c r="B205" s="68" t="s">
        <v>2855</v>
      </c>
      <c r="C205" s="102" t="s">
        <v>2858</v>
      </c>
      <c r="D205" s="22">
        <v>65</v>
      </c>
      <c r="E205" s="22">
        <v>4</v>
      </c>
      <c r="L205" s="103"/>
      <c r="M205" s="103"/>
    </row>
    <row r="206" spans="1:13" s="102" customFormat="1" ht="28.5">
      <c r="A206" s="21" t="s">
        <v>2545</v>
      </c>
      <c r="B206" s="68" t="s">
        <v>2855</v>
      </c>
      <c r="C206" s="102" t="s">
        <v>2858</v>
      </c>
      <c r="D206" s="22">
        <v>156</v>
      </c>
      <c r="E206" s="22">
        <v>5</v>
      </c>
      <c r="L206" s="103"/>
      <c r="M206" s="103"/>
    </row>
    <row r="207" spans="1:13" s="102" customFormat="1" ht="25.5">
      <c r="A207" s="21" t="s">
        <v>2546</v>
      </c>
      <c r="B207" s="68" t="s">
        <v>2855</v>
      </c>
      <c r="C207" s="102" t="s">
        <v>2858</v>
      </c>
      <c r="D207" s="22">
        <v>156</v>
      </c>
      <c r="E207" s="22">
        <v>6</v>
      </c>
      <c r="L207" s="103"/>
      <c r="M207" s="103"/>
    </row>
    <row r="208" spans="1:13" s="102" customFormat="1" ht="38.25">
      <c r="A208" s="21" t="s">
        <v>2547</v>
      </c>
      <c r="B208" s="68" t="s">
        <v>2855</v>
      </c>
      <c r="C208" s="102" t="s">
        <v>2858</v>
      </c>
      <c r="D208" s="22">
        <v>145</v>
      </c>
      <c r="E208" s="22">
        <v>7</v>
      </c>
      <c r="L208" s="103"/>
      <c r="M208" s="103"/>
    </row>
    <row r="209" spans="1:13" s="102" customFormat="1" ht="38.25">
      <c r="A209" s="21" t="s">
        <v>2548</v>
      </c>
      <c r="B209" s="68" t="s">
        <v>2855</v>
      </c>
      <c r="C209" s="102" t="s">
        <v>2858</v>
      </c>
      <c r="D209" s="22">
        <v>189</v>
      </c>
      <c r="E209" s="22">
        <v>6</v>
      </c>
      <c r="L209" s="103"/>
      <c r="M209" s="103"/>
    </row>
    <row r="210" spans="1:13" s="102" customFormat="1" ht="28.5">
      <c r="A210" s="21" t="s">
        <v>2549</v>
      </c>
      <c r="B210" s="68" t="s">
        <v>2855</v>
      </c>
      <c r="C210" s="102" t="s">
        <v>2858</v>
      </c>
      <c r="D210" s="22">
        <v>45</v>
      </c>
      <c r="E210" s="22">
        <v>5</v>
      </c>
      <c r="L210" s="103"/>
      <c r="M210" s="103"/>
    </row>
    <row r="211" spans="1:13" s="102" customFormat="1" ht="28.5">
      <c r="A211" s="21" t="s">
        <v>2550</v>
      </c>
      <c r="B211" s="68" t="s">
        <v>2855</v>
      </c>
      <c r="C211" s="102" t="s">
        <v>2858</v>
      </c>
      <c r="D211" s="22">
        <v>56</v>
      </c>
      <c r="E211" s="22">
        <v>6</v>
      </c>
      <c r="L211" s="103"/>
      <c r="M211" s="103"/>
    </row>
    <row r="212" spans="1:13" s="102" customFormat="1" ht="25.5">
      <c r="A212" s="21" t="s">
        <v>2551</v>
      </c>
      <c r="B212" s="68" t="s">
        <v>2855</v>
      </c>
      <c r="C212" s="102" t="s">
        <v>2858</v>
      </c>
      <c r="D212" s="22">
        <v>201</v>
      </c>
      <c r="E212" s="22">
        <v>8</v>
      </c>
      <c r="L212" s="103"/>
      <c r="M212" s="103"/>
    </row>
    <row r="213" spans="1:13" s="102" customFormat="1" ht="28.5">
      <c r="A213" s="21" t="s">
        <v>2552</v>
      </c>
      <c r="B213" s="68" t="s">
        <v>2855</v>
      </c>
      <c r="C213" s="102" t="s">
        <v>2858</v>
      </c>
      <c r="D213" s="22">
        <v>56</v>
      </c>
      <c r="E213" s="22">
        <v>5</v>
      </c>
      <c r="L213" s="103"/>
      <c r="M213" s="103"/>
    </row>
    <row r="214" spans="1:13" s="102" customFormat="1" ht="38.25">
      <c r="A214" s="21" t="s">
        <v>2556</v>
      </c>
      <c r="B214" s="68" t="s">
        <v>2855</v>
      </c>
      <c r="C214" s="102" t="s">
        <v>2858</v>
      </c>
      <c r="D214" s="22">
        <v>50</v>
      </c>
      <c r="E214" s="22">
        <v>6</v>
      </c>
      <c r="L214" s="103"/>
      <c r="M214" s="103"/>
    </row>
    <row r="215" spans="1:13" s="102" customFormat="1" ht="38.25">
      <c r="A215" s="21" t="s">
        <v>2557</v>
      </c>
      <c r="B215" s="68" t="s">
        <v>2855</v>
      </c>
      <c r="C215" s="102" t="s">
        <v>2858</v>
      </c>
      <c r="D215" s="22">
        <v>225</v>
      </c>
      <c r="E215" s="22">
        <v>6</v>
      </c>
      <c r="L215" s="103"/>
      <c r="M215" s="103"/>
    </row>
    <row r="216" spans="1:13" s="102" customFormat="1" ht="28.5">
      <c r="A216" s="21" t="s">
        <v>2558</v>
      </c>
      <c r="B216" s="68" t="s">
        <v>2855</v>
      </c>
      <c r="C216" s="102" t="s">
        <v>2858</v>
      </c>
      <c r="D216" s="22">
        <v>98</v>
      </c>
      <c r="E216" s="22">
        <v>5</v>
      </c>
      <c r="L216" s="103"/>
      <c r="M216" s="103"/>
    </row>
    <row r="217" spans="1:13" s="102" customFormat="1" ht="28.5">
      <c r="A217" s="21" t="s">
        <v>2559</v>
      </c>
      <c r="B217" s="68" t="s">
        <v>2855</v>
      </c>
      <c r="C217" s="102" t="s">
        <v>2858</v>
      </c>
      <c r="D217" s="22">
        <v>87</v>
      </c>
      <c r="E217" s="22">
        <v>6</v>
      </c>
      <c r="L217" s="103"/>
      <c r="M217" s="103"/>
    </row>
    <row r="218" spans="1:13" s="102" customFormat="1" ht="28.5">
      <c r="A218" s="21" t="s">
        <v>2560</v>
      </c>
      <c r="B218" s="68" t="s">
        <v>2855</v>
      </c>
      <c r="C218" s="102" t="s">
        <v>2858</v>
      </c>
      <c r="D218" s="22">
        <v>56</v>
      </c>
      <c r="E218" s="22">
        <v>7</v>
      </c>
      <c r="L218" s="103"/>
      <c r="M218" s="103"/>
    </row>
    <row r="219" spans="1:13" s="102" customFormat="1" ht="28.5">
      <c r="A219" s="21" t="s">
        <v>2561</v>
      </c>
      <c r="B219" s="68" t="s">
        <v>2855</v>
      </c>
      <c r="C219" s="102" t="s">
        <v>2858</v>
      </c>
      <c r="D219" s="22">
        <v>48</v>
      </c>
      <c r="E219" s="22">
        <v>7</v>
      </c>
      <c r="L219" s="103"/>
      <c r="M219" s="103"/>
    </row>
    <row r="220" spans="1:13" s="102" customFormat="1" ht="28.5">
      <c r="A220" s="21" t="s">
        <v>2562</v>
      </c>
      <c r="B220" s="68" t="s">
        <v>2855</v>
      </c>
      <c r="C220" s="102" t="s">
        <v>2858</v>
      </c>
      <c r="D220" s="22">
        <v>87</v>
      </c>
      <c r="E220" s="22">
        <v>6</v>
      </c>
      <c r="L220" s="103"/>
      <c r="M220" s="103"/>
    </row>
    <row r="221" spans="1:13" s="102" customFormat="1" ht="28.5">
      <c r="A221" s="21" t="s">
        <v>2563</v>
      </c>
      <c r="B221" s="68" t="s">
        <v>2855</v>
      </c>
      <c r="C221" s="102" t="s">
        <v>2858</v>
      </c>
      <c r="D221" s="22">
        <v>54</v>
      </c>
      <c r="E221" s="22">
        <v>7</v>
      </c>
      <c r="L221" s="103"/>
      <c r="M221" s="103"/>
    </row>
    <row r="222" spans="1:13" s="102" customFormat="1" ht="28.5">
      <c r="A222" s="21" t="s">
        <v>2564</v>
      </c>
      <c r="B222" s="68" t="s">
        <v>2855</v>
      </c>
      <c r="C222" s="102" t="s">
        <v>2858</v>
      </c>
      <c r="D222" s="22">
        <v>78</v>
      </c>
      <c r="E222" s="22">
        <v>5</v>
      </c>
      <c r="L222" s="103"/>
      <c r="M222" s="103"/>
    </row>
    <row r="223" spans="1:13" s="102" customFormat="1" ht="28.5">
      <c r="A223" s="21" t="s">
        <v>2565</v>
      </c>
      <c r="B223" s="68" t="s">
        <v>2855</v>
      </c>
      <c r="C223" s="102" t="s">
        <v>2858</v>
      </c>
      <c r="D223" s="22">
        <v>68</v>
      </c>
      <c r="E223" s="22">
        <v>4</v>
      </c>
      <c r="L223" s="103"/>
      <c r="M223" s="103"/>
    </row>
    <row r="224" spans="1:13" s="102" customFormat="1" ht="28.5">
      <c r="A224" s="21" t="s">
        <v>2566</v>
      </c>
      <c r="B224" s="68" t="s">
        <v>2855</v>
      </c>
      <c r="C224" s="102" t="s">
        <v>2858</v>
      </c>
      <c r="D224" s="22">
        <v>87</v>
      </c>
      <c r="E224" s="22">
        <v>5</v>
      </c>
      <c r="L224" s="103"/>
      <c r="M224" s="103"/>
    </row>
    <row r="225" spans="1:13" s="102" customFormat="1" ht="28.5">
      <c r="A225" s="21" t="s">
        <v>2567</v>
      </c>
      <c r="B225" s="68" t="s">
        <v>2855</v>
      </c>
      <c r="C225" s="102" t="s">
        <v>2858</v>
      </c>
      <c r="D225" s="22">
        <v>78</v>
      </c>
      <c r="E225" s="22">
        <v>4</v>
      </c>
      <c r="L225" s="103"/>
      <c r="M225" s="103"/>
    </row>
    <row r="226" spans="1:13" s="102" customFormat="1" ht="28.5">
      <c r="A226" s="21" t="s">
        <v>2568</v>
      </c>
      <c r="B226" s="68" t="s">
        <v>2855</v>
      </c>
      <c r="C226" s="102" t="s">
        <v>2858</v>
      </c>
      <c r="D226" s="22">
        <v>56</v>
      </c>
      <c r="E226" s="22">
        <v>5</v>
      </c>
      <c r="L226" s="103"/>
      <c r="M226" s="103"/>
    </row>
    <row r="227" spans="1:13" s="102" customFormat="1" ht="28.5">
      <c r="A227" s="21" t="s">
        <v>2569</v>
      </c>
      <c r="B227" s="68" t="s">
        <v>2855</v>
      </c>
      <c r="C227" s="102" t="s">
        <v>2858</v>
      </c>
      <c r="D227" s="22">
        <v>68</v>
      </c>
      <c r="E227" s="22">
        <v>6</v>
      </c>
      <c r="L227" s="103"/>
      <c r="M227" s="103"/>
    </row>
    <row r="228" spans="1:13" s="102" customFormat="1" ht="28.5">
      <c r="A228" s="21" t="s">
        <v>2570</v>
      </c>
      <c r="B228" s="68" t="s">
        <v>2855</v>
      </c>
      <c r="C228" s="102" t="s">
        <v>2858</v>
      </c>
      <c r="D228" s="22">
        <v>78</v>
      </c>
      <c r="E228" s="22">
        <v>7</v>
      </c>
      <c r="L228" s="103"/>
      <c r="M228" s="103"/>
    </row>
    <row r="229" spans="1:13" s="102" customFormat="1" ht="28.5">
      <c r="A229" s="21" t="s">
        <v>2571</v>
      </c>
      <c r="B229" s="68" t="s">
        <v>2855</v>
      </c>
      <c r="C229" s="102" t="s">
        <v>2858</v>
      </c>
      <c r="D229" s="22">
        <v>84</v>
      </c>
      <c r="E229" s="22">
        <v>5</v>
      </c>
      <c r="L229" s="103"/>
      <c r="M229" s="103"/>
    </row>
    <row r="230" spans="1:13" s="102" customFormat="1" ht="28.5">
      <c r="A230" s="21" t="s">
        <v>2614</v>
      </c>
      <c r="B230" s="68" t="s">
        <v>2855</v>
      </c>
      <c r="C230" s="102" t="s">
        <v>2858</v>
      </c>
      <c r="D230" s="22">
        <v>46</v>
      </c>
      <c r="E230" s="22">
        <v>5</v>
      </c>
      <c r="L230" s="103"/>
      <c r="M230" s="103"/>
    </row>
    <row r="231" spans="1:13" s="102" customFormat="1" ht="28.5">
      <c r="A231" s="21" t="s">
        <v>2615</v>
      </c>
      <c r="B231" s="68" t="s">
        <v>2855</v>
      </c>
      <c r="C231" s="102" t="s">
        <v>2858</v>
      </c>
      <c r="D231" s="22">
        <v>38</v>
      </c>
      <c r="E231" s="22">
        <v>5</v>
      </c>
      <c r="L231" s="103"/>
      <c r="M231" s="103"/>
    </row>
    <row r="232" spans="1:13" s="102" customFormat="1" ht="28.5">
      <c r="A232" s="21" t="s">
        <v>2616</v>
      </c>
      <c r="B232" s="68" t="s">
        <v>2855</v>
      </c>
      <c r="C232" s="102" t="s">
        <v>2858</v>
      </c>
      <c r="D232" s="22">
        <v>47</v>
      </c>
      <c r="E232" s="22"/>
      <c r="L232" s="103"/>
      <c r="M232" s="103"/>
    </row>
    <row r="233" spans="1:13" s="102" customFormat="1" ht="25.5">
      <c r="A233" s="21" t="s">
        <v>2617</v>
      </c>
      <c r="B233" s="68" t="s">
        <v>2855</v>
      </c>
      <c r="C233" s="102" t="s">
        <v>2858</v>
      </c>
      <c r="D233" s="22">
        <v>48</v>
      </c>
      <c r="E233" s="22">
        <v>5</v>
      </c>
      <c r="L233" s="103"/>
      <c r="M233" s="103"/>
    </row>
    <row r="234" spans="1:13" s="102" customFormat="1">
      <c r="A234" s="21" t="s">
        <v>2618</v>
      </c>
      <c r="B234" s="68" t="s">
        <v>2855</v>
      </c>
      <c r="C234" s="102" t="s">
        <v>2858</v>
      </c>
      <c r="D234" s="22">
        <v>225</v>
      </c>
      <c r="E234" s="22">
        <v>7</v>
      </c>
      <c r="L234" s="103"/>
      <c r="M234" s="103"/>
    </row>
    <row r="235" spans="1:13" s="102" customFormat="1" ht="28.5">
      <c r="A235" s="21" t="s">
        <v>2619</v>
      </c>
      <c r="B235" s="68" t="s">
        <v>2855</v>
      </c>
      <c r="C235" s="102" t="s">
        <v>2858</v>
      </c>
      <c r="D235" s="22">
        <v>47</v>
      </c>
      <c r="E235" s="22">
        <v>6</v>
      </c>
      <c r="L235" s="103"/>
      <c r="M235" s="103"/>
    </row>
    <row r="236" spans="1:13" s="102" customFormat="1" ht="28.5">
      <c r="A236" s="21" t="s">
        <v>2620</v>
      </c>
      <c r="B236" s="68" t="s">
        <v>2855</v>
      </c>
      <c r="C236" s="102" t="s">
        <v>2858</v>
      </c>
      <c r="D236" s="22">
        <v>46</v>
      </c>
      <c r="E236" s="22">
        <v>5</v>
      </c>
      <c r="L236" s="103"/>
      <c r="M236" s="103"/>
    </row>
    <row r="237" spans="1:13" s="102" customFormat="1" ht="28.5">
      <c r="A237" s="21" t="s">
        <v>2621</v>
      </c>
      <c r="B237" s="68" t="s">
        <v>2855</v>
      </c>
      <c r="C237" s="102" t="s">
        <v>2858</v>
      </c>
      <c r="D237" s="22">
        <v>47</v>
      </c>
      <c r="E237" s="22">
        <v>7</v>
      </c>
      <c r="L237" s="103"/>
      <c r="M237" s="103"/>
    </row>
    <row r="238" spans="1:13" s="102" customFormat="1" ht="28.5">
      <c r="A238" s="21" t="s">
        <v>2622</v>
      </c>
      <c r="B238" s="68" t="s">
        <v>2855</v>
      </c>
      <c r="C238" s="102" t="s">
        <v>2858</v>
      </c>
      <c r="D238" s="22">
        <v>48</v>
      </c>
      <c r="E238" s="22">
        <v>5</v>
      </c>
      <c r="L238" s="103"/>
      <c r="M238" s="103"/>
    </row>
    <row r="239" spans="1:13" s="102" customFormat="1" ht="28.5">
      <c r="A239" s="21" t="s">
        <v>2623</v>
      </c>
      <c r="B239" s="68" t="s">
        <v>2855</v>
      </c>
      <c r="C239" s="102" t="s">
        <v>2858</v>
      </c>
      <c r="D239" s="22">
        <v>47</v>
      </c>
      <c r="E239" s="22">
        <v>8</v>
      </c>
      <c r="L239" s="103"/>
      <c r="M239" s="103"/>
    </row>
    <row r="240" spans="1:13" s="102" customFormat="1">
      <c r="A240" s="21" t="s">
        <v>2624</v>
      </c>
      <c r="B240" s="68" t="s">
        <v>2855</v>
      </c>
      <c r="C240" s="102" t="s">
        <v>2858</v>
      </c>
      <c r="D240" s="22">
        <v>275</v>
      </c>
      <c r="E240" s="22">
        <v>5</v>
      </c>
      <c r="L240" s="103"/>
      <c r="M240" s="103"/>
    </row>
    <row r="241" spans="1:13" s="102" customFormat="1">
      <c r="A241" s="21" t="s">
        <v>2625</v>
      </c>
      <c r="B241" s="68" t="s">
        <v>2855</v>
      </c>
      <c r="C241" s="102" t="s">
        <v>2858</v>
      </c>
      <c r="D241" s="22">
        <v>168</v>
      </c>
      <c r="E241" s="22">
        <v>4</v>
      </c>
      <c r="L241" s="103"/>
      <c r="M241" s="103"/>
    </row>
    <row r="242" spans="1:13" s="102" customFormat="1" ht="25.5">
      <c r="A242" s="21" t="s">
        <v>2626</v>
      </c>
      <c r="B242" s="68" t="s">
        <v>2855</v>
      </c>
      <c r="C242" s="102" t="s">
        <v>2858</v>
      </c>
      <c r="D242" s="22">
        <v>78</v>
      </c>
      <c r="E242" s="22">
        <v>6</v>
      </c>
      <c r="L242" s="103"/>
      <c r="M242" s="103"/>
    </row>
    <row r="243" spans="1:13" s="102" customFormat="1" ht="28.5">
      <c r="A243" s="21" t="s">
        <v>2627</v>
      </c>
      <c r="B243" s="68" t="s">
        <v>2855</v>
      </c>
      <c r="C243" s="102" t="s">
        <v>2858</v>
      </c>
      <c r="D243" s="22">
        <v>64</v>
      </c>
      <c r="E243" s="22">
        <v>6</v>
      </c>
      <c r="L243" s="103"/>
      <c r="M243" s="103"/>
    </row>
    <row r="244" spans="1:13" s="102" customFormat="1" ht="28.5">
      <c r="A244" s="21" t="s">
        <v>2628</v>
      </c>
      <c r="B244" s="68" t="s">
        <v>2855</v>
      </c>
      <c r="C244" s="102" t="s">
        <v>2858</v>
      </c>
      <c r="D244" s="22">
        <v>87</v>
      </c>
      <c r="E244" s="22">
        <v>6</v>
      </c>
      <c r="L244" s="103"/>
      <c r="M244" s="103"/>
    </row>
    <row r="245" spans="1:13" s="102" customFormat="1" ht="28.5">
      <c r="A245" s="21" t="s">
        <v>2629</v>
      </c>
      <c r="B245" s="68" t="s">
        <v>2855</v>
      </c>
      <c r="C245" s="102" t="s">
        <v>2858</v>
      </c>
      <c r="D245" s="22">
        <v>89</v>
      </c>
      <c r="E245" s="22">
        <v>7</v>
      </c>
      <c r="L245" s="103"/>
      <c r="M245" s="103"/>
    </row>
    <row r="246" spans="1:13" s="102" customFormat="1" ht="28.5">
      <c r="A246" s="21" t="s">
        <v>2629</v>
      </c>
      <c r="B246" s="68" t="s">
        <v>2855</v>
      </c>
      <c r="C246" s="102" t="s">
        <v>2858</v>
      </c>
      <c r="D246" s="22">
        <v>51</v>
      </c>
      <c r="E246" s="22">
        <v>6</v>
      </c>
      <c r="L246" s="103"/>
      <c r="M246" s="103"/>
    </row>
    <row r="247" spans="1:13" s="102" customFormat="1" ht="28.5">
      <c r="A247" s="21" t="s">
        <v>2630</v>
      </c>
      <c r="B247" s="68" t="s">
        <v>2855</v>
      </c>
      <c r="C247" s="102" t="s">
        <v>2858</v>
      </c>
      <c r="D247" s="22">
        <v>51</v>
      </c>
      <c r="E247" s="22">
        <v>6</v>
      </c>
      <c r="L247" s="103"/>
      <c r="M247" s="103"/>
    </row>
    <row r="248" spans="1:13" s="102" customFormat="1" ht="25.5">
      <c r="A248" s="21" t="s">
        <v>2631</v>
      </c>
      <c r="B248" s="68" t="s">
        <v>2855</v>
      </c>
      <c r="C248" s="102" t="s">
        <v>2858</v>
      </c>
      <c r="D248" s="22">
        <v>250</v>
      </c>
      <c r="E248" s="22">
        <v>6</v>
      </c>
      <c r="L248" s="103"/>
      <c r="M248" s="103"/>
    </row>
    <row r="249" spans="1:13" s="102" customFormat="1" ht="25.5">
      <c r="A249" s="21" t="s">
        <v>2632</v>
      </c>
      <c r="B249" s="68" t="s">
        <v>2855</v>
      </c>
      <c r="C249" s="102" t="s">
        <v>2858</v>
      </c>
      <c r="D249" s="22">
        <v>225</v>
      </c>
      <c r="E249" s="22">
        <v>6</v>
      </c>
      <c r="L249" s="103"/>
      <c r="M249" s="103"/>
    </row>
    <row r="250" spans="1:13" s="102" customFormat="1" ht="41.25">
      <c r="A250" s="21" t="s">
        <v>2633</v>
      </c>
      <c r="B250" s="68" t="s">
        <v>2855</v>
      </c>
      <c r="C250" s="102" t="s">
        <v>2858</v>
      </c>
      <c r="D250" s="22">
        <v>30</v>
      </c>
      <c r="E250" s="22">
        <v>6</v>
      </c>
      <c r="L250" s="103"/>
      <c r="M250" s="103"/>
    </row>
    <row r="251" spans="1:13" s="102" customFormat="1" ht="41.25">
      <c r="A251" s="21" t="s">
        <v>2634</v>
      </c>
      <c r="B251" s="68" t="s">
        <v>2855</v>
      </c>
      <c r="C251" s="102" t="s">
        <v>2858</v>
      </c>
      <c r="D251" s="22">
        <v>68</v>
      </c>
      <c r="E251" s="22">
        <v>5</v>
      </c>
      <c r="L251" s="103"/>
      <c r="M251" s="103"/>
    </row>
    <row r="252" spans="1:13" s="102" customFormat="1" ht="41.25">
      <c r="A252" s="21" t="s">
        <v>2635</v>
      </c>
      <c r="B252" s="68" t="s">
        <v>2855</v>
      </c>
      <c r="C252" s="102" t="s">
        <v>2858</v>
      </c>
      <c r="D252" s="22">
        <v>49</v>
      </c>
      <c r="E252" s="22">
        <v>5</v>
      </c>
      <c r="L252" s="103"/>
      <c r="M252" s="103"/>
    </row>
    <row r="253" spans="1:13" s="102" customFormat="1" ht="25.5">
      <c r="A253" s="21" t="s">
        <v>2636</v>
      </c>
      <c r="B253" s="68" t="s">
        <v>2855</v>
      </c>
      <c r="C253" s="102" t="s">
        <v>2858</v>
      </c>
      <c r="D253" s="22">
        <v>204</v>
      </c>
      <c r="E253" s="22">
        <v>8</v>
      </c>
      <c r="L253" s="103"/>
      <c r="M253" s="103"/>
    </row>
    <row r="254" spans="1:13" s="102" customFormat="1">
      <c r="A254" s="21" t="s">
        <v>2677</v>
      </c>
      <c r="B254" s="68" t="s">
        <v>2855</v>
      </c>
      <c r="C254" s="102" t="s">
        <v>2858</v>
      </c>
      <c r="D254" s="22">
        <v>147</v>
      </c>
      <c r="E254" s="22">
        <v>7</v>
      </c>
      <c r="L254" s="103"/>
      <c r="M254" s="103"/>
    </row>
    <row r="255" spans="1:13" s="102" customFormat="1">
      <c r="A255" s="21" t="s">
        <v>2124</v>
      </c>
      <c r="B255" s="68" t="s">
        <v>2855</v>
      </c>
      <c r="C255" s="102" t="s">
        <v>2858</v>
      </c>
      <c r="D255" s="22">
        <v>210</v>
      </c>
      <c r="E255" s="22">
        <v>7</v>
      </c>
      <c r="L255" s="103"/>
      <c r="M255" s="103"/>
    </row>
    <row r="256" spans="1:13" s="102" customFormat="1" ht="25.5">
      <c r="A256" s="21" t="s">
        <v>2678</v>
      </c>
      <c r="B256" s="68" t="s">
        <v>2855</v>
      </c>
      <c r="C256" s="102" t="s">
        <v>2858</v>
      </c>
      <c r="D256" s="22">
        <v>214</v>
      </c>
      <c r="E256" s="22">
        <v>7</v>
      </c>
      <c r="L256" s="103"/>
      <c r="M256" s="103"/>
    </row>
    <row r="257" spans="1:13" s="102" customFormat="1">
      <c r="A257" s="21" t="s">
        <v>2679</v>
      </c>
      <c r="B257" s="68" t="s">
        <v>2855</v>
      </c>
      <c r="C257" s="102" t="s">
        <v>2858</v>
      </c>
      <c r="D257" s="22">
        <v>148</v>
      </c>
      <c r="E257" s="22">
        <v>6</v>
      </c>
      <c r="L257" s="103"/>
      <c r="M257" s="103"/>
    </row>
    <row r="258" spans="1:13" s="102" customFormat="1">
      <c r="A258" s="21" t="s">
        <v>2680</v>
      </c>
      <c r="B258" s="68" t="s">
        <v>2855</v>
      </c>
      <c r="C258" s="102" t="s">
        <v>2858</v>
      </c>
      <c r="D258" s="22">
        <v>78</v>
      </c>
      <c r="E258" s="22">
        <v>5</v>
      </c>
      <c r="L258" s="103"/>
      <c r="M258" s="103"/>
    </row>
    <row r="259" spans="1:13" s="102" customFormat="1">
      <c r="A259" s="21" t="s">
        <v>2681</v>
      </c>
      <c r="B259" s="68" t="s">
        <v>2855</v>
      </c>
      <c r="C259" s="102" t="s">
        <v>2858</v>
      </c>
      <c r="D259" s="22">
        <v>98</v>
      </c>
      <c r="E259" s="22">
        <v>6</v>
      </c>
      <c r="L259" s="103"/>
      <c r="M259" s="103"/>
    </row>
    <row r="260" spans="1:13" s="102" customFormat="1">
      <c r="A260" s="21" t="s">
        <v>2682</v>
      </c>
      <c r="B260" s="68" t="s">
        <v>2855</v>
      </c>
      <c r="C260" s="102" t="s">
        <v>2858</v>
      </c>
      <c r="D260" s="22">
        <v>112</v>
      </c>
      <c r="E260" s="22">
        <v>5</v>
      </c>
      <c r="L260" s="103"/>
      <c r="M260" s="103"/>
    </row>
    <row r="261" spans="1:13" s="102" customFormat="1">
      <c r="A261" s="21" t="s">
        <v>2191</v>
      </c>
      <c r="B261" s="68" t="s">
        <v>2855</v>
      </c>
      <c r="C261" s="102" t="s">
        <v>2858</v>
      </c>
      <c r="D261" s="22">
        <v>125</v>
      </c>
      <c r="E261" s="22">
        <v>6</v>
      </c>
      <c r="L261" s="103"/>
      <c r="M261" s="103"/>
    </row>
    <row r="262" spans="1:13" s="102" customFormat="1">
      <c r="A262" s="21" t="s">
        <v>2683</v>
      </c>
      <c r="B262" s="68" t="s">
        <v>2855</v>
      </c>
      <c r="C262" s="102" t="s">
        <v>2858</v>
      </c>
      <c r="D262" s="22">
        <v>261</v>
      </c>
      <c r="E262" s="22">
        <v>7</v>
      </c>
      <c r="L262" s="103"/>
      <c r="M262" s="103"/>
    </row>
    <row r="263" spans="1:13" s="102" customFormat="1">
      <c r="L263" s="103"/>
      <c r="M263" s="103"/>
    </row>
    <row r="264" spans="1:13" s="102" customFormat="1">
      <c r="L264" s="103"/>
      <c r="M264" s="103"/>
    </row>
    <row r="265" spans="1:13" s="102" customFormat="1">
      <c r="L265" s="103"/>
      <c r="M265" s="103"/>
    </row>
    <row r="266" spans="1:13" s="102" customFormat="1">
      <c r="L266" s="103"/>
      <c r="M266" s="103"/>
    </row>
    <row r="267" spans="1:13" s="102" customFormat="1">
      <c r="L267" s="103"/>
      <c r="M267" s="103"/>
    </row>
    <row r="268" spans="1:13" s="102" customFormat="1">
      <c r="L268" s="103"/>
      <c r="M268" s="103"/>
    </row>
    <row r="269" spans="1:13" s="102" customFormat="1">
      <c r="L269" s="103"/>
      <c r="M269" s="103"/>
    </row>
    <row r="270" spans="1:13" s="102" customFormat="1">
      <c r="L270" s="103"/>
      <c r="M270" s="103"/>
    </row>
    <row r="271" spans="1:13" s="102" customFormat="1">
      <c r="L271" s="103"/>
      <c r="M271" s="103"/>
    </row>
    <row r="272" spans="1:13" s="102" customFormat="1">
      <c r="L272" s="103"/>
      <c r="M272" s="103"/>
    </row>
    <row r="273" spans="12:13" s="102" customFormat="1">
      <c r="L273" s="103"/>
      <c r="M273" s="103"/>
    </row>
    <row r="274" spans="12:13" s="102" customFormat="1">
      <c r="L274" s="103"/>
      <c r="M274" s="103"/>
    </row>
    <row r="275" spans="12:13" s="102" customFormat="1">
      <c r="L275" s="103"/>
      <c r="M275" s="103"/>
    </row>
    <row r="276" spans="12:13" s="102" customFormat="1">
      <c r="L276" s="103"/>
      <c r="M276" s="103"/>
    </row>
    <row r="277" spans="12:13" s="102" customFormat="1">
      <c r="L277" s="103"/>
      <c r="M277" s="103"/>
    </row>
    <row r="278" spans="12:13" s="102" customFormat="1">
      <c r="L278" s="103"/>
      <c r="M278" s="103"/>
    </row>
    <row r="279" spans="12:13" s="102" customFormat="1">
      <c r="L279" s="103"/>
      <c r="M279" s="103"/>
    </row>
    <row r="280" spans="12:13" s="102" customFormat="1">
      <c r="L280" s="103"/>
      <c r="M280" s="103"/>
    </row>
    <row r="281" spans="12:13" s="102" customFormat="1">
      <c r="L281" s="103"/>
      <c r="M281" s="103"/>
    </row>
    <row r="282" spans="12:13" s="102" customFormat="1">
      <c r="L282" s="103"/>
      <c r="M282" s="103"/>
    </row>
    <row r="283" spans="12:13" s="102" customFormat="1">
      <c r="L283" s="103"/>
      <c r="M283" s="103"/>
    </row>
    <row r="284" spans="12:13" s="102" customFormat="1">
      <c r="L284" s="103"/>
      <c r="M284" s="103"/>
    </row>
    <row r="285" spans="12:13" s="102" customFormat="1">
      <c r="L285" s="103"/>
      <c r="M285" s="103"/>
    </row>
    <row r="286" spans="12:13" s="102" customFormat="1">
      <c r="L286" s="103"/>
      <c r="M286" s="103"/>
    </row>
    <row r="287" spans="12:13" s="102" customFormat="1">
      <c r="L287" s="103"/>
      <c r="M287" s="103"/>
    </row>
    <row r="288" spans="12:13" s="102" customFormat="1">
      <c r="L288" s="103"/>
      <c r="M288" s="103"/>
    </row>
    <row r="289" spans="12:13" s="102" customFormat="1">
      <c r="L289" s="103"/>
      <c r="M289" s="103"/>
    </row>
    <row r="290" spans="12:13" s="102" customFormat="1">
      <c r="L290" s="103"/>
      <c r="M290" s="103"/>
    </row>
    <row r="291" spans="12:13" s="102" customFormat="1">
      <c r="L291" s="103"/>
      <c r="M291" s="103"/>
    </row>
    <row r="292" spans="12:13" s="102" customFormat="1">
      <c r="L292" s="103"/>
      <c r="M292" s="103"/>
    </row>
    <row r="293" spans="12:13" s="102" customFormat="1">
      <c r="L293" s="103"/>
      <c r="M293" s="103"/>
    </row>
    <row r="294" spans="12:13" s="102" customFormat="1">
      <c r="L294" s="103"/>
      <c r="M294" s="103"/>
    </row>
    <row r="295" spans="12:13" s="102" customFormat="1">
      <c r="L295" s="103"/>
      <c r="M295" s="103"/>
    </row>
    <row r="296" spans="12:13" s="102" customFormat="1">
      <c r="L296" s="103"/>
      <c r="M296" s="103"/>
    </row>
    <row r="297" spans="12:13" s="102" customFormat="1">
      <c r="L297" s="103"/>
      <c r="M297" s="103"/>
    </row>
    <row r="298" spans="12:13" s="102" customFormat="1">
      <c r="L298" s="103"/>
      <c r="M298" s="103"/>
    </row>
    <row r="299" spans="12:13" s="102" customFormat="1">
      <c r="L299" s="103"/>
      <c r="M299" s="103"/>
    </row>
    <row r="300" spans="12:13" s="102" customFormat="1">
      <c r="L300" s="103"/>
      <c r="M300" s="103"/>
    </row>
    <row r="301" spans="12:13" s="102" customFormat="1">
      <c r="L301" s="103"/>
      <c r="M301" s="103"/>
    </row>
    <row r="302" spans="12:13" s="102" customFormat="1">
      <c r="L302" s="103"/>
      <c r="M302" s="103"/>
    </row>
    <row r="303" spans="12:13" s="102" customFormat="1">
      <c r="L303" s="103"/>
      <c r="M303" s="103"/>
    </row>
    <row r="304" spans="12:13" s="102" customFormat="1">
      <c r="L304" s="103"/>
      <c r="M304" s="103"/>
    </row>
    <row r="305" spans="12:13" s="102" customFormat="1">
      <c r="L305" s="103"/>
      <c r="M305" s="103"/>
    </row>
    <row r="306" spans="12:13" s="102" customFormat="1">
      <c r="L306" s="103"/>
      <c r="M306" s="103"/>
    </row>
    <row r="307" spans="12:13" s="102" customFormat="1">
      <c r="L307" s="103"/>
      <c r="M307" s="103"/>
    </row>
    <row r="308" spans="12:13" s="102" customFormat="1">
      <c r="L308" s="103"/>
      <c r="M308" s="103"/>
    </row>
    <row r="309" spans="12:13" s="102" customFormat="1">
      <c r="L309" s="103"/>
      <c r="M309" s="103"/>
    </row>
    <row r="310" spans="12:13" s="102" customFormat="1">
      <c r="L310" s="103"/>
      <c r="M310" s="103"/>
    </row>
    <row r="311" spans="12:13" s="102" customFormat="1">
      <c r="L311" s="103"/>
      <c r="M311" s="103"/>
    </row>
    <row r="312" spans="12:13" s="102" customFormat="1">
      <c r="L312" s="103"/>
      <c r="M312" s="103"/>
    </row>
    <row r="313" spans="12:13" s="102" customFormat="1">
      <c r="L313" s="103"/>
      <c r="M313" s="103"/>
    </row>
    <row r="314" spans="12:13" s="102" customFormat="1">
      <c r="L314" s="103"/>
      <c r="M314" s="103"/>
    </row>
    <row r="315" spans="12:13" s="102" customFormat="1">
      <c r="L315" s="103"/>
      <c r="M315" s="103"/>
    </row>
    <row r="316" spans="12:13" s="102" customFormat="1">
      <c r="L316" s="103"/>
      <c r="M316" s="103"/>
    </row>
    <row r="317" spans="12:13" s="102" customFormat="1">
      <c r="L317" s="103"/>
      <c r="M317" s="103"/>
    </row>
    <row r="318" spans="12:13" s="102" customFormat="1">
      <c r="L318" s="103"/>
      <c r="M318" s="103"/>
    </row>
    <row r="319" spans="12:13" s="102" customFormat="1">
      <c r="L319" s="103"/>
      <c r="M319" s="103"/>
    </row>
    <row r="320" spans="12:13" s="102" customFormat="1">
      <c r="L320" s="103"/>
      <c r="M320" s="103"/>
    </row>
    <row r="321" spans="12:13" s="102" customFormat="1">
      <c r="L321" s="103"/>
      <c r="M321" s="103"/>
    </row>
    <row r="322" spans="12:13" s="102" customFormat="1">
      <c r="L322" s="103"/>
      <c r="M322" s="103"/>
    </row>
    <row r="323" spans="12:13" s="102" customFormat="1">
      <c r="L323" s="103"/>
      <c r="M323" s="103"/>
    </row>
    <row r="324" spans="12:13" s="102" customFormat="1">
      <c r="L324" s="103"/>
      <c r="M324" s="103"/>
    </row>
    <row r="325" spans="12:13" s="102" customFormat="1">
      <c r="L325" s="103"/>
      <c r="M325" s="103"/>
    </row>
    <row r="326" spans="12:13" s="102" customFormat="1">
      <c r="L326" s="103"/>
      <c r="M326" s="103"/>
    </row>
    <row r="327" spans="12:13" s="102" customFormat="1">
      <c r="L327" s="103"/>
      <c r="M327" s="103"/>
    </row>
    <row r="328" spans="12:13" s="102" customFormat="1">
      <c r="L328" s="103"/>
      <c r="M328" s="103"/>
    </row>
    <row r="329" spans="12:13" s="102" customFormat="1">
      <c r="L329" s="103"/>
      <c r="M329" s="103"/>
    </row>
    <row r="330" spans="12:13" s="102" customFormat="1">
      <c r="L330" s="103"/>
      <c r="M330" s="103"/>
    </row>
    <row r="331" spans="12:13" s="102" customFormat="1">
      <c r="L331" s="103"/>
      <c r="M331" s="103"/>
    </row>
    <row r="332" spans="12:13" s="102" customFormat="1">
      <c r="L332" s="103"/>
      <c r="M332" s="103"/>
    </row>
    <row r="333" spans="12:13" s="102" customFormat="1">
      <c r="L333" s="103"/>
      <c r="M333" s="103"/>
    </row>
    <row r="334" spans="12:13" s="102" customFormat="1">
      <c r="L334" s="103"/>
      <c r="M334" s="103"/>
    </row>
    <row r="335" spans="12:13" s="102" customFormat="1">
      <c r="L335" s="103"/>
      <c r="M335" s="103"/>
    </row>
    <row r="336" spans="12:13" s="102" customFormat="1">
      <c r="L336" s="103"/>
      <c r="M336" s="103"/>
    </row>
    <row r="337" spans="12:13" s="102" customFormat="1">
      <c r="L337" s="103"/>
      <c r="M337" s="103"/>
    </row>
    <row r="338" spans="12:13" s="102" customFormat="1">
      <c r="L338" s="103"/>
      <c r="M338" s="103"/>
    </row>
    <row r="339" spans="12:13" s="102" customFormat="1">
      <c r="L339" s="103"/>
      <c r="M339" s="103"/>
    </row>
    <row r="340" spans="12:13" s="102" customFormat="1">
      <c r="L340" s="103"/>
      <c r="M340" s="103"/>
    </row>
    <row r="341" spans="12:13" s="102" customFormat="1">
      <c r="L341" s="103"/>
      <c r="M341" s="103"/>
    </row>
    <row r="342" spans="12:13" s="102" customFormat="1">
      <c r="L342" s="103"/>
      <c r="M342" s="103"/>
    </row>
    <row r="343" spans="12:13" s="102" customFormat="1">
      <c r="L343" s="103"/>
      <c r="M343" s="103"/>
    </row>
    <row r="344" spans="12:13" s="102" customFormat="1">
      <c r="L344" s="103"/>
      <c r="M344" s="103"/>
    </row>
    <row r="345" spans="12:13" s="102" customFormat="1">
      <c r="L345" s="103"/>
      <c r="M345" s="103"/>
    </row>
    <row r="346" spans="12:13" s="102" customFormat="1">
      <c r="L346" s="103"/>
      <c r="M346" s="103"/>
    </row>
    <row r="347" spans="12:13" s="102" customFormat="1">
      <c r="L347" s="103"/>
      <c r="M347" s="103"/>
    </row>
    <row r="348" spans="12:13" s="102" customFormat="1">
      <c r="L348" s="103"/>
      <c r="M348" s="103"/>
    </row>
    <row r="349" spans="12:13" s="102" customFormat="1">
      <c r="L349" s="103"/>
      <c r="M349" s="103"/>
    </row>
    <row r="350" spans="12:13" s="102" customFormat="1">
      <c r="L350" s="103"/>
      <c r="M350" s="103"/>
    </row>
    <row r="351" spans="12:13" s="102" customFormat="1">
      <c r="L351" s="103"/>
      <c r="M351" s="103"/>
    </row>
    <row r="352" spans="12:13" s="102" customFormat="1">
      <c r="L352" s="103"/>
      <c r="M352" s="103"/>
    </row>
    <row r="353" spans="12:13" s="102" customFormat="1">
      <c r="L353" s="103"/>
      <c r="M353" s="103"/>
    </row>
    <row r="354" spans="12:13" s="102" customFormat="1">
      <c r="L354" s="103"/>
      <c r="M354" s="103"/>
    </row>
    <row r="355" spans="12:13" s="102" customFormat="1">
      <c r="L355" s="103"/>
      <c r="M355" s="103"/>
    </row>
    <row r="356" spans="12:13" s="102" customFormat="1">
      <c r="L356" s="103"/>
      <c r="M356" s="103"/>
    </row>
    <row r="357" spans="12:13" s="102" customFormat="1">
      <c r="L357" s="103"/>
      <c r="M357" s="103"/>
    </row>
    <row r="358" spans="12:13" s="102" customFormat="1">
      <c r="L358" s="103"/>
      <c r="M358" s="103"/>
    </row>
    <row r="359" spans="12:13" s="102" customFormat="1">
      <c r="L359" s="103"/>
      <c r="M359" s="103"/>
    </row>
    <row r="360" spans="12:13" s="102" customFormat="1">
      <c r="L360" s="103"/>
      <c r="M360" s="103"/>
    </row>
    <row r="361" spans="12:13" s="102" customFormat="1">
      <c r="L361" s="103"/>
      <c r="M361" s="103"/>
    </row>
    <row r="362" spans="12:13" s="102" customFormat="1">
      <c r="L362" s="103"/>
      <c r="M362" s="103"/>
    </row>
    <row r="363" spans="12:13" s="102" customFormat="1">
      <c r="L363" s="103"/>
      <c r="M363" s="103"/>
    </row>
    <row r="364" spans="12:13" s="102" customFormat="1">
      <c r="L364" s="103"/>
      <c r="M364" s="103"/>
    </row>
    <row r="365" spans="12:13" s="102" customFormat="1">
      <c r="L365" s="103"/>
      <c r="M365" s="103"/>
    </row>
    <row r="366" spans="12:13" s="102" customFormat="1">
      <c r="L366" s="103"/>
      <c r="M366" s="103"/>
    </row>
    <row r="367" spans="12:13" s="102" customFormat="1">
      <c r="L367" s="103"/>
      <c r="M367" s="103"/>
    </row>
    <row r="368" spans="12:13" s="102" customFormat="1">
      <c r="L368" s="103"/>
      <c r="M368" s="103"/>
    </row>
    <row r="369" spans="12:13" s="102" customFormat="1">
      <c r="L369" s="103"/>
      <c r="M369" s="103"/>
    </row>
    <row r="370" spans="12:13" s="102" customFormat="1">
      <c r="L370" s="103"/>
      <c r="M370" s="103"/>
    </row>
    <row r="371" spans="12:13" s="102" customFormat="1">
      <c r="L371" s="103"/>
      <c r="M371" s="103"/>
    </row>
    <row r="372" spans="12:13" s="102" customFormat="1">
      <c r="L372" s="103"/>
      <c r="M372" s="103"/>
    </row>
    <row r="373" spans="12:13" s="102" customFormat="1">
      <c r="L373" s="103"/>
      <c r="M373" s="103"/>
    </row>
    <row r="374" spans="12:13" s="102" customFormat="1">
      <c r="L374" s="103"/>
      <c r="M374" s="103"/>
    </row>
    <row r="375" spans="12:13" s="102" customFormat="1">
      <c r="L375" s="103"/>
      <c r="M375" s="103"/>
    </row>
    <row r="376" spans="12:13" s="102" customFormat="1">
      <c r="L376" s="103"/>
      <c r="M376" s="103"/>
    </row>
    <row r="377" spans="12:13" s="102" customFormat="1">
      <c r="L377" s="103"/>
      <c r="M377" s="103"/>
    </row>
    <row r="378" spans="12:13" s="102" customFormat="1">
      <c r="L378" s="103"/>
      <c r="M378" s="103"/>
    </row>
    <row r="379" spans="12:13" s="102" customFormat="1">
      <c r="L379" s="103"/>
      <c r="M379" s="103"/>
    </row>
    <row r="380" spans="12:13" s="102" customFormat="1">
      <c r="L380" s="103"/>
      <c r="M380" s="103"/>
    </row>
    <row r="381" spans="12:13" s="102" customFormat="1">
      <c r="L381" s="103"/>
      <c r="M381" s="103"/>
    </row>
    <row r="382" spans="12:13" s="102" customFormat="1">
      <c r="L382" s="103"/>
      <c r="M382" s="103"/>
    </row>
    <row r="383" spans="12:13" s="102" customFormat="1">
      <c r="L383" s="103"/>
      <c r="M383" s="103"/>
    </row>
    <row r="384" spans="12:13" s="102" customFormat="1">
      <c r="L384" s="103"/>
      <c r="M384" s="103"/>
    </row>
    <row r="385" spans="12:13" s="102" customFormat="1">
      <c r="L385" s="103"/>
      <c r="M385" s="103"/>
    </row>
    <row r="386" spans="12:13" s="102" customFormat="1">
      <c r="L386" s="103"/>
      <c r="M386" s="103"/>
    </row>
    <row r="387" spans="12:13" s="102" customFormat="1">
      <c r="L387" s="103"/>
      <c r="M387" s="103"/>
    </row>
    <row r="388" spans="12:13" s="102" customFormat="1">
      <c r="L388" s="103"/>
      <c r="M388" s="103"/>
    </row>
    <row r="389" spans="12:13" s="102" customFormat="1">
      <c r="L389" s="103"/>
      <c r="M389" s="103"/>
    </row>
    <row r="390" spans="12:13" s="102" customFormat="1">
      <c r="L390" s="103"/>
      <c r="M390" s="103"/>
    </row>
    <row r="391" spans="12:13" s="102" customFormat="1">
      <c r="L391" s="103"/>
      <c r="M391" s="103"/>
    </row>
    <row r="392" spans="12:13" s="102" customFormat="1">
      <c r="L392" s="103"/>
      <c r="M392" s="103"/>
    </row>
    <row r="393" spans="12:13" s="102" customFormat="1">
      <c r="L393" s="103"/>
      <c r="M393" s="103"/>
    </row>
    <row r="394" spans="12:13" s="102" customFormat="1">
      <c r="L394" s="103"/>
      <c r="M394" s="103"/>
    </row>
    <row r="395" spans="12:13" s="102" customFormat="1">
      <c r="L395" s="103"/>
      <c r="M395" s="103"/>
    </row>
    <row r="396" spans="12:13" s="102" customFormat="1">
      <c r="L396" s="103"/>
      <c r="M396" s="103"/>
    </row>
    <row r="397" spans="12:13" s="102" customFormat="1">
      <c r="L397" s="103"/>
      <c r="M397" s="103"/>
    </row>
    <row r="398" spans="12:13" s="102" customFormat="1">
      <c r="L398" s="103"/>
      <c r="M398" s="103"/>
    </row>
    <row r="399" spans="12:13" s="102" customFormat="1">
      <c r="L399" s="103"/>
      <c r="M399" s="103"/>
    </row>
    <row r="400" spans="12:13" s="102" customFormat="1">
      <c r="L400" s="103"/>
      <c r="M400" s="103"/>
    </row>
    <row r="401" spans="12:13" s="102" customFormat="1">
      <c r="L401" s="103"/>
      <c r="M401" s="103"/>
    </row>
    <row r="402" spans="12:13" s="102" customFormat="1">
      <c r="L402" s="103"/>
      <c r="M402" s="103"/>
    </row>
    <row r="403" spans="12:13" s="102" customFormat="1">
      <c r="L403" s="103"/>
      <c r="M403" s="103"/>
    </row>
    <row r="404" spans="12:13" s="102" customFormat="1">
      <c r="L404" s="103"/>
      <c r="M404" s="103"/>
    </row>
    <row r="405" spans="12:13" s="102" customFormat="1">
      <c r="L405" s="103"/>
      <c r="M405" s="103"/>
    </row>
    <row r="406" spans="12:13" s="102" customFormat="1">
      <c r="L406" s="103"/>
      <c r="M406" s="103"/>
    </row>
    <row r="407" spans="12:13" s="102" customFormat="1">
      <c r="L407" s="103"/>
      <c r="M407" s="103"/>
    </row>
    <row r="408" spans="12:13" s="102" customFormat="1">
      <c r="L408" s="103"/>
      <c r="M408" s="103"/>
    </row>
    <row r="409" spans="12:13" s="102" customFormat="1">
      <c r="L409" s="103"/>
      <c r="M409" s="103"/>
    </row>
    <row r="410" spans="12:13" s="102" customFormat="1">
      <c r="L410" s="103"/>
      <c r="M410" s="103"/>
    </row>
    <row r="411" spans="12:13" s="102" customFormat="1">
      <c r="L411" s="103"/>
      <c r="M411" s="103"/>
    </row>
    <row r="412" spans="12:13" s="102" customFormat="1">
      <c r="L412" s="103"/>
      <c r="M412" s="103"/>
    </row>
    <row r="413" spans="12:13" s="102" customFormat="1">
      <c r="L413" s="103"/>
      <c r="M413" s="103"/>
    </row>
    <row r="414" spans="12:13" s="102" customFormat="1">
      <c r="L414" s="103"/>
      <c r="M414" s="103"/>
    </row>
    <row r="415" spans="12:13" s="102" customFormat="1">
      <c r="L415" s="103"/>
      <c r="M415" s="103"/>
    </row>
    <row r="416" spans="12:13" s="102" customFormat="1">
      <c r="L416" s="103"/>
      <c r="M416" s="103"/>
    </row>
    <row r="417" spans="12:13" s="102" customFormat="1">
      <c r="L417" s="103"/>
      <c r="M417" s="103"/>
    </row>
    <row r="418" spans="12:13" s="102" customFormat="1">
      <c r="L418" s="103"/>
      <c r="M418" s="103"/>
    </row>
    <row r="419" spans="12:13" s="102" customFormat="1">
      <c r="L419" s="103"/>
      <c r="M419" s="103"/>
    </row>
    <row r="420" spans="12:13" s="102" customFormat="1">
      <c r="L420" s="103"/>
      <c r="M420" s="103"/>
    </row>
    <row r="421" spans="12:13" s="102" customFormat="1">
      <c r="L421" s="103"/>
      <c r="M421" s="103"/>
    </row>
    <row r="422" spans="12:13" s="102" customFormat="1">
      <c r="L422" s="103"/>
      <c r="M422" s="103"/>
    </row>
    <row r="423" spans="12:13" s="102" customFormat="1">
      <c r="L423" s="103"/>
      <c r="M423" s="103"/>
    </row>
    <row r="424" spans="12:13" s="102" customFormat="1">
      <c r="L424" s="103"/>
      <c r="M424" s="103"/>
    </row>
    <row r="425" spans="12:13" s="102" customFormat="1">
      <c r="L425" s="103"/>
      <c r="M425" s="103"/>
    </row>
    <row r="426" spans="12:13" s="102" customFormat="1">
      <c r="L426" s="103"/>
      <c r="M426" s="103"/>
    </row>
    <row r="427" spans="12:13" s="102" customFormat="1">
      <c r="L427" s="103"/>
      <c r="M427" s="103"/>
    </row>
    <row r="428" spans="12:13" s="102" customFormat="1">
      <c r="L428" s="103"/>
      <c r="M428" s="103"/>
    </row>
    <row r="429" spans="12:13" s="102" customFormat="1">
      <c r="L429" s="103"/>
      <c r="M429" s="103"/>
    </row>
    <row r="430" spans="12:13" s="102" customFormat="1">
      <c r="L430" s="103"/>
      <c r="M430" s="103"/>
    </row>
    <row r="431" spans="12:13" s="102" customFormat="1">
      <c r="L431" s="103"/>
      <c r="M431" s="103"/>
    </row>
    <row r="432" spans="12:13" s="102" customFormat="1">
      <c r="L432" s="103"/>
      <c r="M432" s="103"/>
    </row>
    <row r="433" spans="12:13" s="102" customFormat="1">
      <c r="L433" s="103"/>
      <c r="M433" s="103"/>
    </row>
    <row r="434" spans="12:13" s="102" customFormat="1">
      <c r="L434" s="103"/>
      <c r="M434" s="103"/>
    </row>
    <row r="435" spans="12:13" s="102" customFormat="1">
      <c r="L435" s="103"/>
      <c r="M435" s="103"/>
    </row>
    <row r="436" spans="12:13" s="102" customFormat="1">
      <c r="L436" s="103"/>
      <c r="M436" s="103"/>
    </row>
    <row r="437" spans="12:13" s="102" customFormat="1">
      <c r="L437" s="103"/>
      <c r="M437" s="103"/>
    </row>
    <row r="438" spans="12:13" s="102" customFormat="1">
      <c r="L438" s="103"/>
      <c r="M438" s="103"/>
    </row>
    <row r="439" spans="12:13" s="102" customFormat="1">
      <c r="L439" s="103"/>
      <c r="M439" s="103"/>
    </row>
    <row r="440" spans="12:13" s="102" customFormat="1">
      <c r="L440" s="103"/>
      <c r="M440" s="103"/>
    </row>
    <row r="441" spans="12:13" s="102" customFormat="1">
      <c r="L441" s="103"/>
      <c r="M441" s="103"/>
    </row>
    <row r="442" spans="12:13" s="102" customFormat="1">
      <c r="L442" s="103"/>
      <c r="M442" s="103"/>
    </row>
    <row r="443" spans="12:13" s="102" customFormat="1">
      <c r="L443" s="103"/>
      <c r="M443" s="103"/>
    </row>
    <row r="444" spans="12:13" s="102" customFormat="1">
      <c r="L444" s="103"/>
      <c r="M444" s="103"/>
    </row>
    <row r="445" spans="12:13" s="102" customFormat="1">
      <c r="L445" s="103"/>
      <c r="M445" s="103"/>
    </row>
    <row r="446" spans="12:13" s="102" customFormat="1">
      <c r="L446" s="103"/>
      <c r="M446" s="103"/>
    </row>
    <row r="447" spans="12:13" s="102" customFormat="1">
      <c r="L447" s="103"/>
      <c r="M447" s="103"/>
    </row>
    <row r="448" spans="12:13" s="102" customFormat="1">
      <c r="L448" s="103"/>
      <c r="M448" s="103"/>
    </row>
    <row r="449" spans="12:13" s="102" customFormat="1">
      <c r="L449" s="103"/>
      <c r="M449" s="103"/>
    </row>
    <row r="450" spans="12:13" s="102" customFormat="1">
      <c r="L450" s="103"/>
      <c r="M450" s="103"/>
    </row>
    <row r="451" spans="12:13" s="102" customFormat="1">
      <c r="L451" s="103"/>
      <c r="M451" s="103"/>
    </row>
    <row r="452" spans="12:13" s="102" customFormat="1">
      <c r="L452" s="103"/>
      <c r="M452" s="103"/>
    </row>
    <row r="453" spans="12:13" s="102" customFormat="1">
      <c r="L453" s="103"/>
      <c r="M453" s="103"/>
    </row>
    <row r="454" spans="12:13" s="102" customFormat="1">
      <c r="L454" s="103"/>
      <c r="M454" s="103"/>
    </row>
    <row r="455" spans="12:13" s="102" customFormat="1">
      <c r="L455" s="103"/>
      <c r="M455" s="103"/>
    </row>
    <row r="456" spans="12:13" s="102" customFormat="1">
      <c r="L456" s="103"/>
      <c r="M456" s="103"/>
    </row>
    <row r="457" spans="12:13" s="102" customFormat="1">
      <c r="L457" s="103"/>
      <c r="M457" s="103"/>
    </row>
    <row r="458" spans="12:13" s="102" customFormat="1">
      <c r="L458" s="103"/>
      <c r="M458" s="103"/>
    </row>
    <row r="459" spans="12:13" s="102" customFormat="1">
      <c r="L459" s="103"/>
      <c r="M459" s="103"/>
    </row>
    <row r="460" spans="12:13" s="102" customFormat="1">
      <c r="L460" s="103"/>
      <c r="M460" s="103"/>
    </row>
    <row r="461" spans="12:13" s="102" customFormat="1">
      <c r="L461" s="103"/>
      <c r="M461" s="103"/>
    </row>
    <row r="462" spans="12:13" s="102" customFormat="1">
      <c r="L462" s="103"/>
      <c r="M462" s="103"/>
    </row>
    <row r="463" spans="12:13" s="102" customFormat="1">
      <c r="L463" s="103"/>
      <c r="M463" s="103"/>
    </row>
    <row r="464" spans="12:13" s="102" customFormat="1">
      <c r="L464" s="103"/>
      <c r="M464" s="103"/>
    </row>
    <row r="465" spans="12:13" s="102" customFormat="1">
      <c r="L465" s="103"/>
      <c r="M465" s="103"/>
    </row>
    <row r="466" spans="12:13" s="102" customFormat="1">
      <c r="L466" s="103"/>
      <c r="M466" s="103"/>
    </row>
    <row r="467" spans="12:13" s="102" customFormat="1">
      <c r="L467" s="103"/>
      <c r="M467" s="103"/>
    </row>
    <row r="468" spans="12:13" s="102" customFormat="1">
      <c r="L468" s="103"/>
      <c r="M468" s="103"/>
    </row>
    <row r="469" spans="12:13" s="102" customFormat="1">
      <c r="L469" s="103"/>
      <c r="M469" s="103"/>
    </row>
    <row r="470" spans="12:13" s="102" customFormat="1">
      <c r="L470" s="103"/>
      <c r="M470" s="103"/>
    </row>
    <row r="471" spans="12:13" s="102" customFormat="1">
      <c r="L471" s="103"/>
      <c r="M471" s="103"/>
    </row>
    <row r="472" spans="12:13" s="102" customFormat="1">
      <c r="L472" s="103"/>
      <c r="M472" s="103"/>
    </row>
    <row r="473" spans="12:13" s="102" customFormat="1">
      <c r="L473" s="103"/>
      <c r="M473" s="103"/>
    </row>
    <row r="474" spans="12:13" s="102" customFormat="1">
      <c r="L474" s="103"/>
      <c r="M474" s="103"/>
    </row>
    <row r="475" spans="12:13" s="102" customFormat="1">
      <c r="L475" s="103"/>
      <c r="M475" s="103"/>
    </row>
    <row r="476" spans="12:13" s="102" customFormat="1">
      <c r="L476" s="103"/>
      <c r="M476" s="103"/>
    </row>
    <row r="477" spans="12:13" s="102" customFormat="1">
      <c r="L477" s="103"/>
      <c r="M477" s="103"/>
    </row>
    <row r="478" spans="12:13" s="102" customFormat="1">
      <c r="L478" s="103"/>
      <c r="M478" s="103"/>
    </row>
    <row r="479" spans="12:13" s="102" customFormat="1">
      <c r="L479" s="103"/>
      <c r="M479" s="103"/>
    </row>
    <row r="480" spans="12:13" s="102" customFormat="1">
      <c r="L480" s="103"/>
      <c r="M480" s="103"/>
    </row>
    <row r="481" spans="12:13" s="102" customFormat="1">
      <c r="L481" s="103"/>
      <c r="M481" s="103"/>
    </row>
    <row r="482" spans="12:13" s="102" customFormat="1">
      <c r="L482" s="103"/>
      <c r="M482" s="103"/>
    </row>
    <row r="483" spans="12:13" s="102" customFormat="1">
      <c r="L483" s="103"/>
      <c r="M483" s="103"/>
    </row>
    <row r="484" spans="12:13" s="102" customFormat="1">
      <c r="L484" s="103"/>
      <c r="M484" s="103"/>
    </row>
    <row r="485" spans="12:13" s="102" customFormat="1">
      <c r="L485" s="103"/>
      <c r="M485" s="103"/>
    </row>
    <row r="486" spans="12:13" s="102" customFormat="1">
      <c r="L486" s="103"/>
      <c r="M486" s="103"/>
    </row>
    <row r="487" spans="12:13" s="102" customFormat="1">
      <c r="L487" s="103"/>
      <c r="M487" s="103"/>
    </row>
    <row r="488" spans="12:13" s="102" customFormat="1">
      <c r="L488" s="103"/>
      <c r="M488" s="103"/>
    </row>
    <row r="489" spans="12:13" s="102" customFormat="1">
      <c r="L489" s="103"/>
      <c r="M489" s="103"/>
    </row>
    <row r="490" spans="12:13" s="102" customFormat="1">
      <c r="L490" s="103"/>
      <c r="M490" s="103"/>
    </row>
    <row r="491" spans="12:13" s="102" customFormat="1">
      <c r="L491" s="103"/>
      <c r="M491" s="103"/>
    </row>
    <row r="492" spans="12:13" s="102" customFormat="1">
      <c r="L492" s="103"/>
      <c r="M492" s="103"/>
    </row>
    <row r="493" spans="12:13" s="102" customFormat="1">
      <c r="L493" s="103"/>
      <c r="M493" s="103"/>
    </row>
    <row r="494" spans="12:13" s="102" customFormat="1">
      <c r="L494" s="103"/>
      <c r="M494" s="103"/>
    </row>
    <row r="495" spans="12:13" s="102" customFormat="1">
      <c r="L495" s="103"/>
      <c r="M495" s="103"/>
    </row>
    <row r="496" spans="12:13" s="102" customFormat="1">
      <c r="L496" s="103"/>
      <c r="M496" s="103"/>
    </row>
    <row r="497" spans="12:13" s="102" customFormat="1">
      <c r="L497" s="103"/>
      <c r="M497" s="103"/>
    </row>
    <row r="498" spans="12:13" s="102" customFormat="1">
      <c r="L498" s="103"/>
      <c r="M498" s="103"/>
    </row>
    <row r="499" spans="12:13" s="102" customFormat="1">
      <c r="L499" s="103"/>
      <c r="M499" s="103"/>
    </row>
    <row r="500" spans="12:13" s="102" customFormat="1">
      <c r="L500" s="103"/>
      <c r="M500" s="103"/>
    </row>
    <row r="501" spans="12:13" s="102" customFormat="1">
      <c r="L501" s="103"/>
      <c r="M501" s="103"/>
    </row>
    <row r="502" spans="12:13" s="102" customFormat="1">
      <c r="L502" s="103"/>
      <c r="M502" s="103"/>
    </row>
    <row r="503" spans="12:13" s="102" customFormat="1">
      <c r="L503" s="103"/>
      <c r="M503" s="103"/>
    </row>
    <row r="504" spans="12:13" s="102" customFormat="1">
      <c r="L504" s="103"/>
      <c r="M504" s="103"/>
    </row>
    <row r="505" spans="12:13" s="102" customFormat="1">
      <c r="L505" s="103"/>
      <c r="M505" s="103"/>
    </row>
    <row r="506" spans="12:13" s="102" customFormat="1">
      <c r="L506" s="103"/>
      <c r="M506" s="103"/>
    </row>
    <row r="507" spans="12:13" s="102" customFormat="1">
      <c r="L507" s="103"/>
      <c r="M507" s="103"/>
    </row>
    <row r="508" spans="12:13" s="102" customFormat="1">
      <c r="L508" s="103"/>
      <c r="M508" s="103"/>
    </row>
    <row r="509" spans="12:13" s="102" customFormat="1">
      <c r="L509" s="103"/>
      <c r="M509" s="103"/>
    </row>
    <row r="510" spans="12:13" s="102" customFormat="1">
      <c r="L510" s="103"/>
      <c r="M510" s="103"/>
    </row>
    <row r="511" spans="12:13" s="102" customFormat="1">
      <c r="L511" s="103"/>
      <c r="M511" s="103"/>
    </row>
    <row r="512" spans="12:13" s="102" customFormat="1">
      <c r="L512" s="103"/>
      <c r="M512" s="103"/>
    </row>
    <row r="513" spans="12:13" s="102" customFormat="1">
      <c r="L513" s="103"/>
      <c r="M513" s="103"/>
    </row>
    <row r="514" spans="12:13" s="102" customFormat="1">
      <c r="L514" s="103"/>
      <c r="M514" s="103"/>
    </row>
    <row r="515" spans="12:13" s="102" customFormat="1">
      <c r="L515" s="103"/>
      <c r="M515" s="103"/>
    </row>
    <row r="516" spans="12:13" s="102" customFormat="1">
      <c r="L516" s="103"/>
      <c r="M516" s="103"/>
    </row>
    <row r="517" spans="12:13" s="102" customFormat="1">
      <c r="L517" s="103"/>
      <c r="M517" s="103"/>
    </row>
    <row r="518" spans="12:13" s="102" customFormat="1">
      <c r="L518" s="103"/>
      <c r="M518" s="103"/>
    </row>
    <row r="519" spans="12:13" s="102" customFormat="1">
      <c r="L519" s="103"/>
      <c r="M519" s="103"/>
    </row>
    <row r="520" spans="12:13" s="102" customFormat="1">
      <c r="L520" s="103"/>
      <c r="M520" s="103"/>
    </row>
    <row r="521" spans="12:13" s="102" customFormat="1">
      <c r="L521" s="103"/>
      <c r="M521" s="103"/>
    </row>
    <row r="522" spans="12:13" s="102" customFormat="1">
      <c r="L522" s="103"/>
      <c r="M522" s="103"/>
    </row>
    <row r="523" spans="12:13" s="102" customFormat="1">
      <c r="L523" s="103"/>
      <c r="M523" s="103"/>
    </row>
    <row r="524" spans="12:13" s="102" customFormat="1">
      <c r="L524" s="103"/>
      <c r="M524" s="103"/>
    </row>
    <row r="525" spans="12:13" s="102" customFormat="1">
      <c r="L525" s="103"/>
      <c r="M525" s="103"/>
    </row>
    <row r="526" spans="12:13" s="102" customFormat="1">
      <c r="L526" s="103"/>
      <c r="M526" s="103"/>
    </row>
    <row r="527" spans="12:13" s="102" customFormat="1">
      <c r="L527" s="103"/>
      <c r="M527" s="103"/>
    </row>
    <row r="528" spans="12:13" s="102" customFormat="1">
      <c r="L528" s="103"/>
      <c r="M528" s="103"/>
    </row>
    <row r="529" spans="12:13" s="102" customFormat="1">
      <c r="L529" s="103"/>
      <c r="M529" s="103"/>
    </row>
    <row r="530" spans="12:13" s="102" customFormat="1">
      <c r="L530" s="103"/>
      <c r="M530" s="103"/>
    </row>
    <row r="531" spans="12:13" s="102" customFormat="1">
      <c r="L531" s="103"/>
      <c r="M531" s="103"/>
    </row>
    <row r="532" spans="12:13" s="102" customFormat="1">
      <c r="L532" s="103"/>
      <c r="M532" s="103"/>
    </row>
    <row r="533" spans="12:13" s="102" customFormat="1">
      <c r="L533" s="103"/>
      <c r="M533" s="103"/>
    </row>
    <row r="534" spans="12:13" s="102" customFormat="1">
      <c r="L534" s="103"/>
      <c r="M534" s="103"/>
    </row>
    <row r="535" spans="12:13" s="102" customFormat="1">
      <c r="L535" s="103"/>
      <c r="M535" s="103"/>
    </row>
    <row r="536" spans="12:13" s="102" customFormat="1">
      <c r="L536" s="103"/>
      <c r="M536" s="103"/>
    </row>
    <row r="537" spans="12:13" s="102" customFormat="1">
      <c r="L537" s="103"/>
      <c r="M537" s="103"/>
    </row>
    <row r="538" spans="12:13" s="102" customFormat="1">
      <c r="L538" s="103"/>
      <c r="M538" s="103"/>
    </row>
    <row r="539" spans="12:13" s="102" customFormat="1">
      <c r="L539" s="103"/>
      <c r="M539" s="103"/>
    </row>
    <row r="540" spans="12:13" s="102" customFormat="1">
      <c r="L540" s="103"/>
      <c r="M540" s="103"/>
    </row>
    <row r="541" spans="12:13" s="102" customFormat="1">
      <c r="L541" s="103"/>
      <c r="M541" s="103"/>
    </row>
    <row r="542" spans="12:13" s="102" customFormat="1">
      <c r="L542" s="103"/>
      <c r="M542" s="103"/>
    </row>
    <row r="543" spans="12:13" s="102" customFormat="1">
      <c r="L543" s="103"/>
      <c r="M543" s="103"/>
    </row>
    <row r="544" spans="12:13" s="102" customFormat="1">
      <c r="L544" s="103"/>
      <c r="M544" s="103"/>
    </row>
    <row r="545" spans="12:13" s="102" customFormat="1">
      <c r="L545" s="103"/>
      <c r="M545" s="103"/>
    </row>
    <row r="546" spans="12:13" s="102" customFormat="1">
      <c r="L546" s="103"/>
      <c r="M546" s="103"/>
    </row>
    <row r="547" spans="12:13" s="102" customFormat="1">
      <c r="L547" s="103"/>
      <c r="M547" s="103"/>
    </row>
    <row r="548" spans="12:13" s="102" customFormat="1">
      <c r="L548" s="103"/>
      <c r="M548" s="103"/>
    </row>
    <row r="549" spans="12:13" s="102" customFormat="1">
      <c r="L549" s="103"/>
      <c r="M549" s="103"/>
    </row>
    <row r="550" spans="12:13" s="102" customFormat="1">
      <c r="L550" s="103"/>
      <c r="M550" s="103"/>
    </row>
    <row r="551" spans="12:13" s="102" customFormat="1">
      <c r="L551" s="103"/>
      <c r="M551" s="103"/>
    </row>
    <row r="552" spans="12:13" s="102" customFormat="1">
      <c r="L552" s="103"/>
      <c r="M552" s="103"/>
    </row>
    <row r="553" spans="12:13" s="102" customFormat="1">
      <c r="L553" s="103"/>
      <c r="M553" s="103"/>
    </row>
    <row r="554" spans="12:13" s="102" customFormat="1">
      <c r="L554" s="103"/>
      <c r="M554" s="103"/>
    </row>
    <row r="555" spans="12:13" s="102" customFormat="1">
      <c r="L555" s="103"/>
      <c r="M555" s="103"/>
    </row>
    <row r="556" spans="12:13" s="102" customFormat="1">
      <c r="L556" s="103"/>
      <c r="M556" s="103"/>
    </row>
    <row r="557" spans="12:13" s="102" customFormat="1">
      <c r="L557" s="103"/>
      <c r="M557" s="103"/>
    </row>
    <row r="558" spans="12:13" s="102" customFormat="1">
      <c r="L558" s="103"/>
      <c r="M558" s="103"/>
    </row>
    <row r="559" spans="12:13" s="102" customFormat="1">
      <c r="L559" s="103"/>
      <c r="M559" s="103"/>
    </row>
    <row r="560" spans="12:13" s="102" customFormat="1">
      <c r="L560" s="103"/>
      <c r="M560" s="103"/>
    </row>
    <row r="561" spans="12:13" s="102" customFormat="1">
      <c r="L561" s="103"/>
      <c r="M561" s="103"/>
    </row>
    <row r="562" spans="12:13" s="102" customFormat="1">
      <c r="L562" s="103"/>
      <c r="M562" s="103"/>
    </row>
    <row r="563" spans="12:13" s="102" customFormat="1">
      <c r="L563" s="103"/>
      <c r="M563" s="103"/>
    </row>
    <row r="564" spans="12:13" s="102" customFormat="1">
      <c r="L564" s="103"/>
      <c r="M564" s="103"/>
    </row>
    <row r="565" spans="12:13" s="102" customFormat="1">
      <c r="L565" s="103"/>
      <c r="M565" s="103"/>
    </row>
    <row r="566" spans="12:13" s="102" customFormat="1">
      <c r="L566" s="103"/>
      <c r="M566" s="103"/>
    </row>
    <row r="567" spans="12:13" s="102" customFormat="1">
      <c r="L567" s="103"/>
      <c r="M567" s="103"/>
    </row>
    <row r="568" spans="12:13" s="102" customFormat="1">
      <c r="L568" s="103"/>
      <c r="M568" s="103"/>
    </row>
    <row r="569" spans="12:13" s="102" customFormat="1">
      <c r="L569" s="103"/>
      <c r="M569" s="103"/>
    </row>
    <row r="570" spans="12:13" s="102" customFormat="1">
      <c r="L570" s="103"/>
      <c r="M570" s="103"/>
    </row>
    <row r="571" spans="12:13" s="102" customFormat="1">
      <c r="L571" s="103"/>
      <c r="M571" s="103"/>
    </row>
    <row r="572" spans="12:13" s="102" customFormat="1">
      <c r="L572" s="103"/>
      <c r="M572" s="103"/>
    </row>
    <row r="573" spans="12:13" s="102" customFormat="1">
      <c r="L573" s="103"/>
      <c r="M573" s="103"/>
    </row>
    <row r="574" spans="12:13" s="102" customFormat="1">
      <c r="L574" s="103"/>
      <c r="M574" s="103"/>
    </row>
    <row r="575" spans="12:13" s="102" customFormat="1">
      <c r="L575" s="103"/>
      <c r="M575" s="103"/>
    </row>
    <row r="576" spans="12:13" s="102" customFormat="1">
      <c r="L576" s="103"/>
      <c r="M576" s="103"/>
    </row>
    <row r="577" spans="12:13" s="102" customFormat="1">
      <c r="L577" s="103"/>
      <c r="M577" s="103"/>
    </row>
    <row r="578" spans="12:13" s="102" customFormat="1">
      <c r="L578" s="103"/>
      <c r="M578" s="103"/>
    </row>
    <row r="579" spans="12:13" s="102" customFormat="1">
      <c r="L579" s="103"/>
      <c r="M579" s="103"/>
    </row>
    <row r="580" spans="12:13" s="102" customFormat="1">
      <c r="L580" s="103"/>
      <c r="M580" s="103"/>
    </row>
    <row r="581" spans="12:13" s="102" customFormat="1">
      <c r="L581" s="103"/>
      <c r="M581" s="103"/>
    </row>
    <row r="582" spans="12:13" s="102" customFormat="1">
      <c r="L582" s="103"/>
      <c r="M582" s="103"/>
    </row>
    <row r="583" spans="12:13" s="102" customFormat="1">
      <c r="L583" s="103"/>
      <c r="M583" s="103"/>
    </row>
    <row r="584" spans="12:13" s="102" customFormat="1">
      <c r="L584" s="103"/>
      <c r="M584" s="103"/>
    </row>
    <row r="585" spans="12:13" s="102" customFormat="1">
      <c r="L585" s="103"/>
      <c r="M585" s="103"/>
    </row>
    <row r="586" spans="12:13" s="102" customFormat="1">
      <c r="L586" s="103"/>
      <c r="M586" s="103"/>
    </row>
    <row r="587" spans="12:13" s="102" customFormat="1">
      <c r="L587" s="103"/>
      <c r="M587" s="103"/>
    </row>
    <row r="588" spans="12:13" s="102" customFormat="1">
      <c r="L588" s="103"/>
      <c r="M588" s="103"/>
    </row>
    <row r="589" spans="12:13" s="102" customFormat="1">
      <c r="L589" s="103"/>
      <c r="M589" s="103"/>
    </row>
    <row r="590" spans="12:13" s="102" customFormat="1">
      <c r="L590" s="103"/>
      <c r="M590" s="103"/>
    </row>
    <row r="591" spans="12:13" s="102" customFormat="1">
      <c r="L591" s="103"/>
      <c r="M591" s="103"/>
    </row>
    <row r="592" spans="12:13" s="102" customFormat="1">
      <c r="L592" s="103"/>
      <c r="M592" s="103"/>
    </row>
    <row r="593" spans="12:13" s="102" customFormat="1">
      <c r="L593" s="103"/>
      <c r="M593" s="103"/>
    </row>
    <row r="594" spans="12:13" s="102" customFormat="1">
      <c r="L594" s="103"/>
      <c r="M594" s="103"/>
    </row>
    <row r="595" spans="12:13" s="102" customFormat="1">
      <c r="L595" s="103"/>
      <c r="M595" s="103"/>
    </row>
    <row r="596" spans="12:13" s="102" customFormat="1">
      <c r="L596" s="103"/>
      <c r="M596" s="103"/>
    </row>
    <row r="597" spans="12:13" s="102" customFormat="1">
      <c r="L597" s="103"/>
      <c r="M597" s="103"/>
    </row>
    <row r="598" spans="12:13" s="102" customFormat="1">
      <c r="L598" s="103"/>
      <c r="M598" s="103"/>
    </row>
    <row r="599" spans="12:13" s="102" customFormat="1">
      <c r="L599" s="103"/>
      <c r="M599" s="103"/>
    </row>
    <row r="600" spans="12:13" s="102" customFormat="1">
      <c r="L600" s="103"/>
      <c r="M600" s="103"/>
    </row>
    <row r="601" spans="12:13" s="102" customFormat="1">
      <c r="L601" s="103"/>
      <c r="M601" s="103"/>
    </row>
    <row r="602" spans="12:13" s="102" customFormat="1">
      <c r="L602" s="103"/>
      <c r="M602" s="103"/>
    </row>
    <row r="603" spans="12:13" s="102" customFormat="1">
      <c r="L603" s="103"/>
      <c r="M603" s="103"/>
    </row>
    <row r="604" spans="12:13" s="102" customFormat="1">
      <c r="L604" s="103"/>
      <c r="M604" s="103"/>
    </row>
    <row r="605" spans="12:13" s="102" customFormat="1">
      <c r="L605" s="103"/>
      <c r="M605" s="103"/>
    </row>
    <row r="606" spans="12:13" s="102" customFormat="1">
      <c r="L606" s="103"/>
      <c r="M606" s="103"/>
    </row>
    <row r="607" spans="12:13" s="102" customFormat="1">
      <c r="L607" s="103"/>
      <c r="M607" s="103"/>
    </row>
    <row r="608" spans="12:13" s="102" customFormat="1">
      <c r="L608" s="103"/>
      <c r="M608" s="103"/>
    </row>
    <row r="609" spans="12:13" s="102" customFormat="1">
      <c r="L609" s="103"/>
      <c r="M609" s="103"/>
    </row>
    <row r="610" spans="12:13" s="102" customFormat="1">
      <c r="L610" s="103"/>
      <c r="M610" s="103"/>
    </row>
    <row r="611" spans="12:13" s="102" customFormat="1">
      <c r="L611" s="103"/>
      <c r="M611" s="103"/>
    </row>
    <row r="612" spans="12:13" s="102" customFormat="1">
      <c r="L612" s="103"/>
      <c r="M612" s="103"/>
    </row>
    <row r="613" spans="12:13" s="102" customFormat="1">
      <c r="L613" s="103"/>
      <c r="M613" s="103"/>
    </row>
    <row r="614" spans="12:13" s="102" customFormat="1">
      <c r="L614" s="103"/>
      <c r="M614" s="103"/>
    </row>
    <row r="615" spans="12:13" s="102" customFormat="1">
      <c r="L615" s="103"/>
      <c r="M615" s="103"/>
    </row>
    <row r="616" spans="12:13" s="102" customFormat="1">
      <c r="L616" s="103"/>
      <c r="M616" s="103"/>
    </row>
    <row r="617" spans="12:13" s="102" customFormat="1">
      <c r="L617" s="103"/>
      <c r="M617" s="103"/>
    </row>
    <row r="618" spans="12:13" s="102" customFormat="1">
      <c r="L618" s="103"/>
      <c r="M618" s="103"/>
    </row>
    <row r="619" spans="12:13" s="102" customFormat="1">
      <c r="L619" s="103"/>
      <c r="M619" s="103"/>
    </row>
    <row r="620" spans="12:13" s="102" customFormat="1">
      <c r="L620" s="103"/>
      <c r="M620" s="103"/>
    </row>
    <row r="621" spans="12:13" s="102" customFormat="1">
      <c r="L621" s="103"/>
      <c r="M621" s="103"/>
    </row>
    <row r="622" spans="12:13" s="102" customFormat="1">
      <c r="L622" s="103"/>
      <c r="M622" s="103"/>
    </row>
    <row r="623" spans="12:13" s="102" customFormat="1">
      <c r="L623" s="103"/>
      <c r="M623" s="103"/>
    </row>
    <row r="624" spans="12:13" s="102" customFormat="1">
      <c r="L624" s="103"/>
      <c r="M624" s="103"/>
    </row>
    <row r="625" spans="12:13" s="102" customFormat="1">
      <c r="L625" s="103"/>
      <c r="M625" s="103"/>
    </row>
    <row r="626" spans="12:13" s="102" customFormat="1">
      <c r="L626" s="103"/>
      <c r="M626" s="103"/>
    </row>
    <row r="627" spans="12:13" s="102" customFormat="1">
      <c r="L627" s="103"/>
      <c r="M627" s="103"/>
    </row>
    <row r="628" spans="12:13" s="102" customFormat="1">
      <c r="L628" s="103"/>
      <c r="M628" s="103"/>
    </row>
    <row r="629" spans="12:13" s="102" customFormat="1">
      <c r="L629" s="103"/>
      <c r="M629" s="103"/>
    </row>
    <row r="630" spans="12:13" s="102" customFormat="1">
      <c r="L630" s="103"/>
      <c r="M630" s="103"/>
    </row>
    <row r="631" spans="12:13" s="102" customFormat="1">
      <c r="L631" s="103"/>
      <c r="M631" s="103"/>
    </row>
    <row r="632" spans="12:13" s="102" customFormat="1">
      <c r="L632" s="103"/>
      <c r="M632" s="103"/>
    </row>
    <row r="633" spans="12:13" s="102" customFormat="1">
      <c r="L633" s="103"/>
      <c r="M633" s="103"/>
    </row>
    <row r="634" spans="12:13" s="102" customFormat="1">
      <c r="L634" s="103"/>
      <c r="M634" s="103"/>
    </row>
    <row r="635" spans="12:13" s="102" customFormat="1">
      <c r="L635" s="103"/>
      <c r="M635" s="103"/>
    </row>
    <row r="636" spans="12:13" s="102" customFormat="1">
      <c r="L636" s="103"/>
      <c r="M636" s="103"/>
    </row>
    <row r="637" spans="12:13" s="102" customFormat="1">
      <c r="L637" s="103"/>
      <c r="M637" s="103"/>
    </row>
    <row r="638" spans="12:13" s="102" customFormat="1">
      <c r="L638" s="103"/>
      <c r="M638" s="103"/>
    </row>
    <row r="639" spans="12:13" s="102" customFormat="1">
      <c r="L639" s="103"/>
      <c r="M639" s="103"/>
    </row>
    <row r="640" spans="12:13" s="102" customFormat="1">
      <c r="L640" s="103"/>
      <c r="M640" s="103"/>
    </row>
    <row r="641" spans="12:13" s="102" customFormat="1">
      <c r="L641" s="103"/>
      <c r="M641" s="103"/>
    </row>
    <row r="642" spans="12:13" s="102" customFormat="1">
      <c r="L642" s="103"/>
      <c r="M642" s="103"/>
    </row>
    <row r="643" spans="12:13" s="102" customFormat="1">
      <c r="L643" s="103"/>
      <c r="M643" s="103"/>
    </row>
    <row r="644" spans="12:13" s="102" customFormat="1">
      <c r="L644" s="103"/>
      <c r="M644" s="103"/>
    </row>
    <row r="645" spans="12:13" s="102" customFormat="1">
      <c r="L645" s="103"/>
      <c r="M645" s="103"/>
    </row>
    <row r="646" spans="12:13" s="102" customFormat="1">
      <c r="L646" s="103"/>
      <c r="M646" s="103"/>
    </row>
    <row r="647" spans="12:13" s="102" customFormat="1">
      <c r="L647" s="103"/>
      <c r="M647" s="103"/>
    </row>
    <row r="648" spans="12:13" s="102" customFormat="1">
      <c r="L648" s="103"/>
      <c r="M648" s="103"/>
    </row>
    <row r="649" spans="12:13" s="102" customFormat="1">
      <c r="L649" s="103"/>
      <c r="M649" s="103"/>
    </row>
    <row r="650" spans="12:13" s="102" customFormat="1">
      <c r="L650" s="103"/>
      <c r="M650" s="103"/>
    </row>
    <row r="651" spans="12:13" s="102" customFormat="1">
      <c r="L651" s="103"/>
      <c r="M651" s="103"/>
    </row>
    <row r="652" spans="12:13" s="102" customFormat="1">
      <c r="L652" s="103"/>
      <c r="M652" s="103"/>
    </row>
    <row r="653" spans="12:13" s="102" customFormat="1">
      <c r="L653" s="103"/>
      <c r="M653" s="103"/>
    </row>
    <row r="654" spans="12:13" s="102" customFormat="1">
      <c r="L654" s="103"/>
      <c r="M654" s="103"/>
    </row>
    <row r="655" spans="12:13" s="102" customFormat="1">
      <c r="L655" s="103"/>
      <c r="M655" s="103"/>
    </row>
    <row r="656" spans="12:13" s="102" customFormat="1">
      <c r="L656" s="103"/>
      <c r="M656" s="103"/>
    </row>
    <row r="657" spans="12:13" s="102" customFormat="1">
      <c r="L657" s="103"/>
      <c r="M657" s="103"/>
    </row>
    <row r="658" spans="12:13" s="102" customFormat="1">
      <c r="L658" s="103"/>
      <c r="M658" s="103"/>
    </row>
    <row r="659" spans="12:13" s="102" customFormat="1">
      <c r="L659" s="103"/>
      <c r="M659" s="103"/>
    </row>
    <row r="660" spans="12:13" s="102" customFormat="1">
      <c r="L660" s="103"/>
      <c r="M660" s="103"/>
    </row>
    <row r="661" spans="12:13" s="102" customFormat="1">
      <c r="L661" s="103"/>
      <c r="M661" s="103"/>
    </row>
    <row r="662" spans="12:13" s="102" customFormat="1">
      <c r="L662" s="103"/>
      <c r="M662" s="103"/>
    </row>
    <row r="663" spans="12:13" s="102" customFormat="1">
      <c r="L663" s="103"/>
      <c r="M663" s="103"/>
    </row>
    <row r="664" spans="12:13" s="102" customFormat="1">
      <c r="L664" s="103"/>
      <c r="M664" s="103"/>
    </row>
    <row r="665" spans="12:13" s="102" customFormat="1">
      <c r="L665" s="103"/>
      <c r="M665" s="103"/>
    </row>
    <row r="666" spans="12:13" s="102" customFormat="1">
      <c r="L666" s="103"/>
      <c r="M666" s="103"/>
    </row>
    <row r="667" spans="12:13" s="102" customFormat="1">
      <c r="L667" s="103"/>
      <c r="M667" s="103"/>
    </row>
    <row r="668" spans="12:13" s="102" customFormat="1">
      <c r="L668" s="103"/>
      <c r="M668" s="103"/>
    </row>
    <row r="669" spans="12:13" s="102" customFormat="1">
      <c r="L669" s="103"/>
      <c r="M669" s="103"/>
    </row>
    <row r="670" spans="12:13" s="102" customFormat="1">
      <c r="L670" s="103"/>
      <c r="M670" s="103"/>
    </row>
    <row r="671" spans="12:13" s="102" customFormat="1">
      <c r="L671" s="103"/>
      <c r="M671" s="103"/>
    </row>
    <row r="672" spans="12:13" s="102" customFormat="1">
      <c r="L672" s="103"/>
      <c r="M672" s="103"/>
    </row>
    <row r="673" spans="12:13" s="102" customFormat="1">
      <c r="L673" s="103"/>
      <c r="M673" s="103"/>
    </row>
    <row r="674" spans="12:13" s="102" customFormat="1">
      <c r="L674" s="103"/>
      <c r="M674" s="103"/>
    </row>
    <row r="675" spans="12:13" s="102" customFormat="1">
      <c r="L675" s="103"/>
      <c r="M675" s="103"/>
    </row>
    <row r="676" spans="12:13" s="102" customFormat="1">
      <c r="L676" s="103"/>
      <c r="M676" s="103"/>
    </row>
    <row r="677" spans="12:13" s="102" customFormat="1">
      <c r="L677" s="103"/>
      <c r="M677" s="103"/>
    </row>
    <row r="678" spans="12:13" s="102" customFormat="1">
      <c r="L678" s="103"/>
      <c r="M678" s="103"/>
    </row>
    <row r="679" spans="12:13" s="102" customFormat="1">
      <c r="L679" s="103"/>
      <c r="M679" s="103"/>
    </row>
    <row r="680" spans="12:13" s="102" customFormat="1">
      <c r="L680" s="103"/>
      <c r="M680" s="103"/>
    </row>
    <row r="681" spans="12:13" s="102" customFormat="1">
      <c r="L681" s="103"/>
      <c r="M681" s="103"/>
    </row>
    <row r="682" spans="12:13" s="102" customFormat="1">
      <c r="L682" s="103"/>
      <c r="M682" s="103"/>
    </row>
    <row r="683" spans="12:13" s="102" customFormat="1">
      <c r="L683" s="103"/>
      <c r="M683" s="103"/>
    </row>
    <row r="684" spans="12:13" s="102" customFormat="1">
      <c r="L684" s="103"/>
      <c r="M684" s="103"/>
    </row>
    <row r="685" spans="12:13" s="102" customFormat="1">
      <c r="L685" s="103"/>
      <c r="M685" s="103"/>
    </row>
    <row r="686" spans="12:13" s="102" customFormat="1">
      <c r="L686" s="103"/>
      <c r="M686" s="103"/>
    </row>
    <row r="687" spans="12:13" s="102" customFormat="1">
      <c r="L687" s="103"/>
      <c r="M687" s="103"/>
    </row>
    <row r="688" spans="12:13" s="102" customFormat="1">
      <c r="L688" s="103"/>
      <c r="M688" s="103"/>
    </row>
    <row r="689" spans="12:13" s="102" customFormat="1">
      <c r="L689" s="103"/>
      <c r="M689" s="103"/>
    </row>
    <row r="690" spans="12:13" s="102" customFormat="1">
      <c r="L690" s="103"/>
      <c r="M690" s="103"/>
    </row>
    <row r="691" spans="12:13" s="102" customFormat="1">
      <c r="L691" s="103"/>
      <c r="M691" s="103"/>
    </row>
    <row r="692" spans="12:13" s="102" customFormat="1">
      <c r="L692" s="103"/>
      <c r="M692" s="103"/>
    </row>
    <row r="693" spans="12:13" s="102" customFormat="1">
      <c r="L693" s="103"/>
      <c r="M693" s="103"/>
    </row>
    <row r="694" spans="12:13" s="102" customFormat="1">
      <c r="L694" s="103"/>
      <c r="M694" s="103"/>
    </row>
    <row r="695" spans="12:13" s="102" customFormat="1">
      <c r="L695" s="103"/>
      <c r="M695" s="103"/>
    </row>
    <row r="696" spans="12:13" s="102" customFormat="1">
      <c r="L696" s="103"/>
      <c r="M696" s="103"/>
    </row>
    <row r="697" spans="12:13" s="102" customFormat="1">
      <c r="L697" s="103"/>
      <c r="M697" s="103"/>
    </row>
    <row r="698" spans="12:13" s="102" customFormat="1">
      <c r="L698" s="103"/>
      <c r="M698" s="103"/>
    </row>
    <row r="699" spans="12:13" s="102" customFormat="1">
      <c r="L699" s="103"/>
      <c r="M699" s="103"/>
    </row>
    <row r="700" spans="12:13" s="102" customFormat="1">
      <c r="L700" s="103"/>
      <c r="M700" s="103"/>
    </row>
    <row r="701" spans="12:13" s="102" customFormat="1">
      <c r="L701" s="103"/>
      <c r="M701" s="103"/>
    </row>
    <row r="702" spans="12:13" s="102" customFormat="1">
      <c r="L702" s="103"/>
      <c r="M702" s="103"/>
    </row>
    <row r="703" spans="12:13" s="102" customFormat="1">
      <c r="L703" s="103"/>
      <c r="M703" s="103"/>
    </row>
    <row r="704" spans="12:13" s="102" customFormat="1">
      <c r="L704" s="103"/>
      <c r="M704" s="103"/>
    </row>
    <row r="705" spans="12:13" s="102" customFormat="1">
      <c r="L705" s="103"/>
      <c r="M705" s="103"/>
    </row>
    <row r="706" spans="12:13" s="102" customFormat="1">
      <c r="L706" s="103"/>
      <c r="M706" s="103"/>
    </row>
    <row r="707" spans="12:13" s="102" customFormat="1">
      <c r="L707" s="103"/>
      <c r="M707" s="103"/>
    </row>
    <row r="708" spans="12:13" s="102" customFormat="1">
      <c r="L708" s="103"/>
      <c r="M708" s="103"/>
    </row>
    <row r="709" spans="12:13" s="102" customFormat="1">
      <c r="L709" s="103"/>
      <c r="M709" s="103"/>
    </row>
    <row r="710" spans="12:13" s="102" customFormat="1">
      <c r="L710" s="103"/>
      <c r="M710" s="103"/>
    </row>
    <row r="711" spans="12:13" s="102" customFormat="1">
      <c r="L711" s="103"/>
      <c r="M711" s="103"/>
    </row>
    <row r="712" spans="12:13" s="102" customFormat="1">
      <c r="L712" s="103"/>
      <c r="M712" s="103"/>
    </row>
    <row r="713" spans="12:13" s="102" customFormat="1">
      <c r="L713" s="103"/>
      <c r="M713" s="103"/>
    </row>
    <row r="714" spans="12:13" s="102" customFormat="1">
      <c r="L714" s="103"/>
      <c r="M714" s="103"/>
    </row>
    <row r="715" spans="12:13" s="102" customFormat="1">
      <c r="L715" s="103"/>
      <c r="M715" s="103"/>
    </row>
    <row r="716" spans="12:13" s="102" customFormat="1">
      <c r="L716" s="103"/>
      <c r="M716" s="103"/>
    </row>
    <row r="717" spans="12:13" s="102" customFormat="1">
      <c r="L717" s="103"/>
      <c r="M717" s="103"/>
    </row>
    <row r="718" spans="12:13" s="102" customFormat="1">
      <c r="L718" s="103"/>
      <c r="M718" s="103"/>
    </row>
    <row r="719" spans="12:13" s="102" customFormat="1">
      <c r="L719" s="103"/>
      <c r="M719" s="103"/>
    </row>
    <row r="720" spans="12:13" s="102" customFormat="1">
      <c r="L720" s="103"/>
      <c r="M720" s="103"/>
    </row>
    <row r="721" spans="12:13" s="102" customFormat="1">
      <c r="L721" s="103"/>
      <c r="M721" s="103"/>
    </row>
    <row r="722" spans="12:13" s="102" customFormat="1">
      <c r="L722" s="103"/>
      <c r="M722" s="103"/>
    </row>
    <row r="723" spans="12:13" s="102" customFormat="1">
      <c r="L723" s="103"/>
      <c r="M723" s="103"/>
    </row>
    <row r="724" spans="12:13" s="102" customFormat="1">
      <c r="L724" s="103"/>
      <c r="M724" s="103"/>
    </row>
    <row r="725" spans="12:13" s="102" customFormat="1">
      <c r="L725" s="103"/>
      <c r="M725" s="103"/>
    </row>
    <row r="726" spans="12:13" s="102" customFormat="1">
      <c r="L726" s="103"/>
      <c r="M726" s="103"/>
    </row>
    <row r="727" spans="12:13" s="102" customFormat="1">
      <c r="L727" s="103"/>
      <c r="M727" s="103"/>
    </row>
    <row r="728" spans="12:13" s="102" customFormat="1">
      <c r="L728" s="103"/>
      <c r="M728" s="103"/>
    </row>
    <row r="729" spans="12:13" s="102" customFormat="1">
      <c r="L729" s="103"/>
      <c r="M729" s="103"/>
    </row>
    <row r="730" spans="12:13" s="102" customFormat="1">
      <c r="L730" s="103"/>
      <c r="M730" s="103"/>
    </row>
    <row r="731" spans="12:13" s="102" customFormat="1">
      <c r="L731" s="103"/>
      <c r="M731" s="103"/>
    </row>
    <row r="732" spans="12:13" s="102" customFormat="1">
      <c r="L732" s="103"/>
      <c r="M732" s="103"/>
    </row>
    <row r="733" spans="12:13" s="102" customFormat="1">
      <c r="L733" s="103"/>
      <c r="M733" s="103"/>
    </row>
    <row r="734" spans="12:13" s="102" customFormat="1">
      <c r="L734" s="103"/>
      <c r="M734" s="103"/>
    </row>
    <row r="735" spans="12:13" s="102" customFormat="1">
      <c r="L735" s="103"/>
      <c r="M735" s="103"/>
    </row>
    <row r="736" spans="12:13" s="102" customFormat="1">
      <c r="L736" s="103"/>
      <c r="M736" s="103"/>
    </row>
    <row r="737" spans="12:13" s="102" customFormat="1">
      <c r="L737" s="103"/>
      <c r="M737" s="103"/>
    </row>
    <row r="738" spans="12:13" s="102" customFormat="1">
      <c r="L738" s="103"/>
      <c r="M738" s="103"/>
    </row>
    <row r="739" spans="12:13" s="102" customFormat="1">
      <c r="L739" s="103"/>
      <c r="M739" s="103"/>
    </row>
    <row r="740" spans="12:13" s="102" customFormat="1">
      <c r="L740" s="103"/>
      <c r="M740" s="103"/>
    </row>
    <row r="741" spans="12:13" s="102" customFormat="1">
      <c r="L741" s="103"/>
      <c r="M741" s="103"/>
    </row>
    <row r="742" spans="12:13" s="102" customFormat="1">
      <c r="L742" s="103"/>
      <c r="M742" s="103"/>
    </row>
    <row r="743" spans="12:13" s="102" customFormat="1">
      <c r="L743" s="103"/>
      <c r="M743" s="103"/>
    </row>
    <row r="744" spans="12:13" s="102" customFormat="1">
      <c r="L744" s="103"/>
      <c r="M744" s="103"/>
    </row>
    <row r="745" spans="12:13" s="102" customFormat="1">
      <c r="L745" s="103"/>
      <c r="M745" s="103"/>
    </row>
    <row r="746" spans="12:13" s="102" customFormat="1">
      <c r="L746" s="103"/>
      <c r="M746" s="103"/>
    </row>
    <row r="747" spans="12:13" s="102" customFormat="1">
      <c r="L747" s="103"/>
      <c r="M747" s="103"/>
    </row>
    <row r="748" spans="12:13" s="102" customFormat="1">
      <c r="L748" s="103"/>
      <c r="M748" s="103"/>
    </row>
    <row r="749" spans="12:13" s="102" customFormat="1">
      <c r="L749" s="103"/>
      <c r="M749" s="103"/>
    </row>
    <row r="750" spans="12:13" s="102" customFormat="1">
      <c r="L750" s="103"/>
      <c r="M750" s="103"/>
    </row>
    <row r="751" spans="12:13" s="102" customFormat="1">
      <c r="L751" s="103"/>
      <c r="M751" s="103"/>
    </row>
    <row r="752" spans="12:13" s="102" customFormat="1">
      <c r="L752" s="103"/>
      <c r="M752" s="103"/>
    </row>
    <row r="753" spans="12:13" s="102" customFormat="1">
      <c r="L753" s="103"/>
      <c r="M753" s="103"/>
    </row>
    <row r="754" spans="12:13" s="102" customFormat="1">
      <c r="L754" s="103"/>
      <c r="M754" s="103"/>
    </row>
    <row r="755" spans="12:13" s="102" customFormat="1">
      <c r="L755" s="103"/>
      <c r="M755" s="103"/>
    </row>
    <row r="756" spans="12:13" s="102" customFormat="1">
      <c r="L756" s="103"/>
      <c r="M756" s="103"/>
    </row>
    <row r="757" spans="12:13" s="102" customFormat="1">
      <c r="L757" s="103"/>
      <c r="M757" s="103"/>
    </row>
    <row r="758" spans="12:13" s="102" customFormat="1">
      <c r="L758" s="103"/>
      <c r="M758" s="103"/>
    </row>
    <row r="759" spans="12:13" s="102" customFormat="1">
      <c r="L759" s="103"/>
      <c r="M759" s="103"/>
    </row>
    <row r="760" spans="12:13" s="102" customFormat="1">
      <c r="L760" s="103"/>
      <c r="M760" s="103"/>
    </row>
    <row r="761" spans="12:13" s="102" customFormat="1">
      <c r="L761" s="103"/>
      <c r="M761" s="103"/>
    </row>
    <row r="762" spans="12:13" s="102" customFormat="1">
      <c r="L762" s="103"/>
      <c r="M762" s="103"/>
    </row>
    <row r="763" spans="12:13" s="102" customFormat="1">
      <c r="L763" s="103"/>
      <c r="M763" s="103"/>
    </row>
    <row r="764" spans="12:13" s="102" customFormat="1">
      <c r="L764" s="103"/>
      <c r="M764" s="103"/>
    </row>
    <row r="765" spans="12:13" s="102" customFormat="1">
      <c r="L765" s="103"/>
      <c r="M765" s="103"/>
    </row>
    <row r="766" spans="12:13" s="102" customFormat="1">
      <c r="L766" s="103"/>
      <c r="M766" s="103"/>
    </row>
    <row r="767" spans="12:13" s="102" customFormat="1">
      <c r="L767" s="103"/>
      <c r="M767" s="103"/>
    </row>
    <row r="768" spans="12:13" s="102" customFormat="1">
      <c r="L768" s="103"/>
      <c r="M768" s="103"/>
    </row>
    <row r="769" spans="12:13" s="102" customFormat="1">
      <c r="L769" s="103"/>
      <c r="M769" s="103"/>
    </row>
    <row r="770" spans="12:13" s="102" customFormat="1">
      <c r="L770" s="103"/>
      <c r="M770" s="103"/>
    </row>
    <row r="771" spans="12:13" s="102" customFormat="1">
      <c r="L771" s="103"/>
      <c r="M771" s="103"/>
    </row>
    <row r="772" spans="12:13" s="102" customFormat="1">
      <c r="L772" s="103"/>
      <c r="M772" s="103"/>
    </row>
    <row r="773" spans="12:13" s="102" customFormat="1">
      <c r="L773" s="103"/>
      <c r="M773" s="103"/>
    </row>
    <row r="774" spans="12:13" s="102" customFormat="1">
      <c r="L774" s="103"/>
      <c r="M774" s="103"/>
    </row>
    <row r="775" spans="12:13" s="102" customFormat="1">
      <c r="L775" s="103"/>
      <c r="M775" s="103"/>
    </row>
    <row r="776" spans="12:13" s="102" customFormat="1">
      <c r="L776" s="103"/>
      <c r="M776" s="103"/>
    </row>
    <row r="777" spans="12:13" s="102" customFormat="1">
      <c r="L777" s="103"/>
      <c r="M777" s="103"/>
    </row>
    <row r="778" spans="12:13" s="102" customFormat="1">
      <c r="L778" s="103"/>
      <c r="M778" s="103"/>
    </row>
    <row r="779" spans="12:13" s="102" customFormat="1">
      <c r="L779" s="103"/>
      <c r="M779" s="103"/>
    </row>
    <row r="780" spans="12:13" s="102" customFormat="1">
      <c r="L780" s="103"/>
      <c r="M780" s="103"/>
    </row>
    <row r="781" spans="12:13" s="102" customFormat="1">
      <c r="L781" s="103"/>
      <c r="M781" s="103"/>
    </row>
    <row r="782" spans="12:13" s="102" customFormat="1">
      <c r="L782" s="103"/>
      <c r="M782" s="103"/>
    </row>
    <row r="783" spans="12:13" s="102" customFormat="1">
      <c r="L783" s="103"/>
      <c r="M783" s="103"/>
    </row>
    <row r="784" spans="12:13" s="102" customFormat="1">
      <c r="L784" s="103"/>
      <c r="M784" s="103"/>
    </row>
    <row r="785" spans="12:13" s="102" customFormat="1">
      <c r="L785" s="103"/>
      <c r="M785" s="103"/>
    </row>
    <row r="786" spans="12:13" s="102" customFormat="1">
      <c r="L786" s="103"/>
      <c r="M786" s="103"/>
    </row>
    <row r="787" spans="12:13" s="102" customFormat="1">
      <c r="L787" s="103"/>
      <c r="M787" s="103"/>
    </row>
    <row r="788" spans="12:13" s="102" customFormat="1">
      <c r="L788" s="103"/>
      <c r="M788" s="103"/>
    </row>
    <row r="789" spans="12:13" s="102" customFormat="1">
      <c r="L789" s="103"/>
      <c r="M789" s="103"/>
    </row>
    <row r="790" spans="12:13" s="102" customFormat="1">
      <c r="L790" s="103"/>
      <c r="M790" s="103"/>
    </row>
    <row r="791" spans="12:13" s="102" customFormat="1">
      <c r="L791" s="103"/>
      <c r="M791" s="103"/>
    </row>
    <row r="792" spans="12:13" s="102" customFormat="1">
      <c r="L792" s="103"/>
      <c r="M792" s="103"/>
    </row>
    <row r="793" spans="12:13" s="102" customFormat="1">
      <c r="L793" s="103"/>
      <c r="M793" s="103"/>
    </row>
    <row r="794" spans="12:13" s="102" customFormat="1">
      <c r="L794" s="103"/>
      <c r="M794" s="103"/>
    </row>
    <row r="795" spans="12:13" s="102" customFormat="1">
      <c r="L795" s="103"/>
      <c r="M795" s="103"/>
    </row>
    <row r="796" spans="12:13" s="102" customFormat="1">
      <c r="L796" s="103"/>
      <c r="M796" s="103"/>
    </row>
    <row r="797" spans="12:13" s="102" customFormat="1">
      <c r="L797" s="103"/>
      <c r="M797" s="103"/>
    </row>
    <row r="798" spans="12:13" s="102" customFormat="1">
      <c r="L798" s="103"/>
      <c r="M798" s="103"/>
    </row>
    <row r="799" spans="12:13" s="102" customFormat="1">
      <c r="L799" s="103"/>
      <c r="M799" s="103"/>
    </row>
    <row r="800" spans="12:13" s="102" customFormat="1">
      <c r="L800" s="103"/>
      <c r="M800" s="103"/>
    </row>
    <row r="801" spans="12:13" s="102" customFormat="1">
      <c r="L801" s="103"/>
      <c r="M801" s="103"/>
    </row>
    <row r="802" spans="12:13" s="102" customFormat="1">
      <c r="L802" s="103"/>
      <c r="M802" s="103"/>
    </row>
    <row r="803" spans="12:13" s="102" customFormat="1">
      <c r="L803" s="103"/>
      <c r="M803" s="103"/>
    </row>
    <row r="804" spans="12:13" s="102" customFormat="1">
      <c r="L804" s="103"/>
      <c r="M804" s="103"/>
    </row>
    <row r="805" spans="12:13" s="102" customFormat="1">
      <c r="L805" s="103"/>
      <c r="M805" s="103"/>
    </row>
    <row r="806" spans="12:13" s="102" customFormat="1">
      <c r="L806" s="103"/>
      <c r="M806" s="103"/>
    </row>
    <row r="807" spans="12:13" s="102" customFormat="1">
      <c r="L807" s="103"/>
      <c r="M807" s="103"/>
    </row>
    <row r="808" spans="12:13" s="102" customFormat="1">
      <c r="L808" s="103"/>
      <c r="M808" s="103"/>
    </row>
    <row r="809" spans="12:13" s="102" customFormat="1">
      <c r="L809" s="103"/>
      <c r="M809" s="103"/>
    </row>
    <row r="810" spans="12:13" s="102" customFormat="1">
      <c r="L810" s="103"/>
      <c r="M810" s="103"/>
    </row>
    <row r="811" spans="12:13" s="102" customFormat="1">
      <c r="L811" s="103"/>
      <c r="M811" s="103"/>
    </row>
    <row r="812" spans="12:13" s="102" customFormat="1">
      <c r="L812" s="103"/>
      <c r="M812" s="103"/>
    </row>
    <row r="813" spans="12:13" s="102" customFormat="1">
      <c r="L813" s="103"/>
      <c r="M813" s="103"/>
    </row>
    <row r="814" spans="12:13" s="102" customFormat="1">
      <c r="L814" s="103"/>
      <c r="M814" s="103"/>
    </row>
    <row r="815" spans="12:13" s="102" customFormat="1">
      <c r="L815" s="103"/>
      <c r="M815" s="103"/>
    </row>
    <row r="816" spans="12:13" s="102" customFormat="1">
      <c r="L816" s="103"/>
      <c r="M816" s="103"/>
    </row>
    <row r="817" spans="12:13" s="102" customFormat="1">
      <c r="L817" s="103"/>
      <c r="M817" s="103"/>
    </row>
    <row r="818" spans="12:13" s="102" customFormat="1">
      <c r="L818" s="103"/>
      <c r="M818" s="103"/>
    </row>
    <row r="819" spans="12:13" s="102" customFormat="1">
      <c r="L819" s="103"/>
      <c r="M819" s="103"/>
    </row>
    <row r="820" spans="12:13" s="102" customFormat="1">
      <c r="L820" s="103"/>
      <c r="M820" s="103"/>
    </row>
    <row r="821" spans="12:13" s="102" customFormat="1">
      <c r="L821" s="103"/>
      <c r="M821" s="103"/>
    </row>
    <row r="822" spans="12:13" s="102" customFormat="1">
      <c r="L822" s="103"/>
      <c r="M822" s="103"/>
    </row>
    <row r="823" spans="12:13" s="102" customFormat="1">
      <c r="L823" s="103"/>
      <c r="M823" s="103"/>
    </row>
    <row r="824" spans="12:13" s="102" customFormat="1">
      <c r="L824" s="103"/>
      <c r="M824" s="103"/>
    </row>
    <row r="825" spans="12:13" s="102" customFormat="1">
      <c r="L825" s="103"/>
      <c r="M825" s="103"/>
    </row>
    <row r="826" spans="12:13" s="102" customFormat="1">
      <c r="L826" s="103"/>
      <c r="M826" s="103"/>
    </row>
    <row r="827" spans="12:13" s="102" customFormat="1">
      <c r="L827" s="103"/>
      <c r="M827" s="103"/>
    </row>
    <row r="828" spans="12:13" s="102" customFormat="1">
      <c r="L828" s="103"/>
      <c r="M828" s="103"/>
    </row>
    <row r="829" spans="12:13" s="102" customFormat="1">
      <c r="L829" s="103"/>
      <c r="M829" s="103"/>
    </row>
    <row r="830" spans="12:13" s="102" customFormat="1">
      <c r="L830" s="103"/>
      <c r="M830" s="103"/>
    </row>
    <row r="831" spans="12:13" s="102" customFormat="1">
      <c r="L831" s="103"/>
      <c r="M831" s="103"/>
    </row>
    <row r="832" spans="12:13" s="102" customFormat="1">
      <c r="L832" s="103"/>
      <c r="M832" s="103"/>
    </row>
    <row r="833" spans="12:13" s="102" customFormat="1">
      <c r="L833" s="103"/>
      <c r="M833" s="103"/>
    </row>
    <row r="834" spans="12:13" s="102" customFormat="1">
      <c r="L834" s="103"/>
      <c r="M834" s="103"/>
    </row>
    <row r="835" spans="12:13" s="102" customFormat="1">
      <c r="L835" s="103"/>
      <c r="M835" s="103"/>
    </row>
    <row r="836" spans="12:13" s="102" customFormat="1">
      <c r="L836" s="103"/>
      <c r="M836" s="103"/>
    </row>
    <row r="837" spans="12:13" s="102" customFormat="1">
      <c r="L837" s="103"/>
      <c r="M837" s="103"/>
    </row>
    <row r="838" spans="12:13" s="102" customFormat="1">
      <c r="L838" s="103"/>
      <c r="M838" s="103"/>
    </row>
    <row r="839" spans="12:13" s="102" customFormat="1">
      <c r="L839" s="103"/>
      <c r="M839" s="103"/>
    </row>
    <row r="840" spans="12:13" s="102" customFormat="1">
      <c r="L840" s="103"/>
      <c r="M840" s="103"/>
    </row>
    <row r="841" spans="12:13" s="102" customFormat="1">
      <c r="L841" s="103"/>
      <c r="M841" s="103"/>
    </row>
    <row r="842" spans="12:13" s="102" customFormat="1">
      <c r="L842" s="103"/>
      <c r="M842" s="103"/>
    </row>
    <row r="843" spans="12:13" s="102" customFormat="1">
      <c r="L843" s="103"/>
      <c r="M843" s="103"/>
    </row>
    <row r="844" spans="12:13" s="102" customFormat="1">
      <c r="L844" s="103"/>
      <c r="M844" s="103"/>
    </row>
    <row r="845" spans="12:13" s="102" customFormat="1">
      <c r="L845" s="103"/>
      <c r="M845" s="103"/>
    </row>
    <row r="846" spans="12:13" s="102" customFormat="1">
      <c r="L846" s="103"/>
      <c r="M846" s="103"/>
    </row>
    <row r="847" spans="12:13" s="102" customFormat="1">
      <c r="L847" s="103"/>
      <c r="M847" s="103"/>
    </row>
    <row r="848" spans="12:13" s="102" customFormat="1">
      <c r="L848" s="103"/>
      <c r="M848" s="103"/>
    </row>
    <row r="849" spans="12:13" s="102" customFormat="1">
      <c r="L849" s="103"/>
      <c r="M849" s="103"/>
    </row>
    <row r="850" spans="12:13" s="102" customFormat="1">
      <c r="L850" s="103"/>
      <c r="M850" s="103"/>
    </row>
    <row r="851" spans="12:13" s="102" customFormat="1">
      <c r="L851" s="103"/>
      <c r="M851" s="103"/>
    </row>
    <row r="852" spans="12:13" s="102" customFormat="1">
      <c r="L852" s="103"/>
      <c r="M852" s="103"/>
    </row>
    <row r="853" spans="12:13" s="102" customFormat="1">
      <c r="L853" s="103"/>
      <c r="M853" s="103"/>
    </row>
    <row r="854" spans="12:13" s="102" customFormat="1">
      <c r="L854" s="103"/>
      <c r="M854" s="103"/>
    </row>
    <row r="855" spans="12:13" s="102" customFormat="1">
      <c r="L855" s="103"/>
      <c r="M855" s="103"/>
    </row>
    <row r="856" spans="12:13" s="102" customFormat="1">
      <c r="L856" s="103"/>
      <c r="M856" s="103"/>
    </row>
    <row r="857" spans="12:13" s="102" customFormat="1">
      <c r="L857" s="103"/>
      <c r="M857" s="103"/>
    </row>
    <row r="858" spans="12:13" s="102" customFormat="1">
      <c r="L858" s="103"/>
      <c r="M858" s="103"/>
    </row>
    <row r="859" spans="12:13" s="102" customFormat="1">
      <c r="L859" s="103"/>
      <c r="M859" s="103"/>
    </row>
    <row r="860" spans="12:13" s="102" customFormat="1">
      <c r="L860" s="103"/>
      <c r="M860" s="103"/>
    </row>
    <row r="861" spans="12:13" s="102" customFormat="1">
      <c r="L861" s="103"/>
      <c r="M861" s="103"/>
    </row>
    <row r="862" spans="12:13" s="102" customFormat="1">
      <c r="L862" s="103"/>
      <c r="M862" s="103"/>
    </row>
    <row r="863" spans="12:13" s="102" customFormat="1">
      <c r="L863" s="103"/>
      <c r="M863" s="103"/>
    </row>
    <row r="864" spans="12:13" s="102" customFormat="1">
      <c r="L864" s="103"/>
      <c r="M864" s="103"/>
    </row>
    <row r="865" spans="12:13" s="102" customFormat="1">
      <c r="L865" s="103"/>
      <c r="M865" s="103"/>
    </row>
    <row r="866" spans="12:13" s="102" customFormat="1">
      <c r="L866" s="103"/>
      <c r="M866" s="103"/>
    </row>
    <row r="867" spans="12:13" s="102" customFormat="1">
      <c r="L867" s="103"/>
      <c r="M867" s="103"/>
    </row>
    <row r="868" spans="12:13" s="102" customFormat="1">
      <c r="L868" s="103"/>
      <c r="M868" s="103"/>
    </row>
    <row r="869" spans="12:13" s="102" customFormat="1">
      <c r="L869" s="103"/>
      <c r="M869" s="103"/>
    </row>
    <row r="870" spans="12:13" s="102" customFormat="1">
      <c r="L870" s="103"/>
      <c r="M870" s="103"/>
    </row>
    <row r="871" spans="12:13" s="102" customFormat="1">
      <c r="L871" s="103"/>
      <c r="M871" s="103"/>
    </row>
    <row r="872" spans="12:13" s="102" customFormat="1">
      <c r="L872" s="103"/>
      <c r="M872" s="103"/>
    </row>
    <row r="873" spans="12:13" s="102" customFormat="1">
      <c r="L873" s="103"/>
      <c r="M873" s="103"/>
    </row>
    <row r="874" spans="12:13" s="102" customFormat="1">
      <c r="L874" s="103"/>
      <c r="M874" s="103"/>
    </row>
    <row r="875" spans="12:13" s="102" customFormat="1">
      <c r="L875" s="103"/>
      <c r="M875" s="103"/>
    </row>
    <row r="876" spans="12:13" s="102" customFormat="1">
      <c r="L876" s="103"/>
      <c r="M876" s="103"/>
    </row>
    <row r="877" spans="12:13" s="102" customFormat="1">
      <c r="L877" s="103"/>
      <c r="M877" s="103"/>
    </row>
    <row r="878" spans="12:13" s="102" customFormat="1">
      <c r="L878" s="103"/>
      <c r="M878" s="103"/>
    </row>
    <row r="879" spans="12:13" s="102" customFormat="1">
      <c r="L879" s="103"/>
      <c r="M879" s="103"/>
    </row>
    <row r="880" spans="12:13" s="102" customFormat="1">
      <c r="L880" s="103"/>
      <c r="M880" s="103"/>
    </row>
    <row r="881" spans="12:13" s="102" customFormat="1">
      <c r="L881" s="103"/>
      <c r="M881" s="103"/>
    </row>
    <row r="882" spans="12:13" s="102" customFormat="1">
      <c r="L882" s="103"/>
      <c r="M882" s="103"/>
    </row>
    <row r="883" spans="12:13" s="102" customFormat="1">
      <c r="L883" s="103"/>
      <c r="M883" s="103"/>
    </row>
    <row r="884" spans="12:13" s="102" customFormat="1">
      <c r="L884" s="103"/>
      <c r="M884" s="103"/>
    </row>
    <row r="885" spans="12:13" s="102" customFormat="1">
      <c r="L885" s="103"/>
      <c r="M885" s="103"/>
    </row>
    <row r="886" spans="12:13" s="102" customFormat="1">
      <c r="L886" s="103"/>
      <c r="M886" s="103"/>
    </row>
    <row r="887" spans="12:13" s="102" customFormat="1">
      <c r="L887" s="103"/>
      <c r="M887" s="103"/>
    </row>
    <row r="888" spans="12:13" s="102" customFormat="1">
      <c r="L888" s="103"/>
      <c r="M888" s="103"/>
    </row>
    <row r="889" spans="12:13" s="102" customFormat="1">
      <c r="L889" s="103"/>
      <c r="M889" s="103"/>
    </row>
    <row r="890" spans="12:13" s="102" customFormat="1">
      <c r="L890" s="103"/>
      <c r="M890" s="103"/>
    </row>
    <row r="891" spans="12:13" s="102" customFormat="1">
      <c r="L891" s="103"/>
      <c r="M891" s="103"/>
    </row>
    <row r="892" spans="12:13" s="102" customFormat="1">
      <c r="L892" s="103"/>
      <c r="M892" s="103"/>
    </row>
    <row r="893" spans="12:13" s="102" customFormat="1">
      <c r="L893" s="103"/>
      <c r="M893" s="103"/>
    </row>
    <row r="894" spans="12:13" s="102" customFormat="1">
      <c r="L894" s="103"/>
      <c r="M894" s="103"/>
    </row>
    <row r="895" spans="12:13" s="102" customFormat="1">
      <c r="L895" s="103"/>
      <c r="M895" s="103"/>
    </row>
    <row r="896" spans="12:13" s="102" customFormat="1">
      <c r="L896" s="103"/>
      <c r="M896" s="103"/>
    </row>
    <row r="897" spans="12:13" s="102" customFormat="1">
      <c r="L897" s="103"/>
      <c r="M897" s="103"/>
    </row>
    <row r="898" spans="12:13" s="102" customFormat="1">
      <c r="L898" s="103"/>
      <c r="M898" s="103"/>
    </row>
    <row r="899" spans="12:13" s="102" customFormat="1">
      <c r="L899" s="103"/>
      <c r="M899" s="103"/>
    </row>
    <row r="900" spans="12:13" s="102" customFormat="1">
      <c r="L900" s="103"/>
      <c r="M900" s="103"/>
    </row>
    <row r="901" spans="12:13" s="102" customFormat="1">
      <c r="L901" s="103"/>
      <c r="M901" s="103"/>
    </row>
    <row r="902" spans="12:13" s="102" customFormat="1">
      <c r="L902" s="103"/>
      <c r="M902" s="103"/>
    </row>
    <row r="903" spans="12:13" s="102" customFormat="1">
      <c r="L903" s="103"/>
      <c r="M903" s="103"/>
    </row>
    <row r="904" spans="12:13" s="102" customFormat="1">
      <c r="L904" s="103"/>
      <c r="M904" s="103"/>
    </row>
    <row r="905" spans="12:13" s="102" customFormat="1">
      <c r="L905" s="103"/>
      <c r="M905" s="103"/>
    </row>
    <row r="906" spans="12:13" s="102" customFormat="1">
      <c r="L906" s="103"/>
      <c r="M906" s="103"/>
    </row>
    <row r="907" spans="12:13" s="102" customFormat="1">
      <c r="L907" s="103"/>
      <c r="M907" s="103"/>
    </row>
    <row r="908" spans="12:13" s="102" customFormat="1">
      <c r="L908" s="103"/>
      <c r="M908" s="103"/>
    </row>
    <row r="909" spans="12:13" s="102" customFormat="1">
      <c r="L909" s="103"/>
      <c r="M909" s="103"/>
    </row>
    <row r="910" spans="12:13" s="102" customFormat="1">
      <c r="L910" s="103"/>
      <c r="M910" s="103"/>
    </row>
    <row r="911" spans="12:13" s="102" customFormat="1">
      <c r="L911" s="103"/>
      <c r="M911" s="103"/>
    </row>
    <row r="912" spans="12:13" s="102" customFormat="1">
      <c r="L912" s="103"/>
      <c r="M912" s="103"/>
    </row>
    <row r="913" spans="12:13" s="102" customFormat="1">
      <c r="L913" s="103"/>
      <c r="M913" s="103"/>
    </row>
    <row r="914" spans="12:13" s="102" customFormat="1">
      <c r="L914" s="103"/>
      <c r="M914" s="103"/>
    </row>
    <row r="915" spans="12:13" s="102" customFormat="1">
      <c r="L915" s="103"/>
      <c r="M915" s="103"/>
    </row>
    <row r="916" spans="12:13" s="102" customFormat="1">
      <c r="L916" s="103"/>
      <c r="M916" s="103"/>
    </row>
    <row r="917" spans="12:13" s="102" customFormat="1">
      <c r="L917" s="103"/>
      <c r="M917" s="103"/>
    </row>
    <row r="918" spans="12:13" s="102" customFormat="1">
      <c r="L918" s="103"/>
      <c r="M918" s="103"/>
    </row>
    <row r="919" spans="12:13" s="102" customFormat="1">
      <c r="L919" s="103"/>
      <c r="M919" s="103"/>
    </row>
    <row r="920" spans="12:13" s="102" customFormat="1">
      <c r="L920" s="103"/>
      <c r="M920" s="103"/>
    </row>
    <row r="921" spans="12:13" s="102" customFormat="1">
      <c r="L921" s="103"/>
      <c r="M921" s="103"/>
    </row>
    <row r="922" spans="12:13" s="102" customFormat="1">
      <c r="L922" s="103"/>
      <c r="M922" s="103"/>
    </row>
    <row r="923" spans="12:13" s="102" customFormat="1">
      <c r="L923" s="103"/>
      <c r="M923" s="103"/>
    </row>
    <row r="924" spans="12:13" s="102" customFormat="1">
      <c r="L924" s="103"/>
      <c r="M924" s="103"/>
    </row>
    <row r="925" spans="12:13" s="102" customFormat="1">
      <c r="L925" s="103"/>
      <c r="M925" s="103"/>
    </row>
    <row r="926" spans="12:13" s="102" customFormat="1">
      <c r="L926" s="103"/>
      <c r="M926" s="103"/>
    </row>
    <row r="927" spans="12:13" s="102" customFormat="1">
      <c r="L927" s="103"/>
      <c r="M927" s="103"/>
    </row>
    <row r="928" spans="12:13" s="102" customFormat="1">
      <c r="L928" s="103"/>
      <c r="M928" s="103"/>
    </row>
    <row r="929" spans="12:13" s="102" customFormat="1">
      <c r="L929" s="103"/>
      <c r="M929" s="103"/>
    </row>
    <row r="930" spans="12:13" s="102" customFormat="1">
      <c r="L930" s="103"/>
      <c r="M930" s="103"/>
    </row>
    <row r="931" spans="12:13" s="102" customFormat="1">
      <c r="L931" s="103"/>
      <c r="M931" s="103"/>
    </row>
    <row r="932" spans="12:13" s="102" customFormat="1">
      <c r="L932" s="103"/>
      <c r="M932" s="103"/>
    </row>
    <row r="933" spans="12:13" s="102" customFormat="1">
      <c r="L933" s="103"/>
      <c r="M933" s="103"/>
    </row>
    <row r="934" spans="12:13" s="102" customFormat="1">
      <c r="L934" s="103"/>
      <c r="M934" s="103"/>
    </row>
    <row r="935" spans="12:13" s="102" customFormat="1">
      <c r="L935" s="103"/>
      <c r="M935" s="103"/>
    </row>
    <row r="936" spans="12:13" s="102" customFormat="1">
      <c r="L936" s="103"/>
      <c r="M936" s="103"/>
    </row>
    <row r="937" spans="12:13" s="102" customFormat="1">
      <c r="L937" s="103"/>
      <c r="M937" s="103"/>
    </row>
    <row r="938" spans="12:13" s="102" customFormat="1">
      <c r="L938" s="103"/>
      <c r="M938" s="103"/>
    </row>
    <row r="939" spans="12:13" s="102" customFormat="1">
      <c r="L939" s="103"/>
      <c r="M939" s="103"/>
    </row>
    <row r="940" spans="12:13" s="102" customFormat="1">
      <c r="L940" s="103"/>
      <c r="M940" s="103"/>
    </row>
    <row r="941" spans="12:13" s="102" customFormat="1">
      <c r="L941" s="103"/>
      <c r="M941" s="103"/>
    </row>
    <row r="942" spans="12:13" s="102" customFormat="1">
      <c r="L942" s="103"/>
      <c r="M942" s="103"/>
    </row>
    <row r="943" spans="12:13" s="102" customFormat="1">
      <c r="L943" s="103"/>
      <c r="M943" s="103"/>
    </row>
    <row r="944" spans="12:13" s="102" customFormat="1">
      <c r="L944" s="103"/>
      <c r="M944" s="103"/>
    </row>
    <row r="945" spans="12:13" s="102" customFormat="1">
      <c r="L945" s="103"/>
      <c r="M945" s="103"/>
    </row>
    <row r="946" spans="12:13" s="102" customFormat="1">
      <c r="L946" s="103"/>
      <c r="M946" s="103"/>
    </row>
    <row r="947" spans="12:13" s="102" customFormat="1">
      <c r="L947" s="103"/>
      <c r="M947" s="103"/>
    </row>
    <row r="948" spans="12:13" s="102" customFormat="1">
      <c r="L948" s="103"/>
      <c r="M948" s="103"/>
    </row>
    <row r="949" spans="12:13" s="102" customFormat="1">
      <c r="L949" s="103"/>
      <c r="M949" s="103"/>
    </row>
    <row r="950" spans="12:13" s="102" customFormat="1">
      <c r="L950" s="103"/>
      <c r="M950" s="103"/>
    </row>
    <row r="951" spans="12:13" s="102" customFormat="1">
      <c r="L951" s="103"/>
      <c r="M951" s="103"/>
    </row>
    <row r="952" spans="12:13" s="102" customFormat="1">
      <c r="L952" s="103"/>
      <c r="M952" s="103"/>
    </row>
    <row r="953" spans="12:13" s="102" customFormat="1">
      <c r="L953" s="103"/>
      <c r="M953" s="103"/>
    </row>
    <row r="954" spans="12:13" s="102" customFormat="1">
      <c r="L954" s="103"/>
      <c r="M954" s="103"/>
    </row>
    <row r="955" spans="12:13" s="102" customFormat="1">
      <c r="L955" s="103"/>
      <c r="M955" s="103"/>
    </row>
    <row r="956" spans="12:13" s="102" customFormat="1">
      <c r="L956" s="103"/>
      <c r="M956" s="103"/>
    </row>
    <row r="957" spans="12:13" s="102" customFormat="1">
      <c r="L957" s="103"/>
      <c r="M957" s="103"/>
    </row>
    <row r="958" spans="12:13" s="102" customFormat="1">
      <c r="L958" s="103"/>
      <c r="M958" s="103"/>
    </row>
    <row r="959" spans="12:13" s="102" customFormat="1">
      <c r="L959" s="103"/>
      <c r="M959" s="103"/>
    </row>
    <row r="960" spans="12:13" s="102" customFormat="1">
      <c r="L960" s="103"/>
      <c r="M960" s="103"/>
    </row>
    <row r="961" spans="12:13" s="102" customFormat="1">
      <c r="L961" s="103"/>
      <c r="M961" s="103"/>
    </row>
    <row r="962" spans="12:13" s="102" customFormat="1">
      <c r="L962" s="103"/>
      <c r="M962" s="103"/>
    </row>
    <row r="963" spans="12:13" s="102" customFormat="1">
      <c r="L963" s="103"/>
      <c r="M963" s="103"/>
    </row>
    <row r="964" spans="12:13" s="102" customFormat="1">
      <c r="L964" s="103"/>
      <c r="M964" s="103"/>
    </row>
    <row r="965" spans="12:13" s="102" customFormat="1">
      <c r="L965" s="103"/>
      <c r="M965" s="103"/>
    </row>
    <row r="966" spans="12:13" s="102" customFormat="1">
      <c r="L966" s="103"/>
      <c r="M966" s="103"/>
    </row>
    <row r="967" spans="12:13" s="102" customFormat="1">
      <c r="L967" s="103"/>
      <c r="M967" s="103"/>
    </row>
    <row r="968" spans="12:13" s="102" customFormat="1">
      <c r="L968" s="103"/>
      <c r="M968" s="103"/>
    </row>
    <row r="969" spans="12:13" s="102" customFormat="1">
      <c r="L969" s="103"/>
      <c r="M969" s="103"/>
    </row>
    <row r="970" spans="12:13" s="102" customFormat="1">
      <c r="L970" s="103"/>
      <c r="M970" s="103"/>
    </row>
    <row r="971" spans="12:13" s="102" customFormat="1">
      <c r="L971" s="103"/>
      <c r="M971" s="103"/>
    </row>
    <row r="972" spans="12:13" s="102" customFormat="1">
      <c r="L972" s="103"/>
      <c r="M972" s="103"/>
    </row>
    <row r="973" spans="12:13" s="102" customFormat="1">
      <c r="L973" s="103"/>
      <c r="M973" s="103"/>
    </row>
    <row r="974" spans="12:13" s="102" customFormat="1">
      <c r="L974" s="103"/>
      <c r="M974" s="103"/>
    </row>
    <row r="975" spans="12:13" s="102" customFormat="1">
      <c r="L975" s="103"/>
      <c r="M975" s="103"/>
    </row>
    <row r="976" spans="12:13" s="102" customFormat="1">
      <c r="L976" s="103"/>
      <c r="M976" s="103"/>
    </row>
    <row r="977" spans="12:13" s="102" customFormat="1">
      <c r="L977" s="103"/>
      <c r="M977" s="103"/>
    </row>
    <row r="978" spans="12:13" s="102" customFormat="1">
      <c r="L978" s="103"/>
      <c r="M978" s="103"/>
    </row>
    <row r="979" spans="12:13" s="102" customFormat="1">
      <c r="L979" s="103"/>
      <c r="M979" s="103"/>
    </row>
    <row r="980" spans="12:13" s="102" customFormat="1">
      <c r="L980" s="103"/>
      <c r="M980" s="103"/>
    </row>
    <row r="981" spans="12:13" s="102" customFormat="1">
      <c r="L981" s="103"/>
      <c r="M981" s="103"/>
    </row>
    <row r="982" spans="12:13" s="102" customFormat="1">
      <c r="L982" s="103"/>
      <c r="M982" s="103"/>
    </row>
    <row r="983" spans="12:13" s="102" customFormat="1">
      <c r="L983" s="103"/>
      <c r="M983" s="103"/>
    </row>
    <row r="984" spans="12:13" s="102" customFormat="1">
      <c r="L984" s="103"/>
      <c r="M984" s="103"/>
    </row>
    <row r="985" spans="12:13" s="102" customFormat="1">
      <c r="L985" s="103"/>
      <c r="M985" s="103"/>
    </row>
    <row r="986" spans="12:13" s="102" customFormat="1">
      <c r="L986" s="103"/>
      <c r="M986" s="103"/>
    </row>
    <row r="987" spans="12:13" s="102" customFormat="1">
      <c r="L987" s="103"/>
      <c r="M987" s="103"/>
    </row>
    <row r="988" spans="12:13" s="102" customFormat="1">
      <c r="L988" s="103"/>
      <c r="M988" s="103"/>
    </row>
    <row r="989" spans="12:13" s="102" customFormat="1">
      <c r="L989" s="103"/>
      <c r="M989" s="103"/>
    </row>
    <row r="990" spans="12:13" s="102" customFormat="1">
      <c r="L990" s="103"/>
      <c r="M990" s="103"/>
    </row>
    <row r="991" spans="12:13" s="102" customFormat="1">
      <c r="L991" s="103"/>
      <c r="M991" s="103"/>
    </row>
    <row r="992" spans="12:13" s="102" customFormat="1">
      <c r="L992" s="103"/>
      <c r="M992" s="103"/>
    </row>
    <row r="993" spans="12:13" s="102" customFormat="1">
      <c r="L993" s="103"/>
      <c r="M993" s="103"/>
    </row>
    <row r="994" spans="12:13" s="102" customFormat="1">
      <c r="L994" s="103"/>
      <c r="M994" s="103"/>
    </row>
    <row r="995" spans="12:13" s="102" customFormat="1">
      <c r="L995" s="103"/>
      <c r="M995" s="103"/>
    </row>
    <row r="996" spans="12:13" s="102" customFormat="1">
      <c r="L996" s="103"/>
      <c r="M996" s="103"/>
    </row>
    <row r="997" spans="12:13" s="102" customFormat="1">
      <c r="L997" s="103"/>
      <c r="M997" s="103"/>
    </row>
    <row r="998" spans="12:13" s="102" customFormat="1">
      <c r="L998" s="103"/>
      <c r="M998" s="103"/>
    </row>
    <row r="999" spans="12:13" s="102" customFormat="1">
      <c r="L999" s="103"/>
      <c r="M999" s="103"/>
    </row>
    <row r="1000" spans="12:13" s="102" customFormat="1">
      <c r="L1000" s="103"/>
      <c r="M1000" s="103"/>
    </row>
    <row r="1001" spans="12:13" s="102" customFormat="1">
      <c r="L1001" s="103"/>
      <c r="M1001" s="103"/>
    </row>
    <row r="1002" spans="12:13" s="102" customFormat="1">
      <c r="L1002" s="103"/>
      <c r="M1002" s="103"/>
    </row>
    <row r="1003" spans="12:13" s="102" customFormat="1">
      <c r="L1003" s="103"/>
      <c r="M1003" s="103"/>
    </row>
    <row r="1004" spans="12:13" s="102" customFormat="1">
      <c r="L1004" s="103"/>
      <c r="M1004" s="103"/>
    </row>
    <row r="1005" spans="12:13" s="102" customFormat="1">
      <c r="L1005" s="103"/>
      <c r="M1005" s="103"/>
    </row>
    <row r="1006" spans="12:13" s="102" customFormat="1">
      <c r="L1006" s="103"/>
      <c r="M1006" s="103"/>
    </row>
    <row r="1007" spans="12:13" s="102" customFormat="1">
      <c r="L1007" s="103"/>
      <c r="M1007" s="103"/>
    </row>
    <row r="1008" spans="12:13" s="102" customFormat="1">
      <c r="L1008" s="103"/>
      <c r="M1008" s="103"/>
    </row>
    <row r="1009" spans="12:13" s="102" customFormat="1">
      <c r="L1009" s="103"/>
      <c r="M1009" s="103"/>
    </row>
    <row r="1010" spans="12:13" s="102" customFormat="1">
      <c r="L1010" s="103"/>
      <c r="M1010" s="103"/>
    </row>
    <row r="1011" spans="12:13" s="102" customFormat="1">
      <c r="L1011" s="103"/>
      <c r="M1011" s="103"/>
    </row>
    <row r="1012" spans="12:13" s="102" customFormat="1">
      <c r="L1012" s="103"/>
      <c r="M1012" s="103"/>
    </row>
    <row r="1013" spans="12:13" s="102" customFormat="1">
      <c r="L1013" s="103"/>
      <c r="M1013" s="103"/>
    </row>
    <row r="1014" spans="12:13" s="102" customFormat="1">
      <c r="L1014" s="103"/>
      <c r="M1014" s="103"/>
    </row>
    <row r="1015" spans="12:13" s="102" customFormat="1">
      <c r="L1015" s="103"/>
      <c r="M1015" s="103"/>
    </row>
    <row r="1016" spans="12:13" s="102" customFormat="1">
      <c r="L1016" s="103"/>
      <c r="M1016" s="103"/>
    </row>
    <row r="1017" spans="12:13" s="102" customFormat="1">
      <c r="L1017" s="103"/>
      <c r="M1017" s="103"/>
    </row>
    <row r="1018" spans="12:13" s="102" customFormat="1">
      <c r="L1018" s="103"/>
      <c r="M1018" s="103"/>
    </row>
    <row r="1019" spans="12:13" s="102" customFormat="1">
      <c r="L1019" s="103"/>
      <c r="M1019" s="103"/>
    </row>
    <row r="1020" spans="12:13" s="102" customFormat="1">
      <c r="L1020" s="103"/>
      <c r="M1020" s="103"/>
    </row>
    <row r="1021" spans="12:13" s="102" customFormat="1">
      <c r="L1021" s="103"/>
      <c r="M1021" s="103"/>
    </row>
    <row r="1022" spans="12:13" s="102" customFormat="1">
      <c r="L1022" s="103"/>
      <c r="M1022" s="103"/>
    </row>
    <row r="1023" spans="12:13" s="102" customFormat="1">
      <c r="L1023" s="103"/>
      <c r="M1023" s="103"/>
    </row>
    <row r="1024" spans="12:13" s="102" customFormat="1">
      <c r="L1024" s="103"/>
      <c r="M1024" s="103"/>
    </row>
    <row r="1025" spans="12:13" s="102" customFormat="1">
      <c r="L1025" s="103"/>
      <c r="M1025" s="103"/>
    </row>
    <row r="1026" spans="12:13" s="102" customFormat="1">
      <c r="L1026" s="103"/>
      <c r="M1026" s="103"/>
    </row>
    <row r="1027" spans="12:13" s="102" customFormat="1">
      <c r="L1027" s="103"/>
      <c r="M1027" s="103"/>
    </row>
    <row r="1028" spans="12:13" s="102" customFormat="1">
      <c r="L1028" s="103"/>
      <c r="M1028" s="103"/>
    </row>
    <row r="1029" spans="12:13" s="102" customFormat="1">
      <c r="L1029" s="103"/>
      <c r="M1029" s="103"/>
    </row>
    <row r="1030" spans="12:13" s="102" customFormat="1">
      <c r="L1030" s="103"/>
      <c r="M1030" s="103"/>
    </row>
    <row r="1031" spans="12:13" s="102" customFormat="1">
      <c r="L1031" s="103"/>
      <c r="M1031" s="103"/>
    </row>
    <row r="1032" spans="12:13" s="102" customFormat="1">
      <c r="L1032" s="103"/>
      <c r="M1032" s="103"/>
    </row>
    <row r="1033" spans="12:13" s="102" customFormat="1">
      <c r="L1033" s="103"/>
      <c r="M1033" s="103"/>
    </row>
    <row r="1034" spans="12:13" s="102" customFormat="1">
      <c r="L1034" s="103"/>
      <c r="M1034" s="103"/>
    </row>
    <row r="1035" spans="12:13" s="102" customFormat="1">
      <c r="L1035" s="103"/>
      <c r="M1035" s="103"/>
    </row>
    <row r="1036" spans="12:13" s="102" customFormat="1">
      <c r="L1036" s="103"/>
      <c r="M1036" s="103"/>
    </row>
    <row r="1037" spans="12:13" s="102" customFormat="1">
      <c r="L1037" s="103"/>
      <c r="M1037" s="103"/>
    </row>
    <row r="1038" spans="12:13" s="102" customFormat="1">
      <c r="L1038" s="103"/>
      <c r="M1038" s="103"/>
    </row>
    <row r="1039" spans="12:13" s="102" customFormat="1">
      <c r="L1039" s="103"/>
      <c r="M1039" s="103"/>
    </row>
    <row r="1040" spans="12:13" s="102" customFormat="1">
      <c r="L1040" s="103"/>
      <c r="M1040" s="103"/>
    </row>
    <row r="1041" spans="12:13" s="102" customFormat="1">
      <c r="L1041" s="103"/>
      <c r="M1041" s="103"/>
    </row>
    <row r="1042" spans="12:13" s="102" customFormat="1">
      <c r="L1042" s="103"/>
      <c r="M1042" s="103"/>
    </row>
    <row r="1043" spans="12:13" s="102" customFormat="1">
      <c r="L1043" s="103"/>
      <c r="M1043" s="103"/>
    </row>
    <row r="1044" spans="12:13" s="102" customFormat="1">
      <c r="L1044" s="103"/>
      <c r="M1044" s="103"/>
    </row>
    <row r="1045" spans="12:13" s="102" customFormat="1">
      <c r="L1045" s="103"/>
      <c r="M1045" s="103"/>
    </row>
    <row r="1046" spans="12:13" s="102" customFormat="1">
      <c r="L1046" s="103"/>
      <c r="M1046" s="103"/>
    </row>
    <row r="1047" spans="12:13" s="102" customFormat="1">
      <c r="L1047" s="103"/>
      <c r="M1047" s="103"/>
    </row>
    <row r="1048" spans="12:13" s="102" customFormat="1">
      <c r="L1048" s="103"/>
      <c r="M1048" s="103"/>
    </row>
    <row r="1049" spans="12:13" s="102" customFormat="1">
      <c r="L1049" s="103"/>
      <c r="M1049" s="103"/>
    </row>
    <row r="1050" spans="12:13" s="102" customFormat="1">
      <c r="L1050" s="103"/>
      <c r="M1050" s="103"/>
    </row>
    <row r="1051" spans="12:13" s="102" customFormat="1">
      <c r="L1051" s="103"/>
      <c r="M1051" s="103"/>
    </row>
    <row r="1052" spans="12:13" s="102" customFormat="1">
      <c r="L1052" s="103"/>
      <c r="M1052" s="103"/>
    </row>
    <row r="1053" spans="12:13" s="102" customFormat="1">
      <c r="L1053" s="103"/>
      <c r="M1053" s="103"/>
    </row>
    <row r="1054" spans="12:13" s="102" customFormat="1">
      <c r="L1054" s="103"/>
      <c r="M1054" s="103"/>
    </row>
    <row r="1055" spans="12:13" s="102" customFormat="1">
      <c r="L1055" s="103"/>
      <c r="M1055" s="103"/>
    </row>
    <row r="1056" spans="12:13" s="102" customFormat="1">
      <c r="L1056" s="103"/>
      <c r="M1056" s="103"/>
    </row>
    <row r="1057" spans="12:13" s="102" customFormat="1">
      <c r="L1057" s="103"/>
      <c r="M1057" s="103"/>
    </row>
    <row r="1058" spans="12:13" s="102" customFormat="1">
      <c r="L1058" s="103"/>
      <c r="M1058" s="103"/>
    </row>
    <row r="1059" spans="12:13" s="102" customFormat="1">
      <c r="L1059" s="103"/>
      <c r="M1059" s="103"/>
    </row>
    <row r="1060" spans="12:13" s="102" customFormat="1">
      <c r="L1060" s="103"/>
      <c r="M1060" s="103"/>
    </row>
    <row r="1061" spans="12:13" s="102" customFormat="1">
      <c r="L1061" s="103"/>
      <c r="M1061" s="103"/>
    </row>
    <row r="1062" spans="12:13" s="102" customFormat="1">
      <c r="L1062" s="103"/>
      <c r="M1062" s="103"/>
    </row>
    <row r="1063" spans="12:13" s="102" customFormat="1">
      <c r="L1063" s="103"/>
      <c r="M1063" s="103"/>
    </row>
    <row r="1064" spans="12:13" s="102" customFormat="1">
      <c r="L1064" s="103"/>
      <c r="M1064" s="103"/>
    </row>
    <row r="1065" spans="12:13" s="102" customFormat="1">
      <c r="L1065" s="103"/>
      <c r="M1065" s="103"/>
    </row>
    <row r="1066" spans="12:13" s="102" customFormat="1">
      <c r="L1066" s="103"/>
      <c r="M1066" s="103"/>
    </row>
    <row r="1067" spans="12:13" s="102" customFormat="1">
      <c r="L1067" s="103"/>
      <c r="M1067" s="103"/>
    </row>
    <row r="1068" spans="12:13" s="102" customFormat="1">
      <c r="L1068" s="103"/>
      <c r="M1068" s="103"/>
    </row>
    <row r="1069" spans="12:13" s="102" customFormat="1">
      <c r="L1069" s="103"/>
      <c r="M1069" s="103"/>
    </row>
    <row r="1070" spans="12:13" s="102" customFormat="1">
      <c r="L1070" s="103"/>
      <c r="M1070" s="103"/>
    </row>
    <row r="1071" spans="12:13" s="102" customFormat="1">
      <c r="L1071" s="103"/>
      <c r="M1071" s="103"/>
    </row>
    <row r="1072" spans="12:13" s="102" customFormat="1">
      <c r="L1072" s="103"/>
      <c r="M1072" s="103"/>
    </row>
    <row r="1073" spans="12:13" s="102" customFormat="1">
      <c r="L1073" s="103"/>
      <c r="M1073" s="103"/>
    </row>
    <row r="1074" spans="12:13" s="102" customFormat="1">
      <c r="L1074" s="103"/>
      <c r="M1074" s="103"/>
    </row>
    <row r="1075" spans="12:13" s="102" customFormat="1">
      <c r="L1075" s="103"/>
      <c r="M1075" s="103"/>
    </row>
    <row r="1076" spans="12:13" s="102" customFormat="1">
      <c r="L1076" s="103"/>
      <c r="M1076" s="103"/>
    </row>
    <row r="1077" spans="12:13" s="102" customFormat="1">
      <c r="L1077" s="103"/>
      <c r="M1077" s="103"/>
    </row>
    <row r="1078" spans="12:13" s="102" customFormat="1">
      <c r="L1078" s="103"/>
      <c r="M1078" s="103"/>
    </row>
    <row r="1079" spans="12:13" s="102" customFormat="1">
      <c r="L1079" s="103"/>
      <c r="M1079" s="103"/>
    </row>
    <row r="1080" spans="12:13" s="102" customFormat="1">
      <c r="L1080" s="103"/>
      <c r="M1080" s="103"/>
    </row>
    <row r="1081" spans="12:13" s="102" customFormat="1">
      <c r="L1081" s="103"/>
      <c r="M1081" s="103"/>
    </row>
    <row r="1082" spans="12:13" s="102" customFormat="1">
      <c r="L1082" s="103"/>
      <c r="M1082" s="103"/>
    </row>
    <row r="1083" spans="12:13" s="102" customFormat="1">
      <c r="L1083" s="103"/>
      <c r="M1083" s="103"/>
    </row>
    <row r="1084" spans="12:13" s="102" customFormat="1">
      <c r="L1084" s="103"/>
      <c r="M1084" s="103"/>
    </row>
    <row r="1085" spans="12:13" s="102" customFormat="1">
      <c r="L1085" s="103"/>
      <c r="M1085" s="103"/>
    </row>
    <row r="1086" spans="12:13" s="102" customFormat="1">
      <c r="L1086" s="103"/>
      <c r="M1086" s="103"/>
    </row>
    <row r="1087" spans="12:13" s="102" customFormat="1">
      <c r="L1087" s="103"/>
      <c r="M1087" s="103"/>
    </row>
    <row r="1088" spans="12:13" s="102" customFormat="1">
      <c r="L1088" s="103"/>
      <c r="M1088" s="103"/>
    </row>
    <row r="1089" spans="12:13" s="102" customFormat="1">
      <c r="L1089" s="103"/>
      <c r="M1089" s="103"/>
    </row>
    <row r="1090" spans="12:13" s="102" customFormat="1">
      <c r="L1090" s="103"/>
      <c r="M1090" s="103"/>
    </row>
    <row r="1091" spans="12:13" s="102" customFormat="1">
      <c r="L1091" s="103"/>
      <c r="M1091" s="103"/>
    </row>
    <row r="1092" spans="12:13" s="102" customFormat="1">
      <c r="L1092" s="103"/>
      <c r="M1092" s="103"/>
    </row>
    <row r="1093" spans="12:13" s="102" customFormat="1">
      <c r="L1093" s="103"/>
      <c r="M1093" s="103"/>
    </row>
    <row r="1094" spans="12:13" s="102" customFormat="1">
      <c r="L1094" s="103"/>
      <c r="M1094" s="103"/>
    </row>
    <row r="1095" spans="12:13" s="102" customFormat="1">
      <c r="L1095" s="103"/>
      <c r="M1095" s="103"/>
    </row>
    <row r="1096" spans="12:13" s="102" customFormat="1">
      <c r="L1096" s="103"/>
      <c r="M1096" s="103"/>
    </row>
    <row r="1097" spans="12:13" s="102" customFormat="1">
      <c r="L1097" s="103"/>
      <c r="M1097" s="103"/>
    </row>
    <row r="1098" spans="12:13" s="102" customFormat="1">
      <c r="L1098" s="103"/>
      <c r="M1098" s="103"/>
    </row>
    <row r="1099" spans="12:13" s="102" customFormat="1">
      <c r="L1099" s="103"/>
      <c r="M1099" s="103"/>
    </row>
    <row r="1100" spans="12:13" s="102" customFormat="1">
      <c r="L1100" s="103"/>
      <c r="M1100" s="103"/>
    </row>
    <row r="1101" spans="12:13" s="102" customFormat="1">
      <c r="L1101" s="103"/>
      <c r="M1101" s="103"/>
    </row>
    <row r="1102" spans="12:13" s="102" customFormat="1">
      <c r="L1102" s="103"/>
      <c r="M1102" s="103"/>
    </row>
    <row r="1103" spans="12:13" s="102" customFormat="1">
      <c r="L1103" s="103"/>
      <c r="M1103" s="103"/>
    </row>
    <row r="1104" spans="12:13" s="102" customFormat="1">
      <c r="L1104" s="103"/>
      <c r="M1104" s="103"/>
    </row>
    <row r="1105" spans="12:13" s="102" customFormat="1">
      <c r="L1105" s="103"/>
      <c r="M1105" s="103"/>
    </row>
    <row r="1106" spans="12:13" s="102" customFormat="1">
      <c r="L1106" s="103"/>
      <c r="M1106" s="103"/>
    </row>
    <row r="1107" spans="12:13" s="102" customFormat="1">
      <c r="L1107" s="103"/>
      <c r="M1107" s="103"/>
    </row>
    <row r="1108" spans="12:13" s="102" customFormat="1">
      <c r="L1108" s="103"/>
      <c r="M1108" s="103"/>
    </row>
    <row r="1109" spans="12:13" s="102" customFormat="1">
      <c r="L1109" s="103"/>
      <c r="M1109" s="103"/>
    </row>
    <row r="1110" spans="12:13" s="102" customFormat="1">
      <c r="L1110" s="103"/>
      <c r="M1110" s="103"/>
    </row>
    <row r="1111" spans="12:13" s="102" customFormat="1">
      <c r="L1111" s="103"/>
      <c r="M1111" s="103"/>
    </row>
    <row r="1112" spans="12:13" s="102" customFormat="1">
      <c r="L1112" s="103"/>
      <c r="M1112" s="103"/>
    </row>
    <row r="1113" spans="12:13" s="102" customFormat="1">
      <c r="L1113" s="103"/>
      <c r="M1113" s="103"/>
    </row>
    <row r="1114" spans="12:13" s="102" customFormat="1">
      <c r="L1114" s="103"/>
      <c r="M1114" s="103"/>
    </row>
    <row r="1115" spans="12:13" s="102" customFormat="1">
      <c r="L1115" s="103"/>
      <c r="M1115" s="103"/>
    </row>
    <row r="1116" spans="12:13" s="102" customFormat="1">
      <c r="L1116" s="103"/>
      <c r="M1116" s="103"/>
    </row>
    <row r="1117" spans="12:13" s="102" customFormat="1">
      <c r="L1117" s="103"/>
      <c r="M1117" s="103"/>
    </row>
    <row r="1118" spans="12:13" s="102" customFormat="1">
      <c r="L1118" s="103"/>
      <c r="M1118" s="103"/>
    </row>
    <row r="1119" spans="12:13" s="102" customFormat="1">
      <c r="L1119" s="103"/>
      <c r="M1119" s="103"/>
    </row>
    <row r="1120" spans="12:13" s="102" customFormat="1">
      <c r="L1120" s="103"/>
      <c r="M1120" s="103"/>
    </row>
    <row r="1121" spans="12:13" s="102" customFormat="1">
      <c r="L1121" s="103"/>
      <c r="M1121" s="103"/>
    </row>
    <row r="1122" spans="12:13" s="102" customFormat="1">
      <c r="L1122" s="103"/>
      <c r="M1122" s="103"/>
    </row>
    <row r="1123" spans="12:13" s="102" customFormat="1">
      <c r="L1123" s="103"/>
      <c r="M1123" s="103"/>
    </row>
    <row r="1124" spans="12:13" s="102" customFormat="1">
      <c r="L1124" s="103"/>
      <c r="M1124" s="103"/>
    </row>
    <row r="1125" spans="12:13" s="102" customFormat="1">
      <c r="L1125" s="103"/>
      <c r="M1125" s="103"/>
    </row>
    <row r="1126" spans="12:13" s="102" customFormat="1">
      <c r="L1126" s="103"/>
      <c r="M1126" s="103"/>
    </row>
    <row r="1127" spans="12:13" s="102" customFormat="1">
      <c r="L1127" s="103"/>
      <c r="M1127" s="103"/>
    </row>
    <row r="1128" spans="12:13" s="102" customFormat="1">
      <c r="L1128" s="103"/>
      <c r="M1128" s="103"/>
    </row>
    <row r="1129" spans="12:13" s="102" customFormat="1">
      <c r="L1129" s="103"/>
      <c r="M1129" s="103"/>
    </row>
    <row r="1130" spans="12:13" s="102" customFormat="1">
      <c r="L1130" s="103"/>
      <c r="M1130" s="103"/>
    </row>
    <row r="1131" spans="12:13" s="102" customFormat="1">
      <c r="L1131" s="103"/>
      <c r="M1131" s="103"/>
    </row>
    <row r="1132" spans="12:13" s="102" customFormat="1">
      <c r="L1132" s="103"/>
      <c r="M1132" s="103"/>
    </row>
    <row r="1133" spans="12:13" s="102" customFormat="1">
      <c r="L1133" s="103"/>
      <c r="M1133" s="103"/>
    </row>
    <row r="1134" spans="12:13" s="102" customFormat="1">
      <c r="L1134" s="103"/>
      <c r="M1134" s="103"/>
    </row>
    <row r="1135" spans="12:13" s="102" customFormat="1">
      <c r="L1135" s="103"/>
      <c r="M1135" s="103"/>
    </row>
    <row r="1136" spans="12:13" s="102" customFormat="1">
      <c r="L1136" s="103"/>
      <c r="M1136" s="103"/>
    </row>
    <row r="1137" spans="12:13" s="102" customFormat="1">
      <c r="L1137" s="103"/>
      <c r="M1137" s="103"/>
    </row>
    <row r="1138" spans="12:13" s="102" customFormat="1">
      <c r="L1138" s="103"/>
      <c r="M1138" s="103"/>
    </row>
    <row r="1139" spans="12:13" s="102" customFormat="1">
      <c r="L1139" s="103"/>
      <c r="M1139" s="103"/>
    </row>
    <row r="1140" spans="12:13" s="102" customFormat="1">
      <c r="L1140" s="103"/>
      <c r="M1140" s="103"/>
    </row>
    <row r="1141" spans="12:13" s="102" customFormat="1">
      <c r="L1141" s="103"/>
      <c r="M1141" s="103"/>
    </row>
    <row r="1142" spans="12:13" s="102" customFormat="1">
      <c r="L1142" s="103"/>
      <c r="M1142" s="103"/>
    </row>
    <row r="1143" spans="12:13" s="102" customFormat="1">
      <c r="L1143" s="103"/>
      <c r="M1143" s="103"/>
    </row>
    <row r="1144" spans="12:13" s="102" customFormat="1">
      <c r="L1144" s="103"/>
      <c r="M1144" s="103"/>
    </row>
    <row r="1145" spans="12:13" s="102" customFormat="1">
      <c r="L1145" s="103"/>
      <c r="M1145" s="103"/>
    </row>
    <row r="1146" spans="12:13" s="102" customFormat="1">
      <c r="L1146" s="103"/>
      <c r="M1146" s="103"/>
    </row>
    <row r="1147" spans="12:13" s="102" customFormat="1">
      <c r="L1147" s="103"/>
      <c r="M1147" s="103"/>
    </row>
    <row r="1148" spans="12:13" s="102" customFormat="1">
      <c r="L1148" s="103"/>
      <c r="M1148" s="103"/>
    </row>
    <row r="1149" spans="12:13" s="102" customFormat="1">
      <c r="L1149" s="103"/>
      <c r="M1149" s="103"/>
    </row>
    <row r="1150" spans="12:13" s="102" customFormat="1">
      <c r="L1150" s="103"/>
      <c r="M1150" s="103"/>
    </row>
    <row r="1151" spans="12:13" s="102" customFormat="1">
      <c r="L1151" s="103"/>
      <c r="M1151" s="103"/>
    </row>
    <row r="1152" spans="12:13" s="102" customFormat="1">
      <c r="L1152" s="103"/>
      <c r="M1152" s="103"/>
    </row>
    <row r="1153" spans="12:13" s="102" customFormat="1">
      <c r="L1153" s="103"/>
      <c r="M1153" s="103"/>
    </row>
    <row r="1154" spans="12:13" s="102" customFormat="1">
      <c r="L1154" s="103"/>
      <c r="M1154" s="103"/>
    </row>
    <row r="1155" spans="12:13" s="102" customFormat="1">
      <c r="L1155" s="103"/>
      <c r="M1155" s="103"/>
    </row>
    <row r="1156" spans="12:13" s="102" customFormat="1">
      <c r="L1156" s="103"/>
      <c r="M1156" s="103"/>
    </row>
    <row r="1157" spans="12:13" s="102" customFormat="1">
      <c r="L1157" s="103"/>
      <c r="M1157" s="103"/>
    </row>
    <row r="1158" spans="12:13" s="102" customFormat="1">
      <c r="L1158" s="103"/>
      <c r="M1158" s="103"/>
    </row>
    <row r="1159" spans="12:13" s="102" customFormat="1">
      <c r="L1159" s="103"/>
      <c r="M1159" s="103"/>
    </row>
    <row r="1160" spans="12:13" s="102" customFormat="1">
      <c r="L1160" s="103"/>
      <c r="M1160" s="103"/>
    </row>
    <row r="1161" spans="12:13" s="102" customFormat="1">
      <c r="L1161" s="103"/>
      <c r="M1161" s="103"/>
    </row>
    <row r="1162" spans="12:13" s="102" customFormat="1">
      <c r="L1162" s="103"/>
      <c r="M1162" s="103"/>
    </row>
    <row r="1163" spans="12:13" s="102" customFormat="1">
      <c r="L1163" s="103"/>
      <c r="M1163" s="103"/>
    </row>
    <row r="1164" spans="12:13" s="102" customFormat="1">
      <c r="L1164" s="103"/>
      <c r="M1164" s="103"/>
    </row>
    <row r="1165" spans="12:13" s="102" customFormat="1">
      <c r="L1165" s="103"/>
      <c r="M1165" s="103"/>
    </row>
    <row r="1166" spans="12:13" s="102" customFormat="1">
      <c r="L1166" s="103"/>
      <c r="M1166" s="103"/>
    </row>
    <row r="1167" spans="12:13" s="102" customFormat="1">
      <c r="L1167" s="103"/>
      <c r="M1167" s="103"/>
    </row>
    <row r="1168" spans="12:13" s="102" customFormat="1">
      <c r="L1168" s="103"/>
      <c r="M1168" s="103"/>
    </row>
    <row r="1169" spans="12:13" s="102" customFormat="1">
      <c r="L1169" s="103"/>
      <c r="M1169" s="103"/>
    </row>
    <row r="1170" spans="12:13" s="102" customFormat="1">
      <c r="L1170" s="103"/>
      <c r="M1170" s="103"/>
    </row>
    <row r="1171" spans="12:13" s="102" customFormat="1">
      <c r="L1171" s="103"/>
      <c r="M1171" s="103"/>
    </row>
    <row r="1172" spans="12:13" s="102" customFormat="1">
      <c r="L1172" s="103"/>
      <c r="M1172" s="103"/>
    </row>
    <row r="1173" spans="12:13" s="102" customFormat="1">
      <c r="L1173" s="103"/>
      <c r="M1173" s="103"/>
    </row>
    <row r="1174" spans="12:13" s="102" customFormat="1">
      <c r="L1174" s="103"/>
      <c r="M1174" s="103"/>
    </row>
    <row r="1175" spans="12:13" s="102" customFormat="1">
      <c r="L1175" s="103"/>
      <c r="M1175" s="103"/>
    </row>
    <row r="1176" spans="12:13" s="102" customFormat="1">
      <c r="L1176" s="103"/>
      <c r="M1176" s="103"/>
    </row>
    <row r="1177" spans="12:13" s="102" customFormat="1">
      <c r="L1177" s="103"/>
      <c r="M1177" s="103"/>
    </row>
    <row r="1178" spans="12:13" s="102" customFormat="1">
      <c r="L1178" s="103"/>
      <c r="M1178" s="103"/>
    </row>
    <row r="1179" spans="12:13" s="102" customFormat="1">
      <c r="L1179" s="103"/>
      <c r="M1179" s="103"/>
    </row>
    <row r="1180" spans="12:13" s="102" customFormat="1">
      <c r="L1180" s="103"/>
      <c r="M1180" s="103"/>
    </row>
    <row r="1181" spans="12:13" s="102" customFormat="1">
      <c r="L1181" s="103"/>
      <c r="M1181" s="103"/>
    </row>
    <row r="1182" spans="12:13" s="102" customFormat="1">
      <c r="L1182" s="103"/>
      <c r="M1182" s="103"/>
    </row>
    <row r="1183" spans="12:13" s="102" customFormat="1">
      <c r="L1183" s="103"/>
      <c r="M1183" s="103"/>
    </row>
    <row r="1184" spans="12:13" s="102" customFormat="1">
      <c r="L1184" s="103"/>
      <c r="M1184" s="103"/>
    </row>
    <row r="1185" spans="12:13" s="102" customFormat="1">
      <c r="L1185" s="103"/>
      <c r="M1185" s="103"/>
    </row>
    <row r="1186" spans="12:13" s="102" customFormat="1">
      <c r="L1186" s="103"/>
      <c r="M1186" s="103"/>
    </row>
    <row r="1187" spans="12:13" s="102" customFormat="1">
      <c r="L1187" s="103"/>
      <c r="M1187" s="103"/>
    </row>
    <row r="1188" spans="12:13" s="102" customFormat="1">
      <c r="L1188" s="103"/>
      <c r="M1188" s="103"/>
    </row>
    <row r="1189" spans="12:13" s="102" customFormat="1">
      <c r="L1189" s="103"/>
      <c r="M1189" s="103"/>
    </row>
    <row r="1190" spans="12:13" s="102" customFormat="1">
      <c r="L1190" s="103"/>
      <c r="M1190" s="103"/>
    </row>
    <row r="1191" spans="12:13" s="102" customFormat="1">
      <c r="L1191" s="103"/>
      <c r="M1191" s="103"/>
    </row>
    <row r="1192" spans="12:13" s="102" customFormat="1">
      <c r="L1192" s="103"/>
      <c r="M1192" s="103"/>
    </row>
    <row r="1193" spans="12:13" s="102" customFormat="1">
      <c r="L1193" s="103"/>
      <c r="M1193" s="103"/>
    </row>
    <row r="1194" spans="12:13" s="102" customFormat="1">
      <c r="L1194" s="103"/>
      <c r="M1194" s="103"/>
    </row>
    <row r="1195" spans="12:13" s="102" customFormat="1">
      <c r="L1195" s="103"/>
      <c r="M1195" s="103"/>
    </row>
    <row r="1196" spans="12:13" s="102" customFormat="1">
      <c r="L1196" s="103"/>
      <c r="M1196" s="103"/>
    </row>
    <row r="1197" spans="12:13" s="102" customFormat="1">
      <c r="L1197" s="103"/>
      <c r="M1197" s="103"/>
    </row>
    <row r="1198" spans="12:13" s="102" customFormat="1">
      <c r="L1198" s="103"/>
      <c r="M1198" s="103"/>
    </row>
    <row r="1199" spans="12:13" s="102" customFormat="1">
      <c r="L1199" s="103"/>
      <c r="M1199" s="103"/>
    </row>
    <row r="1200" spans="12:13" s="102" customFormat="1">
      <c r="L1200" s="103"/>
      <c r="M1200" s="103"/>
    </row>
    <row r="1201" spans="12:13" s="102" customFormat="1">
      <c r="L1201" s="103"/>
      <c r="M1201" s="103"/>
    </row>
    <row r="1202" spans="12:13" s="102" customFormat="1">
      <c r="L1202" s="103"/>
      <c r="M1202" s="103"/>
    </row>
    <row r="1203" spans="12:13" s="102" customFormat="1">
      <c r="L1203" s="103"/>
      <c r="M1203" s="103"/>
    </row>
    <row r="1204" spans="12:13" s="102" customFormat="1">
      <c r="L1204" s="103"/>
      <c r="M1204" s="103"/>
    </row>
    <row r="1205" spans="12:13" s="102" customFormat="1">
      <c r="L1205" s="103"/>
      <c r="M1205" s="103"/>
    </row>
    <row r="1206" spans="12:13" s="102" customFormat="1">
      <c r="L1206" s="103"/>
      <c r="M1206" s="103"/>
    </row>
    <row r="1207" spans="12:13" s="102" customFormat="1">
      <c r="L1207" s="103"/>
      <c r="M1207" s="103"/>
    </row>
    <row r="1208" spans="12:13" s="102" customFormat="1">
      <c r="L1208" s="103"/>
      <c r="M1208" s="103"/>
    </row>
    <row r="1209" spans="12:13" s="102" customFormat="1">
      <c r="L1209" s="103"/>
      <c r="M1209" s="103"/>
    </row>
    <row r="1210" spans="12:13" s="102" customFormat="1">
      <c r="L1210" s="103"/>
      <c r="M1210" s="103"/>
    </row>
    <row r="1211" spans="12:13" s="102" customFormat="1">
      <c r="L1211" s="103"/>
      <c r="M1211" s="103"/>
    </row>
    <row r="1212" spans="12:13" s="102" customFormat="1">
      <c r="L1212" s="103"/>
      <c r="M1212" s="103"/>
    </row>
    <row r="1213" spans="12:13" s="102" customFormat="1">
      <c r="L1213" s="103"/>
      <c r="M1213" s="103"/>
    </row>
    <row r="1214" spans="12:13" s="102" customFormat="1">
      <c r="L1214" s="103"/>
      <c r="M1214" s="103"/>
    </row>
    <row r="1215" spans="12:13" s="102" customFormat="1">
      <c r="L1215" s="103"/>
      <c r="M1215" s="103"/>
    </row>
    <row r="1216" spans="12:13" s="102" customFormat="1">
      <c r="L1216" s="103"/>
      <c r="M1216" s="103"/>
    </row>
    <row r="1217" spans="12:13" s="102" customFormat="1">
      <c r="L1217" s="103"/>
      <c r="M1217" s="103"/>
    </row>
    <row r="1218" spans="12:13" s="102" customFormat="1">
      <c r="L1218" s="103"/>
      <c r="M1218" s="103"/>
    </row>
    <row r="1219" spans="12:13" s="102" customFormat="1">
      <c r="L1219" s="103"/>
      <c r="M1219" s="103"/>
    </row>
    <row r="1220" spans="12:13" s="102" customFormat="1">
      <c r="L1220" s="103"/>
      <c r="M1220" s="103"/>
    </row>
    <row r="1221" spans="12:13" s="102" customFormat="1">
      <c r="L1221" s="103"/>
      <c r="M1221" s="103"/>
    </row>
    <row r="1222" spans="12:13" s="102" customFormat="1">
      <c r="L1222" s="103"/>
      <c r="M1222" s="103"/>
    </row>
    <row r="1223" spans="12:13" s="102" customFormat="1">
      <c r="L1223" s="103"/>
      <c r="M1223" s="103"/>
    </row>
    <row r="1224" spans="12:13" s="102" customFormat="1">
      <c r="L1224" s="103"/>
      <c r="M1224" s="103"/>
    </row>
    <row r="1225" spans="12:13" s="102" customFormat="1">
      <c r="L1225" s="103"/>
      <c r="M1225" s="103"/>
    </row>
    <row r="1226" spans="12:13" s="102" customFormat="1">
      <c r="L1226" s="103"/>
      <c r="M1226" s="103"/>
    </row>
    <row r="1227" spans="12:13" s="102" customFormat="1">
      <c r="L1227" s="103"/>
      <c r="M1227" s="103"/>
    </row>
    <row r="1228" spans="12:13" s="102" customFormat="1">
      <c r="L1228" s="103"/>
      <c r="M1228" s="103"/>
    </row>
    <row r="1229" spans="12:13" s="102" customFormat="1">
      <c r="L1229" s="103"/>
      <c r="M1229" s="103"/>
    </row>
    <row r="1230" spans="12:13" s="102" customFormat="1">
      <c r="L1230" s="103"/>
      <c r="M1230" s="103"/>
    </row>
    <row r="1231" spans="12:13" s="102" customFormat="1">
      <c r="L1231" s="103"/>
      <c r="M1231" s="103"/>
    </row>
    <row r="1232" spans="12:13" s="102" customFormat="1">
      <c r="L1232" s="103"/>
      <c r="M1232" s="103"/>
    </row>
    <row r="1233" spans="12:13" s="102" customFormat="1">
      <c r="L1233" s="103"/>
      <c r="M1233" s="103"/>
    </row>
    <row r="1234" spans="12:13" s="102" customFormat="1">
      <c r="L1234" s="103"/>
      <c r="M1234" s="103"/>
    </row>
    <row r="1235" spans="12:13" s="102" customFormat="1">
      <c r="L1235" s="103"/>
      <c r="M1235" s="103"/>
    </row>
    <row r="1236" spans="12:13" s="102" customFormat="1">
      <c r="L1236" s="103"/>
      <c r="M1236" s="103"/>
    </row>
    <row r="1237" spans="12:13" s="102" customFormat="1">
      <c r="L1237" s="103"/>
      <c r="M1237" s="103"/>
    </row>
    <row r="1238" spans="12:13" s="102" customFormat="1">
      <c r="L1238" s="103"/>
      <c r="M1238" s="103"/>
    </row>
    <row r="1239" spans="12:13" s="102" customFormat="1">
      <c r="L1239" s="103"/>
      <c r="M1239" s="103"/>
    </row>
    <row r="1240" spans="12:13" s="102" customFormat="1">
      <c r="L1240" s="103"/>
      <c r="M1240" s="103"/>
    </row>
    <row r="1241" spans="12:13" s="102" customFormat="1">
      <c r="L1241" s="103"/>
      <c r="M1241" s="103"/>
    </row>
    <row r="1242" spans="12:13" s="102" customFormat="1">
      <c r="L1242" s="103"/>
      <c r="M1242" s="103"/>
    </row>
    <row r="1243" spans="12:13" s="102" customFormat="1">
      <c r="L1243" s="103"/>
      <c r="M1243" s="103"/>
    </row>
    <row r="1244" spans="12:13" s="102" customFormat="1">
      <c r="L1244" s="103"/>
      <c r="M1244" s="103"/>
    </row>
    <row r="1245" spans="12:13" s="102" customFormat="1">
      <c r="L1245" s="103"/>
      <c r="M1245" s="103"/>
    </row>
    <row r="1246" spans="12:13" s="102" customFormat="1">
      <c r="L1246" s="103"/>
      <c r="M1246" s="103"/>
    </row>
    <row r="1247" spans="12:13" s="102" customFormat="1">
      <c r="L1247" s="103"/>
      <c r="M1247" s="103"/>
    </row>
    <row r="1248" spans="12:13" s="102" customFormat="1">
      <c r="L1248" s="103"/>
      <c r="M1248" s="103"/>
    </row>
    <row r="1249" spans="12:13" s="102" customFormat="1">
      <c r="L1249" s="103"/>
      <c r="M1249" s="103"/>
    </row>
    <row r="1250" spans="12:13" s="102" customFormat="1">
      <c r="L1250" s="103"/>
      <c r="M1250" s="103"/>
    </row>
    <row r="1251" spans="12:13" s="102" customFormat="1">
      <c r="L1251" s="103"/>
      <c r="M1251" s="103"/>
    </row>
    <row r="1252" spans="12:13" s="102" customFormat="1">
      <c r="L1252" s="103"/>
      <c r="M1252" s="103"/>
    </row>
    <row r="1253" spans="12:13" s="102" customFormat="1">
      <c r="L1253" s="103"/>
      <c r="M1253" s="103"/>
    </row>
    <row r="1254" spans="12:13" s="102" customFormat="1">
      <c r="L1254" s="103"/>
      <c r="M1254" s="103"/>
    </row>
    <row r="1255" spans="12:13" s="102" customFormat="1">
      <c r="L1255" s="103"/>
      <c r="M1255" s="103"/>
    </row>
    <row r="1256" spans="12:13" s="102" customFormat="1">
      <c r="L1256" s="103"/>
      <c r="M1256" s="103"/>
    </row>
    <row r="1257" spans="12:13" s="102" customFormat="1">
      <c r="L1257" s="103"/>
      <c r="M1257" s="103"/>
    </row>
    <row r="1258" spans="12:13" s="102" customFormat="1">
      <c r="L1258" s="103"/>
      <c r="M1258" s="103"/>
    </row>
    <row r="1259" spans="12:13" s="102" customFormat="1">
      <c r="L1259" s="103"/>
      <c r="M1259" s="103"/>
    </row>
    <row r="1260" spans="12:13" s="102" customFormat="1">
      <c r="L1260" s="103"/>
      <c r="M1260" s="103"/>
    </row>
    <row r="1261" spans="12:13" s="102" customFormat="1">
      <c r="L1261" s="103"/>
      <c r="M1261" s="103"/>
    </row>
    <row r="1262" spans="12:13" s="102" customFormat="1">
      <c r="L1262" s="103"/>
      <c r="M1262" s="103"/>
    </row>
    <row r="1263" spans="12:13" s="102" customFormat="1">
      <c r="L1263" s="103"/>
      <c r="M1263" s="103"/>
    </row>
    <row r="1264" spans="12:13" s="102" customFormat="1">
      <c r="L1264" s="103"/>
      <c r="M1264" s="103"/>
    </row>
    <row r="1265" spans="12:13" s="102" customFormat="1">
      <c r="L1265" s="103"/>
      <c r="M1265" s="103"/>
    </row>
    <row r="1266" spans="12:13" s="102" customFormat="1">
      <c r="L1266" s="103"/>
      <c r="M1266" s="103"/>
    </row>
    <row r="1267" spans="12:13" s="102" customFormat="1">
      <c r="L1267" s="103"/>
      <c r="M1267" s="103"/>
    </row>
    <row r="1268" spans="12:13" s="102" customFormat="1">
      <c r="L1268" s="103"/>
      <c r="M1268" s="103"/>
    </row>
    <row r="1269" spans="12:13" s="102" customFormat="1">
      <c r="L1269" s="103"/>
      <c r="M1269" s="103"/>
    </row>
    <row r="1270" spans="12:13" s="102" customFormat="1">
      <c r="L1270" s="103"/>
      <c r="M1270" s="103"/>
    </row>
    <row r="1271" spans="12:13" s="102" customFormat="1">
      <c r="L1271" s="103"/>
      <c r="M1271" s="103"/>
    </row>
    <row r="1272" spans="12:13" s="102" customFormat="1">
      <c r="L1272" s="103"/>
      <c r="M1272" s="103"/>
    </row>
    <row r="1273" spans="12:13" s="102" customFormat="1">
      <c r="L1273" s="103"/>
      <c r="M1273" s="103"/>
    </row>
    <row r="1274" spans="12:13" s="102" customFormat="1">
      <c r="L1274" s="103"/>
      <c r="M1274" s="103"/>
    </row>
    <row r="1275" spans="12:13" s="102" customFormat="1">
      <c r="L1275" s="103"/>
      <c r="M1275" s="103"/>
    </row>
    <row r="1276" spans="12:13" s="102" customFormat="1">
      <c r="L1276" s="103"/>
      <c r="M1276" s="103"/>
    </row>
    <row r="1277" spans="12:13" s="102" customFormat="1">
      <c r="L1277" s="103"/>
      <c r="M1277" s="103"/>
    </row>
    <row r="1278" spans="12:13" s="102" customFormat="1">
      <c r="L1278" s="103"/>
      <c r="M1278" s="103"/>
    </row>
    <row r="1279" spans="12:13" s="102" customFormat="1">
      <c r="L1279" s="103"/>
      <c r="M1279" s="103"/>
    </row>
    <row r="1280" spans="12:13" s="102" customFormat="1">
      <c r="L1280" s="103"/>
      <c r="M1280" s="103"/>
    </row>
    <row r="1281" spans="12:13" s="102" customFormat="1">
      <c r="L1281" s="103"/>
      <c r="M1281" s="103"/>
    </row>
    <row r="1282" spans="12:13" s="102" customFormat="1">
      <c r="L1282" s="103"/>
      <c r="M1282" s="103"/>
    </row>
    <row r="1283" spans="12:13" s="102" customFormat="1">
      <c r="L1283" s="103"/>
      <c r="M1283" s="103"/>
    </row>
    <row r="1284" spans="12:13" s="102" customFormat="1">
      <c r="L1284" s="103"/>
      <c r="M1284" s="103"/>
    </row>
    <row r="1285" spans="12:13" s="102" customFormat="1">
      <c r="L1285" s="103"/>
      <c r="M1285" s="103"/>
    </row>
    <row r="1286" spans="12:13" s="102" customFormat="1">
      <c r="L1286" s="103"/>
      <c r="M1286" s="103"/>
    </row>
    <row r="1287" spans="12:13" s="102" customFormat="1">
      <c r="L1287" s="103"/>
      <c r="M1287" s="103"/>
    </row>
    <row r="1288" spans="12:13" s="102" customFormat="1">
      <c r="L1288" s="103"/>
      <c r="M1288" s="103"/>
    </row>
    <row r="1289" spans="12:13" s="102" customFormat="1">
      <c r="L1289" s="103"/>
      <c r="M1289" s="103"/>
    </row>
    <row r="1290" spans="12:13" s="102" customFormat="1">
      <c r="L1290" s="103"/>
      <c r="M1290" s="103"/>
    </row>
    <row r="1291" spans="12:13" s="102" customFormat="1">
      <c r="L1291" s="103"/>
      <c r="M1291" s="103"/>
    </row>
    <row r="1292" spans="12:13" s="102" customFormat="1">
      <c r="L1292" s="103"/>
      <c r="M1292" s="103"/>
    </row>
    <row r="1293" spans="12:13" s="102" customFormat="1">
      <c r="L1293" s="103"/>
      <c r="M1293" s="103"/>
    </row>
    <row r="1294" spans="12:13" s="102" customFormat="1">
      <c r="L1294" s="103"/>
      <c r="M1294" s="103"/>
    </row>
    <row r="1295" spans="12:13" s="102" customFormat="1">
      <c r="L1295" s="103"/>
      <c r="M1295" s="103"/>
    </row>
    <row r="1296" spans="12:13" s="102" customFormat="1">
      <c r="L1296" s="103"/>
      <c r="M1296" s="103"/>
    </row>
    <row r="1297" spans="12:13" s="102" customFormat="1">
      <c r="L1297" s="103"/>
      <c r="M1297" s="103"/>
    </row>
    <row r="1298" spans="12:13" s="102" customFormat="1">
      <c r="L1298" s="103"/>
      <c r="M1298" s="103"/>
    </row>
    <row r="1299" spans="12:13" s="102" customFormat="1">
      <c r="L1299" s="103"/>
      <c r="M1299" s="103"/>
    </row>
    <row r="1300" spans="12:13" s="102" customFormat="1">
      <c r="L1300" s="103"/>
      <c r="M1300" s="103"/>
    </row>
    <row r="1301" spans="12:13" s="102" customFormat="1">
      <c r="L1301" s="103"/>
      <c r="M1301" s="103"/>
    </row>
    <row r="1302" spans="12:13" s="102" customFormat="1">
      <c r="L1302" s="103"/>
      <c r="M1302" s="103"/>
    </row>
    <row r="1303" spans="12:13" s="102" customFormat="1">
      <c r="L1303" s="103"/>
      <c r="M1303" s="103"/>
    </row>
    <row r="1304" spans="12:13" s="102" customFormat="1">
      <c r="L1304" s="103"/>
      <c r="M1304" s="103"/>
    </row>
    <row r="1305" spans="12:13" s="102" customFormat="1">
      <c r="L1305" s="103"/>
      <c r="M1305" s="103"/>
    </row>
    <row r="1306" spans="12:13" s="102" customFormat="1">
      <c r="L1306" s="103"/>
      <c r="M1306" s="103"/>
    </row>
    <row r="1307" spans="12:13" s="102" customFormat="1">
      <c r="L1307" s="103"/>
      <c r="M1307" s="103"/>
    </row>
    <row r="1308" spans="12:13" s="102" customFormat="1">
      <c r="L1308" s="103"/>
      <c r="M1308" s="103"/>
    </row>
    <row r="1309" spans="12:13" s="102" customFormat="1">
      <c r="L1309" s="103"/>
      <c r="M1309" s="103"/>
    </row>
    <row r="1310" spans="12:13" s="102" customFormat="1">
      <c r="L1310" s="103"/>
      <c r="M1310" s="103"/>
    </row>
    <row r="1311" spans="12:13" s="102" customFormat="1">
      <c r="L1311" s="103"/>
      <c r="M1311" s="103"/>
    </row>
    <row r="1312" spans="12:13" s="102" customFormat="1">
      <c r="L1312" s="103"/>
      <c r="M1312" s="103"/>
    </row>
    <row r="1313" spans="12:13" s="102" customFormat="1">
      <c r="L1313" s="103"/>
      <c r="M1313" s="103"/>
    </row>
    <row r="1314" spans="12:13" s="102" customFormat="1">
      <c r="L1314" s="103"/>
      <c r="M1314" s="103"/>
    </row>
    <row r="1315" spans="12:13" s="102" customFormat="1">
      <c r="L1315" s="103"/>
      <c r="M1315" s="103"/>
    </row>
    <row r="1316" spans="12:13" s="102" customFormat="1">
      <c r="L1316" s="103"/>
      <c r="M1316" s="103"/>
    </row>
    <row r="1317" spans="12:13" s="102" customFormat="1">
      <c r="L1317" s="103"/>
      <c r="M1317" s="103"/>
    </row>
    <row r="1318" spans="12:13" s="102" customFormat="1">
      <c r="L1318" s="103"/>
      <c r="M1318" s="103"/>
    </row>
    <row r="1319" spans="12:13" s="102" customFormat="1">
      <c r="L1319" s="103"/>
      <c r="M1319" s="103"/>
    </row>
    <row r="1320" spans="12:13" s="102" customFormat="1">
      <c r="L1320" s="103"/>
      <c r="M1320" s="103"/>
    </row>
    <row r="1321" spans="12:13" s="102" customFormat="1">
      <c r="L1321" s="103"/>
      <c r="M1321" s="103"/>
    </row>
    <row r="1322" spans="12:13" s="102" customFormat="1">
      <c r="L1322" s="103"/>
      <c r="M1322" s="103"/>
    </row>
    <row r="1323" spans="12:13" s="102" customFormat="1">
      <c r="L1323" s="103"/>
      <c r="M1323" s="103"/>
    </row>
    <row r="1324" spans="12:13" s="102" customFormat="1">
      <c r="L1324" s="103"/>
      <c r="M1324" s="103"/>
    </row>
    <row r="1325" spans="12:13" s="102" customFormat="1">
      <c r="L1325" s="103"/>
      <c r="M1325" s="103"/>
    </row>
    <row r="1326" spans="12:13" s="102" customFormat="1">
      <c r="L1326" s="103"/>
      <c r="M1326" s="103"/>
    </row>
    <row r="1327" spans="12:13" s="102" customFormat="1">
      <c r="L1327" s="103"/>
      <c r="M1327" s="103"/>
    </row>
    <row r="1328" spans="12:13" s="102" customFormat="1">
      <c r="L1328" s="103"/>
      <c r="M1328" s="103"/>
    </row>
    <row r="1329" spans="12:13" s="102" customFormat="1">
      <c r="L1329" s="103"/>
      <c r="M1329" s="103"/>
    </row>
    <row r="1330" spans="12:13" s="102" customFormat="1">
      <c r="L1330" s="103"/>
      <c r="M1330" s="103"/>
    </row>
    <row r="1331" spans="12:13" s="102" customFormat="1">
      <c r="L1331" s="103"/>
      <c r="M1331" s="103"/>
    </row>
    <row r="1332" spans="12:13" s="102" customFormat="1">
      <c r="L1332" s="103"/>
      <c r="M1332" s="103"/>
    </row>
    <row r="1333" spans="12:13" s="102" customFormat="1">
      <c r="L1333" s="103"/>
      <c r="M1333" s="103"/>
    </row>
    <row r="1334" spans="12:13" s="102" customFormat="1">
      <c r="L1334" s="103"/>
      <c r="M1334" s="103"/>
    </row>
    <row r="1335" spans="12:13" s="102" customFormat="1">
      <c r="L1335" s="103"/>
      <c r="M1335" s="103"/>
    </row>
    <row r="1336" spans="12:13" s="102" customFormat="1">
      <c r="L1336" s="103"/>
      <c r="M1336" s="103"/>
    </row>
    <row r="1337" spans="12:13" s="102" customFormat="1">
      <c r="L1337" s="103"/>
      <c r="M1337" s="103"/>
    </row>
    <row r="1338" spans="12:13" s="102" customFormat="1">
      <c r="L1338" s="103"/>
      <c r="M1338" s="103"/>
    </row>
    <row r="1339" spans="12:13" s="102" customFormat="1">
      <c r="L1339" s="103"/>
      <c r="M1339" s="103"/>
    </row>
    <row r="1340" spans="12:13" s="102" customFormat="1">
      <c r="L1340" s="103"/>
      <c r="M1340" s="103"/>
    </row>
    <row r="1341" spans="12:13" s="102" customFormat="1">
      <c r="L1341" s="103"/>
      <c r="M1341" s="103"/>
    </row>
    <row r="1342" spans="12:13" s="102" customFormat="1">
      <c r="L1342" s="103"/>
      <c r="M1342" s="103"/>
    </row>
    <row r="1343" spans="12:13" s="102" customFormat="1">
      <c r="L1343" s="103"/>
      <c r="M1343" s="103"/>
    </row>
    <row r="1344" spans="12:13" s="102" customFormat="1">
      <c r="L1344" s="103"/>
      <c r="M1344" s="103"/>
    </row>
    <row r="1345" spans="12:13" s="102" customFormat="1">
      <c r="L1345" s="103"/>
      <c r="M1345" s="103"/>
    </row>
    <row r="1346" spans="12:13" s="102" customFormat="1">
      <c r="L1346" s="103"/>
      <c r="M1346" s="103"/>
    </row>
    <row r="1347" spans="12:13" s="102" customFormat="1">
      <c r="L1347" s="103"/>
      <c r="M1347" s="103"/>
    </row>
    <row r="1348" spans="12:13" s="102" customFormat="1">
      <c r="L1348" s="103"/>
      <c r="M1348" s="103"/>
    </row>
    <row r="1349" spans="12:13" s="102" customFormat="1">
      <c r="L1349" s="103"/>
      <c r="M1349" s="103"/>
    </row>
    <row r="1350" spans="12:13" s="102" customFormat="1">
      <c r="L1350" s="103"/>
      <c r="M1350" s="103"/>
    </row>
    <row r="1351" spans="12:13" s="102" customFormat="1">
      <c r="L1351" s="103"/>
      <c r="M1351" s="103"/>
    </row>
    <row r="1352" spans="12:13" s="102" customFormat="1">
      <c r="L1352" s="103"/>
      <c r="M1352" s="103"/>
    </row>
    <row r="1353" spans="12:13" s="102" customFormat="1">
      <c r="L1353" s="103"/>
      <c r="M1353" s="103"/>
    </row>
    <row r="1354" spans="12:13" s="102" customFormat="1">
      <c r="L1354" s="103"/>
      <c r="M1354" s="103"/>
    </row>
    <row r="1355" spans="12:13" s="102" customFormat="1">
      <c r="L1355" s="103"/>
      <c r="M1355" s="103"/>
    </row>
    <row r="1356" spans="12:13" s="102" customFormat="1">
      <c r="L1356" s="103"/>
      <c r="M1356" s="103"/>
    </row>
    <row r="1357" spans="12:13" s="102" customFormat="1">
      <c r="L1357" s="103"/>
      <c r="M1357" s="103"/>
    </row>
    <row r="1358" spans="12:13" s="102" customFormat="1">
      <c r="L1358" s="103"/>
      <c r="M1358" s="103"/>
    </row>
    <row r="1359" spans="12:13" s="102" customFormat="1">
      <c r="L1359" s="103"/>
      <c r="M1359" s="103"/>
    </row>
    <row r="1360" spans="12:13" s="102" customFormat="1">
      <c r="L1360" s="103"/>
      <c r="M1360" s="103"/>
    </row>
    <row r="1361" spans="12:13" s="102" customFormat="1">
      <c r="L1361" s="103"/>
      <c r="M1361" s="103"/>
    </row>
    <row r="1362" spans="12:13" s="102" customFormat="1">
      <c r="L1362" s="103"/>
      <c r="M1362" s="103"/>
    </row>
    <row r="1363" spans="12:13" s="102" customFormat="1">
      <c r="L1363" s="103"/>
      <c r="M1363" s="103"/>
    </row>
    <row r="1364" spans="12:13" s="102" customFormat="1">
      <c r="L1364" s="103"/>
      <c r="M1364" s="103"/>
    </row>
    <row r="1365" spans="12:13" s="102" customFormat="1">
      <c r="L1365" s="103"/>
      <c r="M1365" s="103"/>
    </row>
    <row r="1366" spans="12:13" s="102" customFormat="1">
      <c r="L1366" s="103"/>
      <c r="M1366" s="103"/>
    </row>
    <row r="1367" spans="12:13" s="102" customFormat="1">
      <c r="L1367" s="103"/>
      <c r="M1367" s="103"/>
    </row>
    <row r="1368" spans="12:13" s="102" customFormat="1">
      <c r="L1368" s="103"/>
      <c r="M1368" s="103"/>
    </row>
    <row r="1369" spans="12:13" s="102" customFormat="1">
      <c r="L1369" s="103"/>
      <c r="M1369" s="103"/>
    </row>
    <row r="1370" spans="12:13" s="102" customFormat="1">
      <c r="L1370" s="103"/>
      <c r="M1370" s="103"/>
    </row>
    <row r="1371" spans="12:13" s="102" customFormat="1">
      <c r="L1371" s="103"/>
      <c r="M1371" s="103"/>
    </row>
    <row r="1372" spans="12:13" s="102" customFormat="1">
      <c r="L1372" s="103"/>
      <c r="M1372" s="103"/>
    </row>
    <row r="1373" spans="12:13" s="102" customFormat="1">
      <c r="L1373" s="103"/>
      <c r="M1373" s="103"/>
    </row>
    <row r="1374" spans="12:13" s="102" customFormat="1">
      <c r="L1374" s="103"/>
      <c r="M1374" s="103"/>
    </row>
    <row r="1375" spans="12:13" s="102" customFormat="1">
      <c r="L1375" s="103"/>
      <c r="M1375" s="103"/>
    </row>
    <row r="1376" spans="12:13" s="102" customFormat="1">
      <c r="L1376" s="103"/>
      <c r="M1376" s="103"/>
    </row>
    <row r="1377" spans="12:13" s="102" customFormat="1">
      <c r="L1377" s="103"/>
      <c r="M1377" s="103"/>
    </row>
    <row r="1378" spans="12:13" s="102" customFormat="1">
      <c r="L1378" s="103"/>
      <c r="M1378" s="103"/>
    </row>
    <row r="1379" spans="12:13" s="102" customFormat="1">
      <c r="L1379" s="103"/>
      <c r="M1379" s="103"/>
    </row>
    <row r="1380" spans="12:13" s="102" customFormat="1">
      <c r="L1380" s="103"/>
      <c r="M1380" s="103"/>
    </row>
    <row r="1381" spans="12:13" s="102" customFormat="1">
      <c r="L1381" s="103"/>
      <c r="M1381" s="103"/>
    </row>
    <row r="1382" spans="12:13" s="102" customFormat="1">
      <c r="L1382" s="103"/>
      <c r="M1382" s="103"/>
    </row>
    <row r="1383" spans="12:13" s="102" customFormat="1">
      <c r="L1383" s="103"/>
      <c r="M1383" s="103"/>
    </row>
    <row r="1384" spans="12:13" s="102" customFormat="1">
      <c r="L1384" s="103"/>
      <c r="M1384" s="103"/>
    </row>
    <row r="1385" spans="12:13" s="102" customFormat="1">
      <c r="L1385" s="103"/>
      <c r="M1385" s="103"/>
    </row>
    <row r="1386" spans="12:13" s="102" customFormat="1">
      <c r="L1386" s="103"/>
      <c r="M1386" s="103"/>
    </row>
    <row r="1387" spans="12:13" s="102" customFormat="1">
      <c r="L1387" s="103"/>
      <c r="M1387" s="103"/>
    </row>
    <row r="1388" spans="12:13" s="102" customFormat="1">
      <c r="L1388" s="103"/>
      <c r="M1388" s="103"/>
    </row>
    <row r="1389" spans="12:13" s="102" customFormat="1">
      <c r="L1389" s="103"/>
      <c r="M1389" s="103"/>
    </row>
    <row r="1390" spans="12:13" s="102" customFormat="1">
      <c r="L1390" s="103"/>
      <c r="M1390" s="103"/>
    </row>
    <row r="1391" spans="12:13" s="102" customFormat="1">
      <c r="L1391" s="103"/>
      <c r="M1391" s="103"/>
    </row>
    <row r="1392" spans="12:13" s="102" customFormat="1">
      <c r="L1392" s="103"/>
      <c r="M1392" s="103"/>
    </row>
    <row r="1393" spans="12:13" s="102" customFormat="1">
      <c r="L1393" s="103"/>
      <c r="M1393" s="103"/>
    </row>
    <row r="1394" spans="12:13" s="102" customFormat="1">
      <c r="L1394" s="103"/>
      <c r="M1394" s="103"/>
    </row>
    <row r="1395" spans="12:13" s="102" customFormat="1">
      <c r="L1395" s="103"/>
      <c r="M1395" s="103"/>
    </row>
    <row r="1396" spans="12:13" s="102" customFormat="1">
      <c r="L1396" s="103"/>
      <c r="M1396" s="103"/>
    </row>
    <row r="1397" spans="12:13" s="102" customFormat="1">
      <c r="L1397" s="103"/>
      <c r="M1397" s="103"/>
    </row>
    <row r="1398" spans="12:13" s="102" customFormat="1">
      <c r="L1398" s="103"/>
      <c r="M1398" s="103"/>
    </row>
    <row r="1399" spans="12:13" s="102" customFormat="1">
      <c r="L1399" s="103"/>
      <c r="M1399" s="103"/>
    </row>
    <row r="1400" spans="12:13" s="102" customFormat="1">
      <c r="L1400" s="103"/>
      <c r="M1400" s="103"/>
    </row>
    <row r="1401" spans="12:13" s="102" customFormat="1">
      <c r="L1401" s="103"/>
      <c r="M1401" s="103"/>
    </row>
    <row r="1402" spans="12:13" s="102" customFormat="1">
      <c r="L1402" s="103"/>
      <c r="M1402" s="103"/>
    </row>
    <row r="1403" spans="12:13" s="102" customFormat="1">
      <c r="L1403" s="103"/>
      <c r="M1403" s="103"/>
    </row>
    <row r="1404" spans="12:13" s="102" customFormat="1">
      <c r="L1404" s="103"/>
      <c r="M1404" s="103"/>
    </row>
    <row r="1405" spans="12:13" s="102" customFormat="1">
      <c r="L1405" s="103"/>
      <c r="M1405" s="103"/>
    </row>
    <row r="1406" spans="12:13" s="102" customFormat="1">
      <c r="L1406" s="103"/>
      <c r="M1406" s="103"/>
    </row>
    <row r="1407" spans="12:13" s="102" customFormat="1">
      <c r="L1407" s="103"/>
      <c r="M1407" s="103"/>
    </row>
    <row r="1408" spans="12:13" s="102" customFormat="1">
      <c r="L1408" s="103"/>
      <c r="M1408" s="103"/>
    </row>
    <row r="1409" spans="7:13" s="102" customFormat="1">
      <c r="L1409" s="103"/>
      <c r="M1409" s="103"/>
    </row>
    <row r="1410" spans="7:13" s="102" customFormat="1">
      <c r="L1410" s="103"/>
      <c r="M1410" s="103"/>
    </row>
    <row r="1411" spans="7:13" s="102" customFormat="1">
      <c r="L1411" s="103"/>
      <c r="M1411" s="103"/>
    </row>
    <row r="1412" spans="7:13" s="102" customFormat="1">
      <c r="L1412" s="103"/>
      <c r="M1412" s="103"/>
    </row>
    <row r="1413" spans="7:13" s="102" customFormat="1">
      <c r="L1413" s="103"/>
      <c r="M1413" s="103"/>
    </row>
    <row r="1414" spans="7:13" s="102" customFormat="1">
      <c r="L1414" s="103"/>
      <c r="M1414" s="103"/>
    </row>
    <row r="1415" spans="7:13" s="102" customFormat="1">
      <c r="L1415" s="103"/>
      <c r="M1415" s="103"/>
    </row>
    <row r="1416" spans="7:13" s="102" customFormat="1">
      <c r="L1416" s="103"/>
      <c r="M1416" s="103"/>
    </row>
    <row r="1417" spans="7:13" s="102" customFormat="1">
      <c r="L1417" s="103"/>
      <c r="M1417" s="103"/>
    </row>
    <row r="1418" spans="7:13" s="102" customFormat="1">
      <c r="L1418" s="103"/>
      <c r="M1418" s="103"/>
    </row>
    <row r="1419" spans="7:13" s="102" customFormat="1">
      <c r="L1419" s="103"/>
      <c r="M1419" s="103"/>
    </row>
    <row r="1420" spans="7:13" s="102" customFormat="1">
      <c r="L1420" s="103"/>
      <c r="M1420" s="103"/>
    </row>
    <row r="1421" spans="7:13" s="102" customFormat="1">
      <c r="L1421" s="103"/>
      <c r="M1421" s="103"/>
    </row>
    <row r="1422" spans="7:13">
      <c r="G1422" s="102"/>
      <c r="H1422" s="102"/>
      <c r="I1422" s="102"/>
    </row>
    <row r="1423" spans="7:13">
      <c r="G1423" s="102"/>
      <c r="H1423" s="102"/>
      <c r="I1423" s="102"/>
    </row>
    <row r="1424" spans="7:13">
      <c r="G1424" s="102"/>
      <c r="H1424" s="102"/>
      <c r="I1424" s="102"/>
    </row>
    <row r="1425" spans="7:9">
      <c r="G1425" s="102"/>
      <c r="H1425" s="102"/>
      <c r="I1425" s="102"/>
    </row>
    <row r="1426" spans="7:9">
      <c r="G1426" s="102"/>
      <c r="H1426" s="102"/>
      <c r="I1426" s="102"/>
    </row>
    <row r="1427" spans="7:9">
      <c r="G1427" s="102"/>
      <c r="H1427" s="102"/>
      <c r="I1427" s="102"/>
    </row>
    <row r="1428" spans="7:9">
      <c r="G1428" s="102"/>
      <c r="H1428" s="102"/>
      <c r="I1428" s="102"/>
    </row>
    <row r="1429" spans="7:9">
      <c r="G1429" s="102"/>
      <c r="H1429" s="102"/>
      <c r="I1429" s="102"/>
    </row>
    <row r="1430" spans="7:9">
      <c r="G1430" s="102"/>
      <c r="H1430" s="102"/>
      <c r="I1430" s="102"/>
    </row>
    <row r="1431" spans="7:9">
      <c r="G1431" s="102"/>
      <c r="H1431" s="102"/>
      <c r="I1431" s="102"/>
    </row>
    <row r="1432" spans="7:9">
      <c r="G1432" s="102"/>
      <c r="H1432" s="102"/>
      <c r="I1432" s="102"/>
    </row>
    <row r="1433" spans="7:9">
      <c r="G1433" s="102"/>
      <c r="H1433" s="102"/>
      <c r="I1433" s="102"/>
    </row>
    <row r="1434" spans="7:9">
      <c r="G1434" s="102"/>
      <c r="H1434" s="102"/>
      <c r="I1434" s="102"/>
    </row>
    <row r="1435" spans="7:9">
      <c r="G1435" s="102"/>
      <c r="H1435" s="102"/>
      <c r="I1435" s="102"/>
    </row>
    <row r="1436" spans="7:9">
      <c r="G1436" s="102"/>
      <c r="H1436" s="102"/>
      <c r="I1436" s="102"/>
    </row>
    <row r="1437" spans="7:9">
      <c r="G1437" s="102"/>
      <c r="H1437" s="102"/>
      <c r="I1437" s="102"/>
    </row>
    <row r="1438" spans="7:9">
      <c r="G1438" s="102"/>
      <c r="H1438" s="102"/>
      <c r="I1438" s="102"/>
    </row>
    <row r="1439" spans="7:9">
      <c r="G1439" s="102"/>
      <c r="H1439" s="102"/>
      <c r="I1439" s="102"/>
    </row>
    <row r="1440" spans="7:9">
      <c r="G1440" s="102"/>
      <c r="H1440" s="102"/>
      <c r="I1440" s="102"/>
    </row>
    <row r="1441" spans="7:9">
      <c r="G1441" s="102"/>
      <c r="H1441" s="102"/>
      <c r="I1441" s="102"/>
    </row>
    <row r="1442" spans="7:9">
      <c r="G1442" s="102"/>
      <c r="H1442" s="102"/>
      <c r="I1442" s="102"/>
    </row>
    <row r="1443" spans="7:9">
      <c r="G1443" s="102"/>
      <c r="H1443" s="102"/>
      <c r="I1443" s="102"/>
    </row>
    <row r="1444" spans="7:9">
      <c r="G1444" s="102"/>
      <c r="H1444" s="102"/>
      <c r="I1444" s="102"/>
    </row>
    <row r="1445" spans="7:9">
      <c r="G1445" s="102"/>
      <c r="H1445" s="102"/>
      <c r="I1445" s="102"/>
    </row>
    <row r="1446" spans="7:9">
      <c r="G1446" s="102"/>
      <c r="H1446" s="102"/>
      <c r="I1446" s="102"/>
    </row>
    <row r="1447" spans="7:9">
      <c r="G1447" s="102"/>
      <c r="H1447" s="102"/>
      <c r="I1447" s="102"/>
    </row>
    <row r="1448" spans="7:9">
      <c r="G1448" s="102"/>
      <c r="H1448" s="102"/>
      <c r="I1448" s="102"/>
    </row>
    <row r="1449" spans="7:9">
      <c r="G1449" s="102"/>
      <c r="H1449" s="102"/>
      <c r="I1449" s="102"/>
    </row>
    <row r="1450" spans="7:9">
      <c r="G1450" s="102"/>
      <c r="H1450" s="102"/>
      <c r="I1450" s="102"/>
    </row>
    <row r="1451" spans="7:9">
      <c r="G1451" s="102"/>
      <c r="H1451" s="102"/>
      <c r="I1451" s="102"/>
    </row>
    <row r="1452" spans="7:9">
      <c r="G1452" s="102"/>
      <c r="H1452" s="102"/>
      <c r="I1452" s="102"/>
    </row>
    <row r="1453" spans="7:9">
      <c r="G1453" s="102"/>
      <c r="H1453" s="102"/>
      <c r="I1453" s="102"/>
    </row>
    <row r="1454" spans="7:9">
      <c r="G1454" s="102"/>
      <c r="H1454" s="102"/>
      <c r="I1454" s="102"/>
    </row>
    <row r="1455" spans="7:9">
      <c r="G1455" s="102"/>
      <c r="H1455" s="102"/>
      <c r="I1455" s="102"/>
    </row>
    <row r="1456" spans="7:9">
      <c r="G1456" s="102"/>
      <c r="H1456" s="102"/>
      <c r="I1456" s="102"/>
    </row>
    <row r="1457" spans="7:9">
      <c r="G1457" s="102"/>
      <c r="H1457" s="102"/>
      <c r="I1457" s="102"/>
    </row>
    <row r="1458" spans="7:9">
      <c r="G1458" s="102"/>
      <c r="H1458" s="102"/>
      <c r="I1458" s="102"/>
    </row>
    <row r="1459" spans="7:9">
      <c r="G1459" s="102"/>
      <c r="H1459" s="102"/>
      <c r="I1459" s="102"/>
    </row>
    <row r="1460" spans="7:9">
      <c r="G1460" s="102"/>
      <c r="H1460" s="102"/>
      <c r="I1460" s="102"/>
    </row>
    <row r="1461" spans="7:9">
      <c r="G1461" s="102"/>
      <c r="H1461" s="102"/>
      <c r="I1461" s="102"/>
    </row>
    <row r="1462" spans="7:9">
      <c r="G1462" s="102"/>
      <c r="H1462" s="102"/>
      <c r="I1462" s="102"/>
    </row>
    <row r="1463" spans="7:9">
      <c r="G1463" s="102"/>
      <c r="H1463" s="102"/>
      <c r="I1463" s="102"/>
    </row>
    <row r="1464" spans="7:9">
      <c r="G1464" s="102"/>
      <c r="H1464" s="102"/>
      <c r="I1464" s="102"/>
    </row>
    <row r="1465" spans="7:9">
      <c r="G1465" s="102"/>
      <c r="H1465" s="102"/>
      <c r="I1465" s="102"/>
    </row>
    <row r="1466" spans="7:9">
      <c r="G1466" s="102"/>
      <c r="H1466" s="102"/>
      <c r="I1466" s="102"/>
    </row>
    <row r="1467" spans="7:9">
      <c r="G1467" s="102"/>
      <c r="H1467" s="102"/>
      <c r="I1467" s="102"/>
    </row>
    <row r="1468" spans="7:9">
      <c r="G1468" s="102"/>
      <c r="H1468" s="102"/>
      <c r="I1468" s="102"/>
    </row>
    <row r="1469" spans="7:9">
      <c r="G1469" s="102"/>
      <c r="H1469" s="102"/>
      <c r="I1469" s="102"/>
    </row>
    <row r="1470" spans="7:9">
      <c r="G1470" s="102"/>
      <c r="H1470" s="102"/>
      <c r="I1470" s="102"/>
    </row>
    <row r="1471" spans="7:9">
      <c r="G1471" s="102"/>
      <c r="H1471" s="102"/>
      <c r="I1471" s="102"/>
    </row>
    <row r="1472" spans="7:9">
      <c r="G1472" s="102"/>
      <c r="H1472" s="102"/>
      <c r="I1472" s="102"/>
    </row>
    <row r="1473" spans="7:9">
      <c r="G1473" s="102"/>
      <c r="H1473" s="102"/>
      <c r="I1473" s="102"/>
    </row>
    <row r="1474" spans="7:9">
      <c r="G1474" s="102"/>
      <c r="H1474" s="102"/>
      <c r="I1474" s="102"/>
    </row>
    <row r="1475" spans="7:9">
      <c r="G1475" s="102"/>
      <c r="H1475" s="102"/>
      <c r="I1475" s="102"/>
    </row>
    <row r="1476" spans="7:9">
      <c r="G1476" s="102"/>
      <c r="H1476" s="102"/>
      <c r="I1476" s="102"/>
    </row>
    <row r="1477" spans="7:9">
      <c r="G1477" s="102"/>
      <c r="H1477" s="102"/>
      <c r="I1477" s="102"/>
    </row>
    <row r="1478" spans="7:9">
      <c r="G1478" s="102"/>
      <c r="H1478" s="102"/>
      <c r="I1478" s="102"/>
    </row>
    <row r="1479" spans="7:9">
      <c r="G1479" s="102"/>
      <c r="H1479" s="102"/>
      <c r="I1479" s="102"/>
    </row>
    <row r="1480" spans="7:9">
      <c r="G1480" s="102"/>
      <c r="H1480" s="102"/>
      <c r="I1480" s="102"/>
    </row>
    <row r="1481" spans="7:9">
      <c r="G1481" s="102"/>
      <c r="H1481" s="102"/>
      <c r="I1481" s="102"/>
    </row>
    <row r="1482" spans="7:9">
      <c r="G1482" s="102"/>
      <c r="H1482" s="102"/>
      <c r="I1482" s="102"/>
    </row>
    <row r="1483" spans="7:9">
      <c r="G1483" s="102"/>
      <c r="H1483" s="102"/>
      <c r="I1483" s="102"/>
    </row>
    <row r="1484" spans="7:9">
      <c r="G1484" s="102"/>
      <c r="H1484" s="102"/>
      <c r="I1484" s="102"/>
    </row>
    <row r="1485" spans="7:9">
      <c r="G1485" s="102"/>
      <c r="H1485" s="102"/>
      <c r="I1485" s="102"/>
    </row>
    <row r="1486" spans="7:9">
      <c r="G1486" s="102"/>
      <c r="H1486" s="102"/>
      <c r="I1486" s="102"/>
    </row>
    <row r="1487" spans="7:9">
      <c r="G1487" s="102"/>
      <c r="H1487" s="102"/>
      <c r="I1487" s="102"/>
    </row>
    <row r="1488" spans="7:9">
      <c r="G1488" s="102"/>
      <c r="H1488" s="102"/>
      <c r="I1488" s="102"/>
    </row>
    <row r="1489" spans="7:9">
      <c r="G1489" s="102"/>
      <c r="H1489" s="102"/>
      <c r="I1489" s="102"/>
    </row>
    <row r="1490" spans="7:9">
      <c r="G1490" s="102"/>
      <c r="H1490" s="102"/>
      <c r="I1490" s="102"/>
    </row>
    <row r="1491" spans="7:9">
      <c r="G1491" s="102"/>
      <c r="H1491" s="102"/>
      <c r="I1491" s="102"/>
    </row>
    <row r="1492" spans="7:9">
      <c r="G1492" s="102"/>
      <c r="H1492" s="102"/>
      <c r="I1492" s="102"/>
    </row>
    <row r="1493" spans="7:9">
      <c r="G1493" s="102"/>
      <c r="H1493" s="102"/>
      <c r="I1493" s="102"/>
    </row>
    <row r="1494" spans="7:9">
      <c r="G1494" s="102"/>
      <c r="H1494" s="102"/>
      <c r="I1494" s="102"/>
    </row>
    <row r="1495" spans="7:9">
      <c r="G1495" s="102"/>
      <c r="H1495" s="102"/>
      <c r="I1495" s="102"/>
    </row>
    <row r="1496" spans="7:9">
      <c r="G1496" s="102"/>
      <c r="H1496" s="102"/>
      <c r="I1496" s="102"/>
    </row>
    <row r="1497" spans="7:9">
      <c r="G1497" s="102"/>
      <c r="H1497" s="102"/>
      <c r="I1497" s="102"/>
    </row>
    <row r="1498" spans="7:9">
      <c r="G1498" s="102"/>
      <c r="H1498" s="102"/>
      <c r="I1498" s="102"/>
    </row>
    <row r="1499" spans="7:9">
      <c r="G1499" s="102"/>
      <c r="H1499" s="102"/>
      <c r="I1499" s="102"/>
    </row>
    <row r="1500" spans="7:9">
      <c r="G1500" s="102"/>
      <c r="H1500" s="102"/>
      <c r="I1500" s="102"/>
    </row>
    <row r="1501" spans="7:9">
      <c r="G1501" s="102"/>
      <c r="H1501" s="102"/>
      <c r="I1501" s="102"/>
    </row>
    <row r="1502" spans="7:9">
      <c r="G1502" s="102"/>
      <c r="H1502" s="102"/>
      <c r="I1502" s="102"/>
    </row>
    <row r="1503" spans="7:9">
      <c r="G1503" s="102"/>
      <c r="H1503" s="102"/>
      <c r="I1503" s="102"/>
    </row>
    <row r="1504" spans="7:9">
      <c r="G1504" s="102"/>
      <c r="H1504" s="102"/>
      <c r="I1504" s="102"/>
    </row>
    <row r="1505" spans="7:9">
      <c r="G1505" s="102"/>
      <c r="H1505" s="102"/>
      <c r="I1505" s="102"/>
    </row>
    <row r="1506" spans="7:9">
      <c r="G1506" s="102"/>
      <c r="H1506" s="102"/>
      <c r="I1506" s="102"/>
    </row>
    <row r="1507" spans="7:9">
      <c r="G1507" s="102"/>
      <c r="H1507" s="102"/>
      <c r="I1507" s="102"/>
    </row>
  </sheetData>
  <mergeCells count="7">
    <mergeCell ref="V1:X1"/>
    <mergeCell ref="B1:F1"/>
    <mergeCell ref="G1:I1"/>
    <mergeCell ref="J1:K1"/>
    <mergeCell ref="L1:M1"/>
    <mergeCell ref="N1:P1"/>
    <mergeCell ref="Q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560"/>
  <sheetViews>
    <sheetView topLeftCell="A24" workbookViewId="0">
      <selection activeCell="C107" sqref="C107:C109"/>
    </sheetView>
  </sheetViews>
  <sheetFormatPr defaultRowHeight="12.75"/>
  <cols>
    <col min="1" max="1" width="29.28515625" style="104" customWidth="1"/>
    <col min="2" max="2" width="11.28515625" style="105" bestFit="1" customWidth="1"/>
    <col min="3" max="3" width="20.28515625" style="105" customWidth="1"/>
    <col min="4" max="4" width="11.140625" style="105" bestFit="1" customWidth="1"/>
    <col min="5" max="5" width="10.140625" style="105" bestFit="1" customWidth="1"/>
    <col min="6" max="6" width="9.85546875" style="105" bestFit="1" customWidth="1"/>
    <col min="7" max="7" width="11.140625" style="111" bestFit="1" customWidth="1"/>
    <col min="8" max="8" width="10.140625" style="111" bestFit="1" customWidth="1"/>
    <col min="9" max="9" width="9.85546875" style="111" bestFit="1" customWidth="1"/>
    <col min="10" max="10" width="15.5703125" style="106" bestFit="1" customWidth="1"/>
    <col min="11" max="11" width="15.5703125" style="106" customWidth="1"/>
    <col min="12" max="12" width="15.85546875" style="107" bestFit="1" customWidth="1"/>
    <col min="13" max="13" width="15.85546875" style="107" customWidth="1"/>
    <col min="14" max="14" width="12.140625" style="108" bestFit="1" customWidth="1"/>
    <col min="15" max="15" width="11" style="108" bestFit="1" customWidth="1"/>
    <col min="16" max="16" width="16" style="108" bestFit="1" customWidth="1"/>
    <col min="17" max="17" width="37.7109375" style="109" bestFit="1" customWidth="1"/>
    <col min="18" max="19" width="7.28515625" style="109" bestFit="1" customWidth="1"/>
    <col min="20" max="21" width="8.5703125" style="109" bestFit="1" customWidth="1"/>
    <col min="22" max="22" width="20.7109375" style="110" bestFit="1" customWidth="1"/>
    <col min="23" max="23" width="40.140625" style="78" bestFit="1" customWidth="1"/>
    <col min="24" max="24" width="25" style="78" bestFit="1" customWidth="1"/>
    <col min="25" max="258" width="9.140625" style="78"/>
    <col min="259" max="259" width="40.140625" style="78" bestFit="1" customWidth="1"/>
    <col min="260" max="260" width="12.140625" style="78" bestFit="1" customWidth="1"/>
    <col min="261" max="261" width="14.5703125" style="78" bestFit="1" customWidth="1"/>
    <col min="262" max="262" width="12.140625" style="78" bestFit="1" customWidth="1"/>
    <col min="263" max="263" width="11" style="78" bestFit="1" customWidth="1"/>
    <col min="264" max="264" width="10.28515625" style="78" bestFit="1" customWidth="1"/>
    <col min="265" max="265" width="12.140625" style="78" bestFit="1" customWidth="1"/>
    <col min="266" max="266" width="11" style="78" bestFit="1" customWidth="1"/>
    <col min="267" max="267" width="10.28515625" style="78" bestFit="1" customWidth="1"/>
    <col min="268" max="269" width="17" style="78" bestFit="1" customWidth="1"/>
    <col min="270" max="270" width="12.140625" style="78" bestFit="1" customWidth="1"/>
    <col min="271" max="271" width="11" style="78" bestFit="1" customWidth="1"/>
    <col min="272" max="272" width="10.42578125" style="78" bestFit="1" customWidth="1"/>
    <col min="273" max="273" width="18.42578125" style="78" bestFit="1" customWidth="1"/>
    <col min="274" max="275" width="7.28515625" style="78" bestFit="1" customWidth="1"/>
    <col min="276" max="277" width="8.5703125" style="78" bestFit="1" customWidth="1"/>
    <col min="278" max="278" width="20.7109375" style="78" bestFit="1" customWidth="1"/>
    <col min="279" max="279" width="40.140625" style="78" bestFit="1" customWidth="1"/>
    <col min="280" max="280" width="25" style="78" bestFit="1" customWidth="1"/>
    <col min="281" max="514" width="9.140625" style="78"/>
    <col min="515" max="515" width="40.140625" style="78" bestFit="1" customWidth="1"/>
    <col min="516" max="516" width="12.140625" style="78" bestFit="1" customWidth="1"/>
    <col min="517" max="517" width="14.5703125" style="78" bestFit="1" customWidth="1"/>
    <col min="518" max="518" width="12.140625" style="78" bestFit="1" customWidth="1"/>
    <col min="519" max="519" width="11" style="78" bestFit="1" customWidth="1"/>
    <col min="520" max="520" width="10.28515625" style="78" bestFit="1" customWidth="1"/>
    <col min="521" max="521" width="12.140625" style="78" bestFit="1" customWidth="1"/>
    <col min="522" max="522" width="11" style="78" bestFit="1" customWidth="1"/>
    <col min="523" max="523" width="10.28515625" style="78" bestFit="1" customWidth="1"/>
    <col min="524" max="525" width="17" style="78" bestFit="1" customWidth="1"/>
    <col min="526" max="526" width="12.140625" style="78" bestFit="1" customWidth="1"/>
    <col min="527" max="527" width="11" style="78" bestFit="1" customWidth="1"/>
    <col min="528" max="528" width="10.42578125" style="78" bestFit="1" customWidth="1"/>
    <col min="529" max="529" width="18.42578125" style="78" bestFit="1" customWidth="1"/>
    <col min="530" max="531" width="7.28515625" style="78" bestFit="1" customWidth="1"/>
    <col min="532" max="533" width="8.5703125" style="78" bestFit="1" customWidth="1"/>
    <col min="534" max="534" width="20.7109375" style="78" bestFit="1" customWidth="1"/>
    <col min="535" max="535" width="40.140625" style="78" bestFit="1" customWidth="1"/>
    <col min="536" max="536" width="25" style="78" bestFit="1" customWidth="1"/>
    <col min="537" max="770" width="9.140625" style="78"/>
    <col min="771" max="771" width="40.140625" style="78" bestFit="1" customWidth="1"/>
    <col min="772" max="772" width="12.140625" style="78" bestFit="1" customWidth="1"/>
    <col min="773" max="773" width="14.5703125" style="78" bestFit="1" customWidth="1"/>
    <col min="774" max="774" width="12.140625" style="78" bestFit="1" customWidth="1"/>
    <col min="775" max="775" width="11" style="78" bestFit="1" customWidth="1"/>
    <col min="776" max="776" width="10.28515625" style="78" bestFit="1" customWidth="1"/>
    <col min="777" max="777" width="12.140625" style="78" bestFit="1" customWidth="1"/>
    <col min="778" max="778" width="11" style="78" bestFit="1" customWidth="1"/>
    <col min="779" max="779" width="10.28515625" style="78" bestFit="1" customWidth="1"/>
    <col min="780" max="781" width="17" style="78" bestFit="1" customWidth="1"/>
    <col min="782" max="782" width="12.140625" style="78" bestFit="1" customWidth="1"/>
    <col min="783" max="783" width="11" style="78" bestFit="1" customWidth="1"/>
    <col min="784" max="784" width="10.42578125" style="78" bestFit="1" customWidth="1"/>
    <col min="785" max="785" width="18.42578125" style="78" bestFit="1" customWidth="1"/>
    <col min="786" max="787" width="7.28515625" style="78" bestFit="1" customWidth="1"/>
    <col min="788" max="789" width="8.5703125" style="78" bestFit="1" customWidth="1"/>
    <col min="790" max="790" width="20.7109375" style="78" bestFit="1" customWidth="1"/>
    <col min="791" max="791" width="40.140625" style="78" bestFit="1" customWidth="1"/>
    <col min="792" max="792" width="25" style="78" bestFit="1" customWidth="1"/>
    <col min="793" max="1026" width="9.140625" style="78"/>
    <col min="1027" max="1027" width="40.140625" style="78" bestFit="1" customWidth="1"/>
    <col min="1028" max="1028" width="12.140625" style="78" bestFit="1" customWidth="1"/>
    <col min="1029" max="1029" width="14.5703125" style="78" bestFit="1" customWidth="1"/>
    <col min="1030" max="1030" width="12.140625" style="78" bestFit="1" customWidth="1"/>
    <col min="1031" max="1031" width="11" style="78" bestFit="1" customWidth="1"/>
    <col min="1032" max="1032" width="10.28515625" style="78" bestFit="1" customWidth="1"/>
    <col min="1033" max="1033" width="12.140625" style="78" bestFit="1" customWidth="1"/>
    <col min="1034" max="1034" width="11" style="78" bestFit="1" customWidth="1"/>
    <col min="1035" max="1035" width="10.28515625" style="78" bestFit="1" customWidth="1"/>
    <col min="1036" max="1037" width="17" style="78" bestFit="1" customWidth="1"/>
    <col min="1038" max="1038" width="12.140625" style="78" bestFit="1" customWidth="1"/>
    <col min="1039" max="1039" width="11" style="78" bestFit="1" customWidth="1"/>
    <col min="1040" max="1040" width="10.42578125" style="78" bestFit="1" customWidth="1"/>
    <col min="1041" max="1041" width="18.42578125" style="78" bestFit="1" customWidth="1"/>
    <col min="1042" max="1043" width="7.28515625" style="78" bestFit="1" customWidth="1"/>
    <col min="1044" max="1045" width="8.5703125" style="78" bestFit="1" customWidth="1"/>
    <col min="1046" max="1046" width="20.7109375" style="78" bestFit="1" customWidth="1"/>
    <col min="1047" max="1047" width="40.140625" style="78" bestFit="1" customWidth="1"/>
    <col min="1048" max="1048" width="25" style="78" bestFit="1" customWidth="1"/>
    <col min="1049" max="1282" width="9.140625" style="78"/>
    <col min="1283" max="1283" width="40.140625" style="78" bestFit="1" customWidth="1"/>
    <col min="1284" max="1284" width="12.140625" style="78" bestFit="1" customWidth="1"/>
    <col min="1285" max="1285" width="14.5703125" style="78" bestFit="1" customWidth="1"/>
    <col min="1286" max="1286" width="12.140625" style="78" bestFit="1" customWidth="1"/>
    <col min="1287" max="1287" width="11" style="78" bestFit="1" customWidth="1"/>
    <col min="1288" max="1288" width="10.28515625" style="78" bestFit="1" customWidth="1"/>
    <col min="1289" max="1289" width="12.140625" style="78" bestFit="1" customWidth="1"/>
    <col min="1290" max="1290" width="11" style="78" bestFit="1" customWidth="1"/>
    <col min="1291" max="1291" width="10.28515625" style="78" bestFit="1" customWidth="1"/>
    <col min="1292" max="1293" width="17" style="78" bestFit="1" customWidth="1"/>
    <col min="1294" max="1294" width="12.140625" style="78" bestFit="1" customWidth="1"/>
    <col min="1295" max="1295" width="11" style="78" bestFit="1" customWidth="1"/>
    <col min="1296" max="1296" width="10.42578125" style="78" bestFit="1" customWidth="1"/>
    <col min="1297" max="1297" width="18.42578125" style="78" bestFit="1" customWidth="1"/>
    <col min="1298" max="1299" width="7.28515625" style="78" bestFit="1" customWidth="1"/>
    <col min="1300" max="1301" width="8.5703125" style="78" bestFit="1" customWidth="1"/>
    <col min="1302" max="1302" width="20.7109375" style="78" bestFit="1" customWidth="1"/>
    <col min="1303" max="1303" width="40.140625" style="78" bestFit="1" customWidth="1"/>
    <col min="1304" max="1304" width="25" style="78" bestFit="1" customWidth="1"/>
    <col min="1305" max="1538" width="9.140625" style="78"/>
    <col min="1539" max="1539" width="40.140625" style="78" bestFit="1" customWidth="1"/>
    <col min="1540" max="1540" width="12.140625" style="78" bestFit="1" customWidth="1"/>
    <col min="1541" max="1541" width="14.5703125" style="78" bestFit="1" customWidth="1"/>
    <col min="1542" max="1542" width="12.140625" style="78" bestFit="1" customWidth="1"/>
    <col min="1543" max="1543" width="11" style="78" bestFit="1" customWidth="1"/>
    <col min="1544" max="1544" width="10.28515625" style="78" bestFit="1" customWidth="1"/>
    <col min="1545" max="1545" width="12.140625" style="78" bestFit="1" customWidth="1"/>
    <col min="1546" max="1546" width="11" style="78" bestFit="1" customWidth="1"/>
    <col min="1547" max="1547" width="10.28515625" style="78" bestFit="1" customWidth="1"/>
    <col min="1548" max="1549" width="17" style="78" bestFit="1" customWidth="1"/>
    <col min="1550" max="1550" width="12.140625" style="78" bestFit="1" customWidth="1"/>
    <col min="1551" max="1551" width="11" style="78" bestFit="1" customWidth="1"/>
    <col min="1552" max="1552" width="10.42578125" style="78" bestFit="1" customWidth="1"/>
    <col min="1553" max="1553" width="18.42578125" style="78" bestFit="1" customWidth="1"/>
    <col min="1554" max="1555" width="7.28515625" style="78" bestFit="1" customWidth="1"/>
    <col min="1556" max="1557" width="8.5703125" style="78" bestFit="1" customWidth="1"/>
    <col min="1558" max="1558" width="20.7109375" style="78" bestFit="1" customWidth="1"/>
    <col min="1559" max="1559" width="40.140625" style="78" bestFit="1" customWidth="1"/>
    <col min="1560" max="1560" width="25" style="78" bestFit="1" customWidth="1"/>
    <col min="1561" max="1794" width="9.140625" style="78"/>
    <col min="1795" max="1795" width="40.140625" style="78" bestFit="1" customWidth="1"/>
    <col min="1796" max="1796" width="12.140625" style="78" bestFit="1" customWidth="1"/>
    <col min="1797" max="1797" width="14.5703125" style="78" bestFit="1" customWidth="1"/>
    <col min="1798" max="1798" width="12.140625" style="78" bestFit="1" customWidth="1"/>
    <col min="1799" max="1799" width="11" style="78" bestFit="1" customWidth="1"/>
    <col min="1800" max="1800" width="10.28515625" style="78" bestFit="1" customWidth="1"/>
    <col min="1801" max="1801" width="12.140625" style="78" bestFit="1" customWidth="1"/>
    <col min="1802" max="1802" width="11" style="78" bestFit="1" customWidth="1"/>
    <col min="1803" max="1803" width="10.28515625" style="78" bestFit="1" customWidth="1"/>
    <col min="1804" max="1805" width="17" style="78" bestFit="1" customWidth="1"/>
    <col min="1806" max="1806" width="12.140625" style="78" bestFit="1" customWidth="1"/>
    <col min="1807" max="1807" width="11" style="78" bestFit="1" customWidth="1"/>
    <col min="1808" max="1808" width="10.42578125" style="78" bestFit="1" customWidth="1"/>
    <col min="1809" max="1809" width="18.42578125" style="78" bestFit="1" customWidth="1"/>
    <col min="1810" max="1811" width="7.28515625" style="78" bestFit="1" customWidth="1"/>
    <col min="1812" max="1813" width="8.5703125" style="78" bestFit="1" customWidth="1"/>
    <col min="1814" max="1814" width="20.7109375" style="78" bestFit="1" customWidth="1"/>
    <col min="1815" max="1815" width="40.140625" style="78" bestFit="1" customWidth="1"/>
    <col min="1816" max="1816" width="25" style="78" bestFit="1" customWidth="1"/>
    <col min="1817" max="2050" width="9.140625" style="78"/>
    <col min="2051" max="2051" width="40.140625" style="78" bestFit="1" customWidth="1"/>
    <col min="2052" max="2052" width="12.140625" style="78" bestFit="1" customWidth="1"/>
    <col min="2053" max="2053" width="14.5703125" style="78" bestFit="1" customWidth="1"/>
    <col min="2054" max="2054" width="12.140625" style="78" bestFit="1" customWidth="1"/>
    <col min="2055" max="2055" width="11" style="78" bestFit="1" customWidth="1"/>
    <col min="2056" max="2056" width="10.28515625" style="78" bestFit="1" customWidth="1"/>
    <col min="2057" max="2057" width="12.140625" style="78" bestFit="1" customWidth="1"/>
    <col min="2058" max="2058" width="11" style="78" bestFit="1" customWidth="1"/>
    <col min="2059" max="2059" width="10.28515625" style="78" bestFit="1" customWidth="1"/>
    <col min="2060" max="2061" width="17" style="78" bestFit="1" customWidth="1"/>
    <col min="2062" max="2062" width="12.140625" style="78" bestFit="1" customWidth="1"/>
    <col min="2063" max="2063" width="11" style="78" bestFit="1" customWidth="1"/>
    <col min="2064" max="2064" width="10.42578125" style="78" bestFit="1" customWidth="1"/>
    <col min="2065" max="2065" width="18.42578125" style="78" bestFit="1" customWidth="1"/>
    <col min="2066" max="2067" width="7.28515625" style="78" bestFit="1" customWidth="1"/>
    <col min="2068" max="2069" width="8.5703125" style="78" bestFit="1" customWidth="1"/>
    <col min="2070" max="2070" width="20.7109375" style="78" bestFit="1" customWidth="1"/>
    <col min="2071" max="2071" width="40.140625" style="78" bestFit="1" customWidth="1"/>
    <col min="2072" max="2072" width="25" style="78" bestFit="1" customWidth="1"/>
    <col min="2073" max="2306" width="9.140625" style="78"/>
    <col min="2307" max="2307" width="40.140625" style="78" bestFit="1" customWidth="1"/>
    <col min="2308" max="2308" width="12.140625" style="78" bestFit="1" customWidth="1"/>
    <col min="2309" max="2309" width="14.5703125" style="78" bestFit="1" customWidth="1"/>
    <col min="2310" max="2310" width="12.140625" style="78" bestFit="1" customWidth="1"/>
    <col min="2311" max="2311" width="11" style="78" bestFit="1" customWidth="1"/>
    <col min="2312" max="2312" width="10.28515625" style="78" bestFit="1" customWidth="1"/>
    <col min="2313" max="2313" width="12.140625" style="78" bestFit="1" customWidth="1"/>
    <col min="2314" max="2314" width="11" style="78" bestFit="1" customWidth="1"/>
    <col min="2315" max="2315" width="10.28515625" style="78" bestFit="1" customWidth="1"/>
    <col min="2316" max="2317" width="17" style="78" bestFit="1" customWidth="1"/>
    <col min="2318" max="2318" width="12.140625" style="78" bestFit="1" customWidth="1"/>
    <col min="2319" max="2319" width="11" style="78" bestFit="1" customWidth="1"/>
    <col min="2320" max="2320" width="10.42578125" style="78" bestFit="1" customWidth="1"/>
    <col min="2321" max="2321" width="18.42578125" style="78" bestFit="1" customWidth="1"/>
    <col min="2322" max="2323" width="7.28515625" style="78" bestFit="1" customWidth="1"/>
    <col min="2324" max="2325" width="8.5703125" style="78" bestFit="1" customWidth="1"/>
    <col min="2326" max="2326" width="20.7109375" style="78" bestFit="1" customWidth="1"/>
    <col min="2327" max="2327" width="40.140625" style="78" bestFit="1" customWidth="1"/>
    <col min="2328" max="2328" width="25" style="78" bestFit="1" customWidth="1"/>
    <col min="2329" max="2562" width="9.140625" style="78"/>
    <col min="2563" max="2563" width="40.140625" style="78" bestFit="1" customWidth="1"/>
    <col min="2564" max="2564" width="12.140625" style="78" bestFit="1" customWidth="1"/>
    <col min="2565" max="2565" width="14.5703125" style="78" bestFit="1" customWidth="1"/>
    <col min="2566" max="2566" width="12.140625" style="78" bestFit="1" customWidth="1"/>
    <col min="2567" max="2567" width="11" style="78" bestFit="1" customWidth="1"/>
    <col min="2568" max="2568" width="10.28515625" style="78" bestFit="1" customWidth="1"/>
    <col min="2569" max="2569" width="12.140625" style="78" bestFit="1" customWidth="1"/>
    <col min="2570" max="2570" width="11" style="78" bestFit="1" customWidth="1"/>
    <col min="2571" max="2571" width="10.28515625" style="78" bestFit="1" customWidth="1"/>
    <col min="2572" max="2573" width="17" style="78" bestFit="1" customWidth="1"/>
    <col min="2574" max="2574" width="12.140625" style="78" bestFit="1" customWidth="1"/>
    <col min="2575" max="2575" width="11" style="78" bestFit="1" customWidth="1"/>
    <col min="2576" max="2576" width="10.42578125" style="78" bestFit="1" customWidth="1"/>
    <col min="2577" max="2577" width="18.42578125" style="78" bestFit="1" customWidth="1"/>
    <col min="2578" max="2579" width="7.28515625" style="78" bestFit="1" customWidth="1"/>
    <col min="2580" max="2581" width="8.5703125" style="78" bestFit="1" customWidth="1"/>
    <col min="2582" max="2582" width="20.7109375" style="78" bestFit="1" customWidth="1"/>
    <col min="2583" max="2583" width="40.140625" style="78" bestFit="1" customWidth="1"/>
    <col min="2584" max="2584" width="25" style="78" bestFit="1" customWidth="1"/>
    <col min="2585" max="2818" width="9.140625" style="78"/>
    <col min="2819" max="2819" width="40.140625" style="78" bestFit="1" customWidth="1"/>
    <col min="2820" max="2820" width="12.140625" style="78" bestFit="1" customWidth="1"/>
    <col min="2821" max="2821" width="14.5703125" style="78" bestFit="1" customWidth="1"/>
    <col min="2822" max="2822" width="12.140625" style="78" bestFit="1" customWidth="1"/>
    <col min="2823" max="2823" width="11" style="78" bestFit="1" customWidth="1"/>
    <col min="2824" max="2824" width="10.28515625" style="78" bestFit="1" customWidth="1"/>
    <col min="2825" max="2825" width="12.140625" style="78" bestFit="1" customWidth="1"/>
    <col min="2826" max="2826" width="11" style="78" bestFit="1" customWidth="1"/>
    <col min="2827" max="2827" width="10.28515625" style="78" bestFit="1" customWidth="1"/>
    <col min="2828" max="2829" width="17" style="78" bestFit="1" customWidth="1"/>
    <col min="2830" max="2830" width="12.140625" style="78" bestFit="1" customWidth="1"/>
    <col min="2831" max="2831" width="11" style="78" bestFit="1" customWidth="1"/>
    <col min="2832" max="2832" width="10.42578125" style="78" bestFit="1" customWidth="1"/>
    <col min="2833" max="2833" width="18.42578125" style="78" bestFit="1" customWidth="1"/>
    <col min="2834" max="2835" width="7.28515625" style="78" bestFit="1" customWidth="1"/>
    <col min="2836" max="2837" width="8.5703125" style="78" bestFit="1" customWidth="1"/>
    <col min="2838" max="2838" width="20.7109375" style="78" bestFit="1" customWidth="1"/>
    <col min="2839" max="2839" width="40.140625" style="78" bestFit="1" customWidth="1"/>
    <col min="2840" max="2840" width="25" style="78" bestFit="1" customWidth="1"/>
    <col min="2841" max="3074" width="9.140625" style="78"/>
    <col min="3075" max="3075" width="40.140625" style="78" bestFit="1" customWidth="1"/>
    <col min="3076" max="3076" width="12.140625" style="78" bestFit="1" customWidth="1"/>
    <col min="3077" max="3077" width="14.5703125" style="78" bestFit="1" customWidth="1"/>
    <col min="3078" max="3078" width="12.140625" style="78" bestFit="1" customWidth="1"/>
    <col min="3079" max="3079" width="11" style="78" bestFit="1" customWidth="1"/>
    <col min="3080" max="3080" width="10.28515625" style="78" bestFit="1" customWidth="1"/>
    <col min="3081" max="3081" width="12.140625" style="78" bestFit="1" customWidth="1"/>
    <col min="3082" max="3082" width="11" style="78" bestFit="1" customWidth="1"/>
    <col min="3083" max="3083" width="10.28515625" style="78" bestFit="1" customWidth="1"/>
    <col min="3084" max="3085" width="17" style="78" bestFit="1" customWidth="1"/>
    <col min="3086" max="3086" width="12.140625" style="78" bestFit="1" customWidth="1"/>
    <col min="3087" max="3087" width="11" style="78" bestFit="1" customWidth="1"/>
    <col min="3088" max="3088" width="10.42578125" style="78" bestFit="1" customWidth="1"/>
    <col min="3089" max="3089" width="18.42578125" style="78" bestFit="1" customWidth="1"/>
    <col min="3090" max="3091" width="7.28515625" style="78" bestFit="1" customWidth="1"/>
    <col min="3092" max="3093" width="8.5703125" style="78" bestFit="1" customWidth="1"/>
    <col min="3094" max="3094" width="20.7109375" style="78" bestFit="1" customWidth="1"/>
    <col min="3095" max="3095" width="40.140625" style="78" bestFit="1" customWidth="1"/>
    <col min="3096" max="3096" width="25" style="78" bestFit="1" customWidth="1"/>
    <col min="3097" max="3330" width="9.140625" style="78"/>
    <col min="3331" max="3331" width="40.140625" style="78" bestFit="1" customWidth="1"/>
    <col min="3332" max="3332" width="12.140625" style="78" bestFit="1" customWidth="1"/>
    <col min="3333" max="3333" width="14.5703125" style="78" bestFit="1" customWidth="1"/>
    <col min="3334" max="3334" width="12.140625" style="78" bestFit="1" customWidth="1"/>
    <col min="3335" max="3335" width="11" style="78" bestFit="1" customWidth="1"/>
    <col min="3336" max="3336" width="10.28515625" style="78" bestFit="1" customWidth="1"/>
    <col min="3337" max="3337" width="12.140625" style="78" bestFit="1" customWidth="1"/>
    <col min="3338" max="3338" width="11" style="78" bestFit="1" customWidth="1"/>
    <col min="3339" max="3339" width="10.28515625" style="78" bestFit="1" customWidth="1"/>
    <col min="3340" max="3341" width="17" style="78" bestFit="1" customWidth="1"/>
    <col min="3342" max="3342" width="12.140625" style="78" bestFit="1" customWidth="1"/>
    <col min="3343" max="3343" width="11" style="78" bestFit="1" customWidth="1"/>
    <col min="3344" max="3344" width="10.42578125" style="78" bestFit="1" customWidth="1"/>
    <col min="3345" max="3345" width="18.42578125" style="78" bestFit="1" customWidth="1"/>
    <col min="3346" max="3347" width="7.28515625" style="78" bestFit="1" customWidth="1"/>
    <col min="3348" max="3349" width="8.5703125" style="78" bestFit="1" customWidth="1"/>
    <col min="3350" max="3350" width="20.7109375" style="78" bestFit="1" customWidth="1"/>
    <col min="3351" max="3351" width="40.140625" style="78" bestFit="1" customWidth="1"/>
    <col min="3352" max="3352" width="25" style="78" bestFit="1" customWidth="1"/>
    <col min="3353" max="3586" width="9.140625" style="78"/>
    <col min="3587" max="3587" width="40.140625" style="78" bestFit="1" customWidth="1"/>
    <col min="3588" max="3588" width="12.140625" style="78" bestFit="1" customWidth="1"/>
    <col min="3589" max="3589" width="14.5703125" style="78" bestFit="1" customWidth="1"/>
    <col min="3590" max="3590" width="12.140625" style="78" bestFit="1" customWidth="1"/>
    <col min="3591" max="3591" width="11" style="78" bestFit="1" customWidth="1"/>
    <col min="3592" max="3592" width="10.28515625" style="78" bestFit="1" customWidth="1"/>
    <col min="3593" max="3593" width="12.140625" style="78" bestFit="1" customWidth="1"/>
    <col min="3594" max="3594" width="11" style="78" bestFit="1" customWidth="1"/>
    <col min="3595" max="3595" width="10.28515625" style="78" bestFit="1" customWidth="1"/>
    <col min="3596" max="3597" width="17" style="78" bestFit="1" customWidth="1"/>
    <col min="3598" max="3598" width="12.140625" style="78" bestFit="1" customWidth="1"/>
    <col min="3599" max="3599" width="11" style="78" bestFit="1" customWidth="1"/>
    <col min="3600" max="3600" width="10.42578125" style="78" bestFit="1" customWidth="1"/>
    <col min="3601" max="3601" width="18.42578125" style="78" bestFit="1" customWidth="1"/>
    <col min="3602" max="3603" width="7.28515625" style="78" bestFit="1" customWidth="1"/>
    <col min="3604" max="3605" width="8.5703125" style="78" bestFit="1" customWidth="1"/>
    <col min="3606" max="3606" width="20.7109375" style="78" bestFit="1" customWidth="1"/>
    <col min="3607" max="3607" width="40.140625" style="78" bestFit="1" customWidth="1"/>
    <col min="3608" max="3608" width="25" style="78" bestFit="1" customWidth="1"/>
    <col min="3609" max="3842" width="9.140625" style="78"/>
    <col min="3843" max="3843" width="40.140625" style="78" bestFit="1" customWidth="1"/>
    <col min="3844" max="3844" width="12.140625" style="78" bestFit="1" customWidth="1"/>
    <col min="3845" max="3845" width="14.5703125" style="78" bestFit="1" customWidth="1"/>
    <col min="3846" max="3846" width="12.140625" style="78" bestFit="1" customWidth="1"/>
    <col min="3847" max="3847" width="11" style="78" bestFit="1" customWidth="1"/>
    <col min="3848" max="3848" width="10.28515625" style="78" bestFit="1" customWidth="1"/>
    <col min="3849" max="3849" width="12.140625" style="78" bestFit="1" customWidth="1"/>
    <col min="3850" max="3850" width="11" style="78" bestFit="1" customWidth="1"/>
    <col min="3851" max="3851" width="10.28515625" style="78" bestFit="1" customWidth="1"/>
    <col min="3852" max="3853" width="17" style="78" bestFit="1" customWidth="1"/>
    <col min="3854" max="3854" width="12.140625" style="78" bestFit="1" customWidth="1"/>
    <col min="3855" max="3855" width="11" style="78" bestFit="1" customWidth="1"/>
    <col min="3856" max="3856" width="10.42578125" style="78" bestFit="1" customWidth="1"/>
    <col min="3857" max="3857" width="18.42578125" style="78" bestFit="1" customWidth="1"/>
    <col min="3858" max="3859" width="7.28515625" style="78" bestFit="1" customWidth="1"/>
    <col min="3860" max="3861" width="8.5703125" style="78" bestFit="1" customWidth="1"/>
    <col min="3862" max="3862" width="20.7109375" style="78" bestFit="1" customWidth="1"/>
    <col min="3863" max="3863" width="40.140625" style="78" bestFit="1" customWidth="1"/>
    <col min="3864" max="3864" width="25" style="78" bestFit="1" customWidth="1"/>
    <col min="3865" max="4098" width="9.140625" style="78"/>
    <col min="4099" max="4099" width="40.140625" style="78" bestFit="1" customWidth="1"/>
    <col min="4100" max="4100" width="12.140625" style="78" bestFit="1" customWidth="1"/>
    <col min="4101" max="4101" width="14.5703125" style="78" bestFit="1" customWidth="1"/>
    <col min="4102" max="4102" width="12.140625" style="78" bestFit="1" customWidth="1"/>
    <col min="4103" max="4103" width="11" style="78" bestFit="1" customWidth="1"/>
    <col min="4104" max="4104" width="10.28515625" style="78" bestFit="1" customWidth="1"/>
    <col min="4105" max="4105" width="12.140625" style="78" bestFit="1" customWidth="1"/>
    <col min="4106" max="4106" width="11" style="78" bestFit="1" customWidth="1"/>
    <col min="4107" max="4107" width="10.28515625" style="78" bestFit="1" customWidth="1"/>
    <col min="4108" max="4109" width="17" style="78" bestFit="1" customWidth="1"/>
    <col min="4110" max="4110" width="12.140625" style="78" bestFit="1" customWidth="1"/>
    <col min="4111" max="4111" width="11" style="78" bestFit="1" customWidth="1"/>
    <col min="4112" max="4112" width="10.42578125" style="78" bestFit="1" customWidth="1"/>
    <col min="4113" max="4113" width="18.42578125" style="78" bestFit="1" customWidth="1"/>
    <col min="4114" max="4115" width="7.28515625" style="78" bestFit="1" customWidth="1"/>
    <col min="4116" max="4117" width="8.5703125" style="78" bestFit="1" customWidth="1"/>
    <col min="4118" max="4118" width="20.7109375" style="78" bestFit="1" customWidth="1"/>
    <col min="4119" max="4119" width="40.140625" style="78" bestFit="1" customWidth="1"/>
    <col min="4120" max="4120" width="25" style="78" bestFit="1" customWidth="1"/>
    <col min="4121" max="4354" width="9.140625" style="78"/>
    <col min="4355" max="4355" width="40.140625" style="78" bestFit="1" customWidth="1"/>
    <col min="4356" max="4356" width="12.140625" style="78" bestFit="1" customWidth="1"/>
    <col min="4357" max="4357" width="14.5703125" style="78" bestFit="1" customWidth="1"/>
    <col min="4358" max="4358" width="12.140625" style="78" bestFit="1" customWidth="1"/>
    <col min="4359" max="4359" width="11" style="78" bestFit="1" customWidth="1"/>
    <col min="4360" max="4360" width="10.28515625" style="78" bestFit="1" customWidth="1"/>
    <col min="4361" max="4361" width="12.140625" style="78" bestFit="1" customWidth="1"/>
    <col min="4362" max="4362" width="11" style="78" bestFit="1" customWidth="1"/>
    <col min="4363" max="4363" width="10.28515625" style="78" bestFit="1" customWidth="1"/>
    <col min="4364" max="4365" width="17" style="78" bestFit="1" customWidth="1"/>
    <col min="4366" max="4366" width="12.140625" style="78" bestFit="1" customWidth="1"/>
    <col min="4367" max="4367" width="11" style="78" bestFit="1" customWidth="1"/>
    <col min="4368" max="4368" width="10.42578125" style="78" bestFit="1" customWidth="1"/>
    <col min="4369" max="4369" width="18.42578125" style="78" bestFit="1" customWidth="1"/>
    <col min="4370" max="4371" width="7.28515625" style="78" bestFit="1" customWidth="1"/>
    <col min="4372" max="4373" width="8.5703125" style="78" bestFit="1" customWidth="1"/>
    <col min="4374" max="4374" width="20.7109375" style="78" bestFit="1" customWidth="1"/>
    <col min="4375" max="4375" width="40.140625" style="78" bestFit="1" customWidth="1"/>
    <col min="4376" max="4376" width="25" style="78" bestFit="1" customWidth="1"/>
    <col min="4377" max="4610" width="9.140625" style="78"/>
    <col min="4611" max="4611" width="40.140625" style="78" bestFit="1" customWidth="1"/>
    <col min="4612" max="4612" width="12.140625" style="78" bestFit="1" customWidth="1"/>
    <col min="4613" max="4613" width="14.5703125" style="78" bestFit="1" customWidth="1"/>
    <col min="4614" max="4614" width="12.140625" style="78" bestFit="1" customWidth="1"/>
    <col min="4615" max="4615" width="11" style="78" bestFit="1" customWidth="1"/>
    <col min="4616" max="4616" width="10.28515625" style="78" bestFit="1" customWidth="1"/>
    <col min="4617" max="4617" width="12.140625" style="78" bestFit="1" customWidth="1"/>
    <col min="4618" max="4618" width="11" style="78" bestFit="1" customWidth="1"/>
    <col min="4619" max="4619" width="10.28515625" style="78" bestFit="1" customWidth="1"/>
    <col min="4620" max="4621" width="17" style="78" bestFit="1" customWidth="1"/>
    <col min="4622" max="4622" width="12.140625" style="78" bestFit="1" customWidth="1"/>
    <col min="4623" max="4623" width="11" style="78" bestFit="1" customWidth="1"/>
    <col min="4624" max="4624" width="10.42578125" style="78" bestFit="1" customWidth="1"/>
    <col min="4625" max="4625" width="18.42578125" style="78" bestFit="1" customWidth="1"/>
    <col min="4626" max="4627" width="7.28515625" style="78" bestFit="1" customWidth="1"/>
    <col min="4628" max="4629" width="8.5703125" style="78" bestFit="1" customWidth="1"/>
    <col min="4630" max="4630" width="20.7109375" style="78" bestFit="1" customWidth="1"/>
    <col min="4631" max="4631" width="40.140625" style="78" bestFit="1" customWidth="1"/>
    <col min="4632" max="4632" width="25" style="78" bestFit="1" customWidth="1"/>
    <col min="4633" max="4866" width="9.140625" style="78"/>
    <col min="4867" max="4867" width="40.140625" style="78" bestFit="1" customWidth="1"/>
    <col min="4868" max="4868" width="12.140625" style="78" bestFit="1" customWidth="1"/>
    <col min="4869" max="4869" width="14.5703125" style="78" bestFit="1" customWidth="1"/>
    <col min="4870" max="4870" width="12.140625" style="78" bestFit="1" customWidth="1"/>
    <col min="4871" max="4871" width="11" style="78" bestFit="1" customWidth="1"/>
    <col min="4872" max="4872" width="10.28515625" style="78" bestFit="1" customWidth="1"/>
    <col min="4873" max="4873" width="12.140625" style="78" bestFit="1" customWidth="1"/>
    <col min="4874" max="4874" width="11" style="78" bestFit="1" customWidth="1"/>
    <col min="4875" max="4875" width="10.28515625" style="78" bestFit="1" customWidth="1"/>
    <col min="4876" max="4877" width="17" style="78" bestFit="1" customWidth="1"/>
    <col min="4878" max="4878" width="12.140625" style="78" bestFit="1" customWidth="1"/>
    <col min="4879" max="4879" width="11" style="78" bestFit="1" customWidth="1"/>
    <col min="4880" max="4880" width="10.42578125" style="78" bestFit="1" customWidth="1"/>
    <col min="4881" max="4881" width="18.42578125" style="78" bestFit="1" customWidth="1"/>
    <col min="4882" max="4883" width="7.28515625" style="78" bestFit="1" customWidth="1"/>
    <col min="4884" max="4885" width="8.5703125" style="78" bestFit="1" customWidth="1"/>
    <col min="4886" max="4886" width="20.7109375" style="78" bestFit="1" customWidth="1"/>
    <col min="4887" max="4887" width="40.140625" style="78" bestFit="1" customWidth="1"/>
    <col min="4888" max="4888" width="25" style="78" bestFit="1" customWidth="1"/>
    <col min="4889" max="5122" width="9.140625" style="78"/>
    <col min="5123" max="5123" width="40.140625" style="78" bestFit="1" customWidth="1"/>
    <col min="5124" max="5124" width="12.140625" style="78" bestFit="1" customWidth="1"/>
    <col min="5125" max="5125" width="14.5703125" style="78" bestFit="1" customWidth="1"/>
    <col min="5126" max="5126" width="12.140625" style="78" bestFit="1" customWidth="1"/>
    <col min="5127" max="5127" width="11" style="78" bestFit="1" customWidth="1"/>
    <col min="5128" max="5128" width="10.28515625" style="78" bestFit="1" customWidth="1"/>
    <col min="5129" max="5129" width="12.140625" style="78" bestFit="1" customWidth="1"/>
    <col min="5130" max="5130" width="11" style="78" bestFit="1" customWidth="1"/>
    <col min="5131" max="5131" width="10.28515625" style="78" bestFit="1" customWidth="1"/>
    <col min="5132" max="5133" width="17" style="78" bestFit="1" customWidth="1"/>
    <col min="5134" max="5134" width="12.140625" style="78" bestFit="1" customWidth="1"/>
    <col min="5135" max="5135" width="11" style="78" bestFit="1" customWidth="1"/>
    <col min="5136" max="5136" width="10.42578125" style="78" bestFit="1" customWidth="1"/>
    <col min="5137" max="5137" width="18.42578125" style="78" bestFit="1" customWidth="1"/>
    <col min="5138" max="5139" width="7.28515625" style="78" bestFit="1" customWidth="1"/>
    <col min="5140" max="5141" width="8.5703125" style="78" bestFit="1" customWidth="1"/>
    <col min="5142" max="5142" width="20.7109375" style="78" bestFit="1" customWidth="1"/>
    <col min="5143" max="5143" width="40.140625" style="78" bestFit="1" customWidth="1"/>
    <col min="5144" max="5144" width="25" style="78" bestFit="1" customWidth="1"/>
    <col min="5145" max="5378" width="9.140625" style="78"/>
    <col min="5379" max="5379" width="40.140625" style="78" bestFit="1" customWidth="1"/>
    <col min="5380" max="5380" width="12.140625" style="78" bestFit="1" customWidth="1"/>
    <col min="5381" max="5381" width="14.5703125" style="78" bestFit="1" customWidth="1"/>
    <col min="5382" max="5382" width="12.140625" style="78" bestFit="1" customWidth="1"/>
    <col min="5383" max="5383" width="11" style="78" bestFit="1" customWidth="1"/>
    <col min="5384" max="5384" width="10.28515625" style="78" bestFit="1" customWidth="1"/>
    <col min="5385" max="5385" width="12.140625" style="78" bestFit="1" customWidth="1"/>
    <col min="5386" max="5386" width="11" style="78" bestFit="1" customWidth="1"/>
    <col min="5387" max="5387" width="10.28515625" style="78" bestFit="1" customWidth="1"/>
    <col min="5388" max="5389" width="17" style="78" bestFit="1" customWidth="1"/>
    <col min="5390" max="5390" width="12.140625" style="78" bestFit="1" customWidth="1"/>
    <col min="5391" max="5391" width="11" style="78" bestFit="1" customWidth="1"/>
    <col min="5392" max="5392" width="10.42578125" style="78" bestFit="1" customWidth="1"/>
    <col min="5393" max="5393" width="18.42578125" style="78" bestFit="1" customWidth="1"/>
    <col min="5394" max="5395" width="7.28515625" style="78" bestFit="1" customWidth="1"/>
    <col min="5396" max="5397" width="8.5703125" style="78" bestFit="1" customWidth="1"/>
    <col min="5398" max="5398" width="20.7109375" style="78" bestFit="1" customWidth="1"/>
    <col min="5399" max="5399" width="40.140625" style="78" bestFit="1" customWidth="1"/>
    <col min="5400" max="5400" width="25" style="78" bestFit="1" customWidth="1"/>
    <col min="5401" max="5634" width="9.140625" style="78"/>
    <col min="5635" max="5635" width="40.140625" style="78" bestFit="1" customWidth="1"/>
    <col min="5636" max="5636" width="12.140625" style="78" bestFit="1" customWidth="1"/>
    <col min="5637" max="5637" width="14.5703125" style="78" bestFit="1" customWidth="1"/>
    <col min="5638" max="5638" width="12.140625" style="78" bestFit="1" customWidth="1"/>
    <col min="5639" max="5639" width="11" style="78" bestFit="1" customWidth="1"/>
    <col min="5640" max="5640" width="10.28515625" style="78" bestFit="1" customWidth="1"/>
    <col min="5641" max="5641" width="12.140625" style="78" bestFit="1" customWidth="1"/>
    <col min="5642" max="5642" width="11" style="78" bestFit="1" customWidth="1"/>
    <col min="5643" max="5643" width="10.28515625" style="78" bestFit="1" customWidth="1"/>
    <col min="5644" max="5645" width="17" style="78" bestFit="1" customWidth="1"/>
    <col min="5646" max="5646" width="12.140625" style="78" bestFit="1" customWidth="1"/>
    <col min="5647" max="5647" width="11" style="78" bestFit="1" customWidth="1"/>
    <col min="5648" max="5648" width="10.42578125" style="78" bestFit="1" customWidth="1"/>
    <col min="5649" max="5649" width="18.42578125" style="78" bestFit="1" customWidth="1"/>
    <col min="5650" max="5651" width="7.28515625" style="78" bestFit="1" customWidth="1"/>
    <col min="5652" max="5653" width="8.5703125" style="78" bestFit="1" customWidth="1"/>
    <col min="5654" max="5654" width="20.7109375" style="78" bestFit="1" customWidth="1"/>
    <col min="5655" max="5655" width="40.140625" style="78" bestFit="1" customWidth="1"/>
    <col min="5656" max="5656" width="25" style="78" bestFit="1" customWidth="1"/>
    <col min="5657" max="5890" width="9.140625" style="78"/>
    <col min="5891" max="5891" width="40.140625" style="78" bestFit="1" customWidth="1"/>
    <col min="5892" max="5892" width="12.140625" style="78" bestFit="1" customWidth="1"/>
    <col min="5893" max="5893" width="14.5703125" style="78" bestFit="1" customWidth="1"/>
    <col min="5894" max="5894" width="12.140625" style="78" bestFit="1" customWidth="1"/>
    <col min="5895" max="5895" width="11" style="78" bestFit="1" customWidth="1"/>
    <col min="5896" max="5896" width="10.28515625" style="78" bestFit="1" customWidth="1"/>
    <col min="5897" max="5897" width="12.140625" style="78" bestFit="1" customWidth="1"/>
    <col min="5898" max="5898" width="11" style="78" bestFit="1" customWidth="1"/>
    <col min="5899" max="5899" width="10.28515625" style="78" bestFit="1" customWidth="1"/>
    <col min="5900" max="5901" width="17" style="78" bestFit="1" customWidth="1"/>
    <col min="5902" max="5902" width="12.140625" style="78" bestFit="1" customWidth="1"/>
    <col min="5903" max="5903" width="11" style="78" bestFit="1" customWidth="1"/>
    <col min="5904" max="5904" width="10.42578125" style="78" bestFit="1" customWidth="1"/>
    <col min="5905" max="5905" width="18.42578125" style="78" bestFit="1" customWidth="1"/>
    <col min="5906" max="5907" width="7.28515625" style="78" bestFit="1" customWidth="1"/>
    <col min="5908" max="5909" width="8.5703125" style="78" bestFit="1" customWidth="1"/>
    <col min="5910" max="5910" width="20.7109375" style="78" bestFit="1" customWidth="1"/>
    <col min="5911" max="5911" width="40.140625" style="78" bestFit="1" customWidth="1"/>
    <col min="5912" max="5912" width="25" style="78" bestFit="1" customWidth="1"/>
    <col min="5913" max="6146" width="9.140625" style="78"/>
    <col min="6147" max="6147" width="40.140625" style="78" bestFit="1" customWidth="1"/>
    <col min="6148" max="6148" width="12.140625" style="78" bestFit="1" customWidth="1"/>
    <col min="6149" max="6149" width="14.5703125" style="78" bestFit="1" customWidth="1"/>
    <col min="6150" max="6150" width="12.140625" style="78" bestFit="1" customWidth="1"/>
    <col min="6151" max="6151" width="11" style="78" bestFit="1" customWidth="1"/>
    <col min="6152" max="6152" width="10.28515625" style="78" bestFit="1" customWidth="1"/>
    <col min="6153" max="6153" width="12.140625" style="78" bestFit="1" customWidth="1"/>
    <col min="6154" max="6154" width="11" style="78" bestFit="1" customWidth="1"/>
    <col min="6155" max="6155" width="10.28515625" style="78" bestFit="1" customWidth="1"/>
    <col min="6156" max="6157" width="17" style="78" bestFit="1" customWidth="1"/>
    <col min="6158" max="6158" width="12.140625" style="78" bestFit="1" customWidth="1"/>
    <col min="6159" max="6159" width="11" style="78" bestFit="1" customWidth="1"/>
    <col min="6160" max="6160" width="10.42578125" style="78" bestFit="1" customWidth="1"/>
    <col min="6161" max="6161" width="18.42578125" style="78" bestFit="1" customWidth="1"/>
    <col min="6162" max="6163" width="7.28515625" style="78" bestFit="1" customWidth="1"/>
    <col min="6164" max="6165" width="8.5703125" style="78" bestFit="1" customWidth="1"/>
    <col min="6166" max="6166" width="20.7109375" style="78" bestFit="1" customWidth="1"/>
    <col min="6167" max="6167" width="40.140625" style="78" bestFit="1" customWidth="1"/>
    <col min="6168" max="6168" width="25" style="78" bestFit="1" customWidth="1"/>
    <col min="6169" max="6402" width="9.140625" style="78"/>
    <col min="6403" max="6403" width="40.140625" style="78" bestFit="1" customWidth="1"/>
    <col min="6404" max="6404" width="12.140625" style="78" bestFit="1" customWidth="1"/>
    <col min="6405" max="6405" width="14.5703125" style="78" bestFit="1" customWidth="1"/>
    <col min="6406" max="6406" width="12.140625" style="78" bestFit="1" customWidth="1"/>
    <col min="6407" max="6407" width="11" style="78" bestFit="1" customWidth="1"/>
    <col min="6408" max="6408" width="10.28515625" style="78" bestFit="1" customWidth="1"/>
    <col min="6409" max="6409" width="12.140625" style="78" bestFit="1" customWidth="1"/>
    <col min="6410" max="6410" width="11" style="78" bestFit="1" customWidth="1"/>
    <col min="6411" max="6411" width="10.28515625" style="78" bestFit="1" customWidth="1"/>
    <col min="6412" max="6413" width="17" style="78" bestFit="1" customWidth="1"/>
    <col min="6414" max="6414" width="12.140625" style="78" bestFit="1" customWidth="1"/>
    <col min="6415" max="6415" width="11" style="78" bestFit="1" customWidth="1"/>
    <col min="6416" max="6416" width="10.42578125" style="78" bestFit="1" customWidth="1"/>
    <col min="6417" max="6417" width="18.42578125" style="78" bestFit="1" customWidth="1"/>
    <col min="6418" max="6419" width="7.28515625" style="78" bestFit="1" customWidth="1"/>
    <col min="6420" max="6421" width="8.5703125" style="78" bestFit="1" customWidth="1"/>
    <col min="6422" max="6422" width="20.7109375" style="78" bestFit="1" customWidth="1"/>
    <col min="6423" max="6423" width="40.140625" style="78" bestFit="1" customWidth="1"/>
    <col min="6424" max="6424" width="25" style="78" bestFit="1" customWidth="1"/>
    <col min="6425" max="6658" width="9.140625" style="78"/>
    <col min="6659" max="6659" width="40.140625" style="78" bestFit="1" customWidth="1"/>
    <col min="6660" max="6660" width="12.140625" style="78" bestFit="1" customWidth="1"/>
    <col min="6661" max="6661" width="14.5703125" style="78" bestFit="1" customWidth="1"/>
    <col min="6662" max="6662" width="12.140625" style="78" bestFit="1" customWidth="1"/>
    <col min="6663" max="6663" width="11" style="78" bestFit="1" customWidth="1"/>
    <col min="6664" max="6664" width="10.28515625" style="78" bestFit="1" customWidth="1"/>
    <col min="6665" max="6665" width="12.140625" style="78" bestFit="1" customWidth="1"/>
    <col min="6666" max="6666" width="11" style="78" bestFit="1" customWidth="1"/>
    <col min="6667" max="6667" width="10.28515625" style="78" bestFit="1" customWidth="1"/>
    <col min="6668" max="6669" width="17" style="78" bestFit="1" customWidth="1"/>
    <col min="6670" max="6670" width="12.140625" style="78" bestFit="1" customWidth="1"/>
    <col min="6671" max="6671" width="11" style="78" bestFit="1" customWidth="1"/>
    <col min="6672" max="6672" width="10.42578125" style="78" bestFit="1" customWidth="1"/>
    <col min="6673" max="6673" width="18.42578125" style="78" bestFit="1" customWidth="1"/>
    <col min="6674" max="6675" width="7.28515625" style="78" bestFit="1" customWidth="1"/>
    <col min="6676" max="6677" width="8.5703125" style="78" bestFit="1" customWidth="1"/>
    <col min="6678" max="6678" width="20.7109375" style="78" bestFit="1" customWidth="1"/>
    <col min="6679" max="6679" width="40.140625" style="78" bestFit="1" customWidth="1"/>
    <col min="6680" max="6680" width="25" style="78" bestFit="1" customWidth="1"/>
    <col min="6681" max="6914" width="9.140625" style="78"/>
    <col min="6915" max="6915" width="40.140625" style="78" bestFit="1" customWidth="1"/>
    <col min="6916" max="6916" width="12.140625" style="78" bestFit="1" customWidth="1"/>
    <col min="6917" max="6917" width="14.5703125" style="78" bestFit="1" customWidth="1"/>
    <col min="6918" max="6918" width="12.140625" style="78" bestFit="1" customWidth="1"/>
    <col min="6919" max="6919" width="11" style="78" bestFit="1" customWidth="1"/>
    <col min="6920" max="6920" width="10.28515625" style="78" bestFit="1" customWidth="1"/>
    <col min="6921" max="6921" width="12.140625" style="78" bestFit="1" customWidth="1"/>
    <col min="6922" max="6922" width="11" style="78" bestFit="1" customWidth="1"/>
    <col min="6923" max="6923" width="10.28515625" style="78" bestFit="1" customWidth="1"/>
    <col min="6924" max="6925" width="17" style="78" bestFit="1" customWidth="1"/>
    <col min="6926" max="6926" width="12.140625" style="78" bestFit="1" customWidth="1"/>
    <col min="6927" max="6927" width="11" style="78" bestFit="1" customWidth="1"/>
    <col min="6928" max="6928" width="10.42578125" style="78" bestFit="1" customWidth="1"/>
    <col min="6929" max="6929" width="18.42578125" style="78" bestFit="1" customWidth="1"/>
    <col min="6930" max="6931" width="7.28515625" style="78" bestFit="1" customWidth="1"/>
    <col min="6932" max="6933" width="8.5703125" style="78" bestFit="1" customWidth="1"/>
    <col min="6934" max="6934" width="20.7109375" style="78" bestFit="1" customWidth="1"/>
    <col min="6935" max="6935" width="40.140625" style="78" bestFit="1" customWidth="1"/>
    <col min="6936" max="6936" width="25" style="78" bestFit="1" customWidth="1"/>
    <col min="6937" max="7170" width="9.140625" style="78"/>
    <col min="7171" max="7171" width="40.140625" style="78" bestFit="1" customWidth="1"/>
    <col min="7172" max="7172" width="12.140625" style="78" bestFit="1" customWidth="1"/>
    <col min="7173" max="7173" width="14.5703125" style="78" bestFit="1" customWidth="1"/>
    <col min="7174" max="7174" width="12.140625" style="78" bestFit="1" customWidth="1"/>
    <col min="7175" max="7175" width="11" style="78" bestFit="1" customWidth="1"/>
    <col min="7176" max="7176" width="10.28515625" style="78" bestFit="1" customWidth="1"/>
    <col min="7177" max="7177" width="12.140625" style="78" bestFit="1" customWidth="1"/>
    <col min="7178" max="7178" width="11" style="78" bestFit="1" customWidth="1"/>
    <col min="7179" max="7179" width="10.28515625" style="78" bestFit="1" customWidth="1"/>
    <col min="7180" max="7181" width="17" style="78" bestFit="1" customWidth="1"/>
    <col min="7182" max="7182" width="12.140625" style="78" bestFit="1" customWidth="1"/>
    <col min="7183" max="7183" width="11" style="78" bestFit="1" customWidth="1"/>
    <col min="7184" max="7184" width="10.42578125" style="78" bestFit="1" customWidth="1"/>
    <col min="7185" max="7185" width="18.42578125" style="78" bestFit="1" customWidth="1"/>
    <col min="7186" max="7187" width="7.28515625" style="78" bestFit="1" customWidth="1"/>
    <col min="7188" max="7189" width="8.5703125" style="78" bestFit="1" customWidth="1"/>
    <col min="7190" max="7190" width="20.7109375" style="78" bestFit="1" customWidth="1"/>
    <col min="7191" max="7191" width="40.140625" style="78" bestFit="1" customWidth="1"/>
    <col min="7192" max="7192" width="25" style="78" bestFit="1" customWidth="1"/>
    <col min="7193" max="7426" width="9.140625" style="78"/>
    <col min="7427" max="7427" width="40.140625" style="78" bestFit="1" customWidth="1"/>
    <col min="7428" max="7428" width="12.140625" style="78" bestFit="1" customWidth="1"/>
    <col min="7429" max="7429" width="14.5703125" style="78" bestFit="1" customWidth="1"/>
    <col min="7430" max="7430" width="12.140625" style="78" bestFit="1" customWidth="1"/>
    <col min="7431" max="7431" width="11" style="78" bestFit="1" customWidth="1"/>
    <col min="7432" max="7432" width="10.28515625" style="78" bestFit="1" customWidth="1"/>
    <col min="7433" max="7433" width="12.140625" style="78" bestFit="1" customWidth="1"/>
    <col min="7434" max="7434" width="11" style="78" bestFit="1" customWidth="1"/>
    <col min="7435" max="7435" width="10.28515625" style="78" bestFit="1" customWidth="1"/>
    <col min="7436" max="7437" width="17" style="78" bestFit="1" customWidth="1"/>
    <col min="7438" max="7438" width="12.140625" style="78" bestFit="1" customWidth="1"/>
    <col min="7439" max="7439" width="11" style="78" bestFit="1" customWidth="1"/>
    <col min="7440" max="7440" width="10.42578125" style="78" bestFit="1" customWidth="1"/>
    <col min="7441" max="7441" width="18.42578125" style="78" bestFit="1" customWidth="1"/>
    <col min="7442" max="7443" width="7.28515625" style="78" bestFit="1" customWidth="1"/>
    <col min="7444" max="7445" width="8.5703125" style="78" bestFit="1" customWidth="1"/>
    <col min="7446" max="7446" width="20.7109375" style="78" bestFit="1" customWidth="1"/>
    <col min="7447" max="7447" width="40.140625" style="78" bestFit="1" customWidth="1"/>
    <col min="7448" max="7448" width="25" style="78" bestFit="1" customWidth="1"/>
    <col min="7449" max="7682" width="9.140625" style="78"/>
    <col min="7683" max="7683" width="40.140625" style="78" bestFit="1" customWidth="1"/>
    <col min="7684" max="7684" width="12.140625" style="78" bestFit="1" customWidth="1"/>
    <col min="7685" max="7685" width="14.5703125" style="78" bestFit="1" customWidth="1"/>
    <col min="7686" max="7686" width="12.140625" style="78" bestFit="1" customWidth="1"/>
    <col min="7687" max="7687" width="11" style="78" bestFit="1" customWidth="1"/>
    <col min="7688" max="7688" width="10.28515625" style="78" bestFit="1" customWidth="1"/>
    <col min="7689" max="7689" width="12.140625" style="78" bestFit="1" customWidth="1"/>
    <col min="7690" max="7690" width="11" style="78" bestFit="1" customWidth="1"/>
    <col min="7691" max="7691" width="10.28515625" style="78" bestFit="1" customWidth="1"/>
    <col min="7692" max="7693" width="17" style="78" bestFit="1" customWidth="1"/>
    <col min="7694" max="7694" width="12.140625" style="78" bestFit="1" customWidth="1"/>
    <col min="7695" max="7695" width="11" style="78" bestFit="1" customWidth="1"/>
    <col min="7696" max="7696" width="10.42578125" style="78" bestFit="1" customWidth="1"/>
    <col min="7697" max="7697" width="18.42578125" style="78" bestFit="1" customWidth="1"/>
    <col min="7698" max="7699" width="7.28515625" style="78" bestFit="1" customWidth="1"/>
    <col min="7700" max="7701" width="8.5703125" style="78" bestFit="1" customWidth="1"/>
    <col min="7702" max="7702" width="20.7109375" style="78" bestFit="1" customWidth="1"/>
    <col min="7703" max="7703" width="40.140625" style="78" bestFit="1" customWidth="1"/>
    <col min="7704" max="7704" width="25" style="78" bestFit="1" customWidth="1"/>
    <col min="7705" max="7938" width="9.140625" style="78"/>
    <col min="7939" max="7939" width="40.140625" style="78" bestFit="1" customWidth="1"/>
    <col min="7940" max="7940" width="12.140625" style="78" bestFit="1" customWidth="1"/>
    <col min="7941" max="7941" width="14.5703125" style="78" bestFit="1" customWidth="1"/>
    <col min="7942" max="7942" width="12.140625" style="78" bestFit="1" customWidth="1"/>
    <col min="7943" max="7943" width="11" style="78" bestFit="1" customWidth="1"/>
    <col min="7944" max="7944" width="10.28515625" style="78" bestFit="1" customWidth="1"/>
    <col min="7945" max="7945" width="12.140625" style="78" bestFit="1" customWidth="1"/>
    <col min="7946" max="7946" width="11" style="78" bestFit="1" customWidth="1"/>
    <col min="7947" max="7947" width="10.28515625" style="78" bestFit="1" customWidth="1"/>
    <col min="7948" max="7949" width="17" style="78" bestFit="1" customWidth="1"/>
    <col min="7950" max="7950" width="12.140625" style="78" bestFit="1" customWidth="1"/>
    <col min="7951" max="7951" width="11" style="78" bestFit="1" customWidth="1"/>
    <col min="7952" max="7952" width="10.42578125" style="78" bestFit="1" customWidth="1"/>
    <col min="7953" max="7953" width="18.42578125" style="78" bestFit="1" customWidth="1"/>
    <col min="7954" max="7955" width="7.28515625" style="78" bestFit="1" customWidth="1"/>
    <col min="7956" max="7957" width="8.5703125" style="78" bestFit="1" customWidth="1"/>
    <col min="7958" max="7958" width="20.7109375" style="78" bestFit="1" customWidth="1"/>
    <col min="7959" max="7959" width="40.140625" style="78" bestFit="1" customWidth="1"/>
    <col min="7960" max="7960" width="25" style="78" bestFit="1" customWidth="1"/>
    <col min="7961" max="8194" width="9.140625" style="78"/>
    <col min="8195" max="8195" width="40.140625" style="78" bestFit="1" customWidth="1"/>
    <col min="8196" max="8196" width="12.140625" style="78" bestFit="1" customWidth="1"/>
    <col min="8197" max="8197" width="14.5703125" style="78" bestFit="1" customWidth="1"/>
    <col min="8198" max="8198" width="12.140625" style="78" bestFit="1" customWidth="1"/>
    <col min="8199" max="8199" width="11" style="78" bestFit="1" customWidth="1"/>
    <col min="8200" max="8200" width="10.28515625" style="78" bestFit="1" customWidth="1"/>
    <col min="8201" max="8201" width="12.140625" style="78" bestFit="1" customWidth="1"/>
    <col min="8202" max="8202" width="11" style="78" bestFit="1" customWidth="1"/>
    <col min="8203" max="8203" width="10.28515625" style="78" bestFit="1" customWidth="1"/>
    <col min="8204" max="8205" width="17" style="78" bestFit="1" customWidth="1"/>
    <col min="8206" max="8206" width="12.140625" style="78" bestFit="1" customWidth="1"/>
    <col min="8207" max="8207" width="11" style="78" bestFit="1" customWidth="1"/>
    <col min="8208" max="8208" width="10.42578125" style="78" bestFit="1" customWidth="1"/>
    <col min="8209" max="8209" width="18.42578125" style="78" bestFit="1" customWidth="1"/>
    <col min="8210" max="8211" width="7.28515625" style="78" bestFit="1" customWidth="1"/>
    <col min="8212" max="8213" width="8.5703125" style="78" bestFit="1" customWidth="1"/>
    <col min="8214" max="8214" width="20.7109375" style="78" bestFit="1" customWidth="1"/>
    <col min="8215" max="8215" width="40.140625" style="78" bestFit="1" customWidth="1"/>
    <col min="8216" max="8216" width="25" style="78" bestFit="1" customWidth="1"/>
    <col min="8217" max="8450" width="9.140625" style="78"/>
    <col min="8451" max="8451" width="40.140625" style="78" bestFit="1" customWidth="1"/>
    <col min="8452" max="8452" width="12.140625" style="78" bestFit="1" customWidth="1"/>
    <col min="8453" max="8453" width="14.5703125" style="78" bestFit="1" customWidth="1"/>
    <col min="8454" max="8454" width="12.140625" style="78" bestFit="1" customWidth="1"/>
    <col min="8455" max="8455" width="11" style="78" bestFit="1" customWidth="1"/>
    <col min="8456" max="8456" width="10.28515625" style="78" bestFit="1" customWidth="1"/>
    <col min="8457" max="8457" width="12.140625" style="78" bestFit="1" customWidth="1"/>
    <col min="8458" max="8458" width="11" style="78" bestFit="1" customWidth="1"/>
    <col min="8459" max="8459" width="10.28515625" style="78" bestFit="1" customWidth="1"/>
    <col min="8460" max="8461" width="17" style="78" bestFit="1" customWidth="1"/>
    <col min="8462" max="8462" width="12.140625" style="78" bestFit="1" customWidth="1"/>
    <col min="8463" max="8463" width="11" style="78" bestFit="1" customWidth="1"/>
    <col min="8464" max="8464" width="10.42578125" style="78" bestFit="1" customWidth="1"/>
    <col min="8465" max="8465" width="18.42578125" style="78" bestFit="1" customWidth="1"/>
    <col min="8466" max="8467" width="7.28515625" style="78" bestFit="1" customWidth="1"/>
    <col min="8468" max="8469" width="8.5703125" style="78" bestFit="1" customWidth="1"/>
    <col min="8470" max="8470" width="20.7109375" style="78" bestFit="1" customWidth="1"/>
    <col min="8471" max="8471" width="40.140625" style="78" bestFit="1" customWidth="1"/>
    <col min="8472" max="8472" width="25" style="78" bestFit="1" customWidth="1"/>
    <col min="8473" max="8706" width="9.140625" style="78"/>
    <col min="8707" max="8707" width="40.140625" style="78" bestFit="1" customWidth="1"/>
    <col min="8708" max="8708" width="12.140625" style="78" bestFit="1" customWidth="1"/>
    <col min="8709" max="8709" width="14.5703125" style="78" bestFit="1" customWidth="1"/>
    <col min="8710" max="8710" width="12.140625" style="78" bestFit="1" customWidth="1"/>
    <col min="8711" max="8711" width="11" style="78" bestFit="1" customWidth="1"/>
    <col min="8712" max="8712" width="10.28515625" style="78" bestFit="1" customWidth="1"/>
    <col min="8713" max="8713" width="12.140625" style="78" bestFit="1" customWidth="1"/>
    <col min="8714" max="8714" width="11" style="78" bestFit="1" customWidth="1"/>
    <col min="8715" max="8715" width="10.28515625" style="78" bestFit="1" customWidth="1"/>
    <col min="8716" max="8717" width="17" style="78" bestFit="1" customWidth="1"/>
    <col min="8718" max="8718" width="12.140625" style="78" bestFit="1" customWidth="1"/>
    <col min="8719" max="8719" width="11" style="78" bestFit="1" customWidth="1"/>
    <col min="8720" max="8720" width="10.42578125" style="78" bestFit="1" customWidth="1"/>
    <col min="8721" max="8721" width="18.42578125" style="78" bestFit="1" customWidth="1"/>
    <col min="8722" max="8723" width="7.28515625" style="78" bestFit="1" customWidth="1"/>
    <col min="8724" max="8725" width="8.5703125" style="78" bestFit="1" customWidth="1"/>
    <col min="8726" max="8726" width="20.7109375" style="78" bestFit="1" customWidth="1"/>
    <col min="8727" max="8727" width="40.140625" style="78" bestFit="1" customWidth="1"/>
    <col min="8728" max="8728" width="25" style="78" bestFit="1" customWidth="1"/>
    <col min="8729" max="8962" width="9.140625" style="78"/>
    <col min="8963" max="8963" width="40.140625" style="78" bestFit="1" customWidth="1"/>
    <col min="8964" max="8964" width="12.140625" style="78" bestFit="1" customWidth="1"/>
    <col min="8965" max="8965" width="14.5703125" style="78" bestFit="1" customWidth="1"/>
    <col min="8966" max="8966" width="12.140625" style="78" bestFit="1" customWidth="1"/>
    <col min="8967" max="8967" width="11" style="78" bestFit="1" customWidth="1"/>
    <col min="8968" max="8968" width="10.28515625" style="78" bestFit="1" customWidth="1"/>
    <col min="8969" max="8969" width="12.140625" style="78" bestFit="1" customWidth="1"/>
    <col min="8970" max="8970" width="11" style="78" bestFit="1" customWidth="1"/>
    <col min="8971" max="8971" width="10.28515625" style="78" bestFit="1" customWidth="1"/>
    <col min="8972" max="8973" width="17" style="78" bestFit="1" customWidth="1"/>
    <col min="8974" max="8974" width="12.140625" style="78" bestFit="1" customWidth="1"/>
    <col min="8975" max="8975" width="11" style="78" bestFit="1" customWidth="1"/>
    <col min="8976" max="8976" width="10.42578125" style="78" bestFit="1" customWidth="1"/>
    <col min="8977" max="8977" width="18.42578125" style="78" bestFit="1" customWidth="1"/>
    <col min="8978" max="8979" width="7.28515625" style="78" bestFit="1" customWidth="1"/>
    <col min="8980" max="8981" width="8.5703125" style="78" bestFit="1" customWidth="1"/>
    <col min="8982" max="8982" width="20.7109375" style="78" bestFit="1" customWidth="1"/>
    <col min="8983" max="8983" width="40.140625" style="78" bestFit="1" customWidth="1"/>
    <col min="8984" max="8984" width="25" style="78" bestFit="1" customWidth="1"/>
    <col min="8985" max="9218" width="9.140625" style="78"/>
    <col min="9219" max="9219" width="40.140625" style="78" bestFit="1" customWidth="1"/>
    <col min="9220" max="9220" width="12.140625" style="78" bestFit="1" customWidth="1"/>
    <col min="9221" max="9221" width="14.5703125" style="78" bestFit="1" customWidth="1"/>
    <col min="9222" max="9222" width="12.140625" style="78" bestFit="1" customWidth="1"/>
    <col min="9223" max="9223" width="11" style="78" bestFit="1" customWidth="1"/>
    <col min="9224" max="9224" width="10.28515625" style="78" bestFit="1" customWidth="1"/>
    <col min="9225" max="9225" width="12.140625" style="78" bestFit="1" customWidth="1"/>
    <col min="9226" max="9226" width="11" style="78" bestFit="1" customWidth="1"/>
    <col min="9227" max="9227" width="10.28515625" style="78" bestFit="1" customWidth="1"/>
    <col min="9228" max="9229" width="17" style="78" bestFit="1" customWidth="1"/>
    <col min="9230" max="9230" width="12.140625" style="78" bestFit="1" customWidth="1"/>
    <col min="9231" max="9231" width="11" style="78" bestFit="1" customWidth="1"/>
    <col min="9232" max="9232" width="10.42578125" style="78" bestFit="1" customWidth="1"/>
    <col min="9233" max="9233" width="18.42578125" style="78" bestFit="1" customWidth="1"/>
    <col min="9234" max="9235" width="7.28515625" style="78" bestFit="1" customWidth="1"/>
    <col min="9236" max="9237" width="8.5703125" style="78" bestFit="1" customWidth="1"/>
    <col min="9238" max="9238" width="20.7109375" style="78" bestFit="1" customWidth="1"/>
    <col min="9239" max="9239" width="40.140625" style="78" bestFit="1" customWidth="1"/>
    <col min="9240" max="9240" width="25" style="78" bestFit="1" customWidth="1"/>
    <col min="9241" max="9474" width="9.140625" style="78"/>
    <col min="9475" max="9475" width="40.140625" style="78" bestFit="1" customWidth="1"/>
    <col min="9476" max="9476" width="12.140625" style="78" bestFit="1" customWidth="1"/>
    <col min="9477" max="9477" width="14.5703125" style="78" bestFit="1" customWidth="1"/>
    <col min="9478" max="9478" width="12.140625" style="78" bestFit="1" customWidth="1"/>
    <col min="9479" max="9479" width="11" style="78" bestFit="1" customWidth="1"/>
    <col min="9480" max="9480" width="10.28515625" style="78" bestFit="1" customWidth="1"/>
    <col min="9481" max="9481" width="12.140625" style="78" bestFit="1" customWidth="1"/>
    <col min="9482" max="9482" width="11" style="78" bestFit="1" customWidth="1"/>
    <col min="9483" max="9483" width="10.28515625" style="78" bestFit="1" customWidth="1"/>
    <col min="9484" max="9485" width="17" style="78" bestFit="1" customWidth="1"/>
    <col min="9486" max="9486" width="12.140625" style="78" bestFit="1" customWidth="1"/>
    <col min="9487" max="9487" width="11" style="78" bestFit="1" customWidth="1"/>
    <col min="9488" max="9488" width="10.42578125" style="78" bestFit="1" customWidth="1"/>
    <col min="9489" max="9489" width="18.42578125" style="78" bestFit="1" customWidth="1"/>
    <col min="9490" max="9491" width="7.28515625" style="78" bestFit="1" customWidth="1"/>
    <col min="9492" max="9493" width="8.5703125" style="78" bestFit="1" customWidth="1"/>
    <col min="9494" max="9494" width="20.7109375" style="78" bestFit="1" customWidth="1"/>
    <col min="9495" max="9495" width="40.140625" style="78" bestFit="1" customWidth="1"/>
    <col min="9496" max="9496" width="25" style="78" bestFit="1" customWidth="1"/>
    <col min="9497" max="9730" width="9.140625" style="78"/>
    <col min="9731" max="9731" width="40.140625" style="78" bestFit="1" customWidth="1"/>
    <col min="9732" max="9732" width="12.140625" style="78" bestFit="1" customWidth="1"/>
    <col min="9733" max="9733" width="14.5703125" style="78" bestFit="1" customWidth="1"/>
    <col min="9734" max="9734" width="12.140625" style="78" bestFit="1" customWidth="1"/>
    <col min="9735" max="9735" width="11" style="78" bestFit="1" customWidth="1"/>
    <col min="9736" max="9736" width="10.28515625" style="78" bestFit="1" customWidth="1"/>
    <col min="9737" max="9737" width="12.140625" style="78" bestFit="1" customWidth="1"/>
    <col min="9738" max="9738" width="11" style="78" bestFit="1" customWidth="1"/>
    <col min="9739" max="9739" width="10.28515625" style="78" bestFit="1" customWidth="1"/>
    <col min="9740" max="9741" width="17" style="78" bestFit="1" customWidth="1"/>
    <col min="9742" max="9742" width="12.140625" style="78" bestFit="1" customWidth="1"/>
    <col min="9743" max="9743" width="11" style="78" bestFit="1" customWidth="1"/>
    <col min="9744" max="9744" width="10.42578125" style="78" bestFit="1" customWidth="1"/>
    <col min="9745" max="9745" width="18.42578125" style="78" bestFit="1" customWidth="1"/>
    <col min="9746" max="9747" width="7.28515625" style="78" bestFit="1" customWidth="1"/>
    <col min="9748" max="9749" width="8.5703125" style="78" bestFit="1" customWidth="1"/>
    <col min="9750" max="9750" width="20.7109375" style="78" bestFit="1" customWidth="1"/>
    <col min="9751" max="9751" width="40.140625" style="78" bestFit="1" customWidth="1"/>
    <col min="9752" max="9752" width="25" style="78" bestFit="1" customWidth="1"/>
    <col min="9753" max="9986" width="9.140625" style="78"/>
    <col min="9987" max="9987" width="40.140625" style="78" bestFit="1" customWidth="1"/>
    <col min="9988" max="9988" width="12.140625" style="78" bestFit="1" customWidth="1"/>
    <col min="9989" max="9989" width="14.5703125" style="78" bestFit="1" customWidth="1"/>
    <col min="9990" max="9990" width="12.140625" style="78" bestFit="1" customWidth="1"/>
    <col min="9991" max="9991" width="11" style="78" bestFit="1" customWidth="1"/>
    <col min="9992" max="9992" width="10.28515625" style="78" bestFit="1" customWidth="1"/>
    <col min="9993" max="9993" width="12.140625" style="78" bestFit="1" customWidth="1"/>
    <col min="9994" max="9994" width="11" style="78" bestFit="1" customWidth="1"/>
    <col min="9995" max="9995" width="10.28515625" style="78" bestFit="1" customWidth="1"/>
    <col min="9996" max="9997" width="17" style="78" bestFit="1" customWidth="1"/>
    <col min="9998" max="9998" width="12.140625" style="78" bestFit="1" customWidth="1"/>
    <col min="9999" max="9999" width="11" style="78" bestFit="1" customWidth="1"/>
    <col min="10000" max="10000" width="10.42578125" style="78" bestFit="1" customWidth="1"/>
    <col min="10001" max="10001" width="18.42578125" style="78" bestFit="1" customWidth="1"/>
    <col min="10002" max="10003" width="7.28515625" style="78" bestFit="1" customWidth="1"/>
    <col min="10004" max="10005" width="8.5703125" style="78" bestFit="1" customWidth="1"/>
    <col min="10006" max="10006" width="20.7109375" style="78" bestFit="1" customWidth="1"/>
    <col min="10007" max="10007" width="40.140625" style="78" bestFit="1" customWidth="1"/>
    <col min="10008" max="10008" width="25" style="78" bestFit="1" customWidth="1"/>
    <col min="10009" max="10242" width="9.140625" style="78"/>
    <col min="10243" max="10243" width="40.140625" style="78" bestFit="1" customWidth="1"/>
    <col min="10244" max="10244" width="12.140625" style="78" bestFit="1" customWidth="1"/>
    <col min="10245" max="10245" width="14.5703125" style="78" bestFit="1" customWidth="1"/>
    <col min="10246" max="10246" width="12.140625" style="78" bestFit="1" customWidth="1"/>
    <col min="10247" max="10247" width="11" style="78" bestFit="1" customWidth="1"/>
    <col min="10248" max="10248" width="10.28515625" style="78" bestFit="1" customWidth="1"/>
    <col min="10249" max="10249" width="12.140625" style="78" bestFit="1" customWidth="1"/>
    <col min="10250" max="10250" width="11" style="78" bestFit="1" customWidth="1"/>
    <col min="10251" max="10251" width="10.28515625" style="78" bestFit="1" customWidth="1"/>
    <col min="10252" max="10253" width="17" style="78" bestFit="1" customWidth="1"/>
    <col min="10254" max="10254" width="12.140625" style="78" bestFit="1" customWidth="1"/>
    <col min="10255" max="10255" width="11" style="78" bestFit="1" customWidth="1"/>
    <col min="10256" max="10256" width="10.42578125" style="78" bestFit="1" customWidth="1"/>
    <col min="10257" max="10257" width="18.42578125" style="78" bestFit="1" customWidth="1"/>
    <col min="10258" max="10259" width="7.28515625" style="78" bestFit="1" customWidth="1"/>
    <col min="10260" max="10261" width="8.5703125" style="78" bestFit="1" customWidth="1"/>
    <col min="10262" max="10262" width="20.7109375" style="78" bestFit="1" customWidth="1"/>
    <col min="10263" max="10263" width="40.140625" style="78" bestFit="1" customWidth="1"/>
    <col min="10264" max="10264" width="25" style="78" bestFit="1" customWidth="1"/>
    <col min="10265" max="10498" width="9.140625" style="78"/>
    <col min="10499" max="10499" width="40.140625" style="78" bestFit="1" customWidth="1"/>
    <col min="10500" max="10500" width="12.140625" style="78" bestFit="1" customWidth="1"/>
    <col min="10501" max="10501" width="14.5703125" style="78" bestFit="1" customWidth="1"/>
    <col min="10502" max="10502" width="12.140625" style="78" bestFit="1" customWidth="1"/>
    <col min="10503" max="10503" width="11" style="78" bestFit="1" customWidth="1"/>
    <col min="10504" max="10504" width="10.28515625" style="78" bestFit="1" customWidth="1"/>
    <col min="10505" max="10505" width="12.140625" style="78" bestFit="1" customWidth="1"/>
    <col min="10506" max="10506" width="11" style="78" bestFit="1" customWidth="1"/>
    <col min="10507" max="10507" width="10.28515625" style="78" bestFit="1" customWidth="1"/>
    <col min="10508" max="10509" width="17" style="78" bestFit="1" customWidth="1"/>
    <col min="10510" max="10510" width="12.140625" style="78" bestFit="1" customWidth="1"/>
    <col min="10511" max="10511" width="11" style="78" bestFit="1" customWidth="1"/>
    <col min="10512" max="10512" width="10.42578125" style="78" bestFit="1" customWidth="1"/>
    <col min="10513" max="10513" width="18.42578125" style="78" bestFit="1" customWidth="1"/>
    <col min="10514" max="10515" width="7.28515625" style="78" bestFit="1" customWidth="1"/>
    <col min="10516" max="10517" width="8.5703125" style="78" bestFit="1" customWidth="1"/>
    <col min="10518" max="10518" width="20.7109375" style="78" bestFit="1" customWidth="1"/>
    <col min="10519" max="10519" width="40.140625" style="78" bestFit="1" customWidth="1"/>
    <col min="10520" max="10520" width="25" style="78" bestFit="1" customWidth="1"/>
    <col min="10521" max="10754" width="9.140625" style="78"/>
    <col min="10755" max="10755" width="40.140625" style="78" bestFit="1" customWidth="1"/>
    <col min="10756" max="10756" width="12.140625" style="78" bestFit="1" customWidth="1"/>
    <col min="10757" max="10757" width="14.5703125" style="78" bestFit="1" customWidth="1"/>
    <col min="10758" max="10758" width="12.140625" style="78" bestFit="1" customWidth="1"/>
    <col min="10759" max="10759" width="11" style="78" bestFit="1" customWidth="1"/>
    <col min="10760" max="10760" width="10.28515625" style="78" bestFit="1" customWidth="1"/>
    <col min="10761" max="10761" width="12.140625" style="78" bestFit="1" customWidth="1"/>
    <col min="10762" max="10762" width="11" style="78" bestFit="1" customWidth="1"/>
    <col min="10763" max="10763" width="10.28515625" style="78" bestFit="1" customWidth="1"/>
    <col min="10764" max="10765" width="17" style="78" bestFit="1" customWidth="1"/>
    <col min="10766" max="10766" width="12.140625" style="78" bestFit="1" customWidth="1"/>
    <col min="10767" max="10767" width="11" style="78" bestFit="1" customWidth="1"/>
    <col min="10768" max="10768" width="10.42578125" style="78" bestFit="1" customWidth="1"/>
    <col min="10769" max="10769" width="18.42578125" style="78" bestFit="1" customWidth="1"/>
    <col min="10770" max="10771" width="7.28515625" style="78" bestFit="1" customWidth="1"/>
    <col min="10772" max="10773" width="8.5703125" style="78" bestFit="1" customWidth="1"/>
    <col min="10774" max="10774" width="20.7109375" style="78" bestFit="1" customWidth="1"/>
    <col min="10775" max="10775" width="40.140625" style="78" bestFit="1" customWidth="1"/>
    <col min="10776" max="10776" width="25" style="78" bestFit="1" customWidth="1"/>
    <col min="10777" max="11010" width="9.140625" style="78"/>
    <col min="11011" max="11011" width="40.140625" style="78" bestFit="1" customWidth="1"/>
    <col min="11012" max="11012" width="12.140625" style="78" bestFit="1" customWidth="1"/>
    <col min="11013" max="11013" width="14.5703125" style="78" bestFit="1" customWidth="1"/>
    <col min="11014" max="11014" width="12.140625" style="78" bestFit="1" customWidth="1"/>
    <col min="11015" max="11015" width="11" style="78" bestFit="1" customWidth="1"/>
    <col min="11016" max="11016" width="10.28515625" style="78" bestFit="1" customWidth="1"/>
    <col min="11017" max="11017" width="12.140625" style="78" bestFit="1" customWidth="1"/>
    <col min="11018" max="11018" width="11" style="78" bestFit="1" customWidth="1"/>
    <col min="11019" max="11019" width="10.28515625" style="78" bestFit="1" customWidth="1"/>
    <col min="11020" max="11021" width="17" style="78" bestFit="1" customWidth="1"/>
    <col min="11022" max="11022" width="12.140625" style="78" bestFit="1" customWidth="1"/>
    <col min="11023" max="11023" width="11" style="78" bestFit="1" customWidth="1"/>
    <col min="11024" max="11024" width="10.42578125" style="78" bestFit="1" customWidth="1"/>
    <col min="11025" max="11025" width="18.42578125" style="78" bestFit="1" customWidth="1"/>
    <col min="11026" max="11027" width="7.28515625" style="78" bestFit="1" customWidth="1"/>
    <col min="11028" max="11029" width="8.5703125" style="78" bestFit="1" customWidth="1"/>
    <col min="11030" max="11030" width="20.7109375" style="78" bestFit="1" customWidth="1"/>
    <col min="11031" max="11031" width="40.140625" style="78" bestFit="1" customWidth="1"/>
    <col min="11032" max="11032" width="25" style="78" bestFit="1" customWidth="1"/>
    <col min="11033" max="11266" width="9.140625" style="78"/>
    <col min="11267" max="11267" width="40.140625" style="78" bestFit="1" customWidth="1"/>
    <col min="11268" max="11268" width="12.140625" style="78" bestFit="1" customWidth="1"/>
    <col min="11269" max="11269" width="14.5703125" style="78" bestFit="1" customWidth="1"/>
    <col min="11270" max="11270" width="12.140625" style="78" bestFit="1" customWidth="1"/>
    <col min="11271" max="11271" width="11" style="78" bestFit="1" customWidth="1"/>
    <col min="11272" max="11272" width="10.28515625" style="78" bestFit="1" customWidth="1"/>
    <col min="11273" max="11273" width="12.140625" style="78" bestFit="1" customWidth="1"/>
    <col min="11274" max="11274" width="11" style="78" bestFit="1" customWidth="1"/>
    <col min="11275" max="11275" width="10.28515625" style="78" bestFit="1" customWidth="1"/>
    <col min="11276" max="11277" width="17" style="78" bestFit="1" customWidth="1"/>
    <col min="11278" max="11278" width="12.140625" style="78" bestFit="1" customWidth="1"/>
    <col min="11279" max="11279" width="11" style="78" bestFit="1" customWidth="1"/>
    <col min="11280" max="11280" width="10.42578125" style="78" bestFit="1" customWidth="1"/>
    <col min="11281" max="11281" width="18.42578125" style="78" bestFit="1" customWidth="1"/>
    <col min="11282" max="11283" width="7.28515625" style="78" bestFit="1" customWidth="1"/>
    <col min="11284" max="11285" width="8.5703125" style="78" bestFit="1" customWidth="1"/>
    <col min="11286" max="11286" width="20.7109375" style="78" bestFit="1" customWidth="1"/>
    <col min="11287" max="11287" width="40.140625" style="78" bestFit="1" customWidth="1"/>
    <col min="11288" max="11288" width="25" style="78" bestFit="1" customWidth="1"/>
    <col min="11289" max="11522" width="9.140625" style="78"/>
    <col min="11523" max="11523" width="40.140625" style="78" bestFit="1" customWidth="1"/>
    <col min="11524" max="11524" width="12.140625" style="78" bestFit="1" customWidth="1"/>
    <col min="11525" max="11525" width="14.5703125" style="78" bestFit="1" customWidth="1"/>
    <col min="11526" max="11526" width="12.140625" style="78" bestFit="1" customWidth="1"/>
    <col min="11527" max="11527" width="11" style="78" bestFit="1" customWidth="1"/>
    <col min="11528" max="11528" width="10.28515625" style="78" bestFit="1" customWidth="1"/>
    <col min="11529" max="11529" width="12.140625" style="78" bestFit="1" customWidth="1"/>
    <col min="11530" max="11530" width="11" style="78" bestFit="1" customWidth="1"/>
    <col min="11531" max="11531" width="10.28515625" style="78" bestFit="1" customWidth="1"/>
    <col min="11532" max="11533" width="17" style="78" bestFit="1" customWidth="1"/>
    <col min="11534" max="11534" width="12.140625" style="78" bestFit="1" customWidth="1"/>
    <col min="11535" max="11535" width="11" style="78" bestFit="1" customWidth="1"/>
    <col min="11536" max="11536" width="10.42578125" style="78" bestFit="1" customWidth="1"/>
    <col min="11537" max="11537" width="18.42578125" style="78" bestFit="1" customWidth="1"/>
    <col min="11538" max="11539" width="7.28515625" style="78" bestFit="1" customWidth="1"/>
    <col min="11540" max="11541" width="8.5703125" style="78" bestFit="1" customWidth="1"/>
    <col min="11542" max="11542" width="20.7109375" style="78" bestFit="1" customWidth="1"/>
    <col min="11543" max="11543" width="40.140625" style="78" bestFit="1" customWidth="1"/>
    <col min="11544" max="11544" width="25" style="78" bestFit="1" customWidth="1"/>
    <col min="11545" max="11778" width="9.140625" style="78"/>
    <col min="11779" max="11779" width="40.140625" style="78" bestFit="1" customWidth="1"/>
    <col min="11780" max="11780" width="12.140625" style="78" bestFit="1" customWidth="1"/>
    <col min="11781" max="11781" width="14.5703125" style="78" bestFit="1" customWidth="1"/>
    <col min="11782" max="11782" width="12.140625" style="78" bestFit="1" customWidth="1"/>
    <col min="11783" max="11783" width="11" style="78" bestFit="1" customWidth="1"/>
    <col min="11784" max="11784" width="10.28515625" style="78" bestFit="1" customWidth="1"/>
    <col min="11785" max="11785" width="12.140625" style="78" bestFit="1" customWidth="1"/>
    <col min="11786" max="11786" width="11" style="78" bestFit="1" customWidth="1"/>
    <col min="11787" max="11787" width="10.28515625" style="78" bestFit="1" customWidth="1"/>
    <col min="11788" max="11789" width="17" style="78" bestFit="1" customWidth="1"/>
    <col min="11790" max="11790" width="12.140625" style="78" bestFit="1" customWidth="1"/>
    <col min="11791" max="11791" width="11" style="78" bestFit="1" customWidth="1"/>
    <col min="11792" max="11792" width="10.42578125" style="78" bestFit="1" customWidth="1"/>
    <col min="11793" max="11793" width="18.42578125" style="78" bestFit="1" customWidth="1"/>
    <col min="11794" max="11795" width="7.28515625" style="78" bestFit="1" customWidth="1"/>
    <col min="11796" max="11797" width="8.5703125" style="78" bestFit="1" customWidth="1"/>
    <col min="11798" max="11798" width="20.7109375" style="78" bestFit="1" customWidth="1"/>
    <col min="11799" max="11799" width="40.140625" style="78" bestFit="1" customWidth="1"/>
    <col min="11800" max="11800" width="25" style="78" bestFit="1" customWidth="1"/>
    <col min="11801" max="12034" width="9.140625" style="78"/>
    <col min="12035" max="12035" width="40.140625" style="78" bestFit="1" customWidth="1"/>
    <col min="12036" max="12036" width="12.140625" style="78" bestFit="1" customWidth="1"/>
    <col min="12037" max="12037" width="14.5703125" style="78" bestFit="1" customWidth="1"/>
    <col min="12038" max="12038" width="12.140625" style="78" bestFit="1" customWidth="1"/>
    <col min="12039" max="12039" width="11" style="78" bestFit="1" customWidth="1"/>
    <col min="12040" max="12040" width="10.28515625" style="78" bestFit="1" customWidth="1"/>
    <col min="12041" max="12041" width="12.140625" style="78" bestFit="1" customWidth="1"/>
    <col min="12042" max="12042" width="11" style="78" bestFit="1" customWidth="1"/>
    <col min="12043" max="12043" width="10.28515625" style="78" bestFit="1" customWidth="1"/>
    <col min="12044" max="12045" width="17" style="78" bestFit="1" customWidth="1"/>
    <col min="12046" max="12046" width="12.140625" style="78" bestFit="1" customWidth="1"/>
    <col min="12047" max="12047" width="11" style="78" bestFit="1" customWidth="1"/>
    <col min="12048" max="12048" width="10.42578125" style="78" bestFit="1" customWidth="1"/>
    <col min="12049" max="12049" width="18.42578125" style="78" bestFit="1" customWidth="1"/>
    <col min="12050" max="12051" width="7.28515625" style="78" bestFit="1" customWidth="1"/>
    <col min="12052" max="12053" width="8.5703125" style="78" bestFit="1" customWidth="1"/>
    <col min="12054" max="12054" width="20.7109375" style="78" bestFit="1" customWidth="1"/>
    <col min="12055" max="12055" width="40.140625" style="78" bestFit="1" customWidth="1"/>
    <col min="12056" max="12056" width="25" style="78" bestFit="1" customWidth="1"/>
    <col min="12057" max="12290" width="9.140625" style="78"/>
    <col min="12291" max="12291" width="40.140625" style="78" bestFit="1" customWidth="1"/>
    <col min="12292" max="12292" width="12.140625" style="78" bestFit="1" customWidth="1"/>
    <col min="12293" max="12293" width="14.5703125" style="78" bestFit="1" customWidth="1"/>
    <col min="12294" max="12294" width="12.140625" style="78" bestFit="1" customWidth="1"/>
    <col min="12295" max="12295" width="11" style="78" bestFit="1" customWidth="1"/>
    <col min="12296" max="12296" width="10.28515625" style="78" bestFit="1" customWidth="1"/>
    <col min="12297" max="12297" width="12.140625" style="78" bestFit="1" customWidth="1"/>
    <col min="12298" max="12298" width="11" style="78" bestFit="1" customWidth="1"/>
    <col min="12299" max="12299" width="10.28515625" style="78" bestFit="1" customWidth="1"/>
    <col min="12300" max="12301" width="17" style="78" bestFit="1" customWidth="1"/>
    <col min="12302" max="12302" width="12.140625" style="78" bestFit="1" customWidth="1"/>
    <col min="12303" max="12303" width="11" style="78" bestFit="1" customWidth="1"/>
    <col min="12304" max="12304" width="10.42578125" style="78" bestFit="1" customWidth="1"/>
    <col min="12305" max="12305" width="18.42578125" style="78" bestFit="1" customWidth="1"/>
    <col min="12306" max="12307" width="7.28515625" style="78" bestFit="1" customWidth="1"/>
    <col min="12308" max="12309" width="8.5703125" style="78" bestFit="1" customWidth="1"/>
    <col min="12310" max="12310" width="20.7109375" style="78" bestFit="1" customWidth="1"/>
    <col min="12311" max="12311" width="40.140625" style="78" bestFit="1" customWidth="1"/>
    <col min="12312" max="12312" width="25" style="78" bestFit="1" customWidth="1"/>
    <col min="12313" max="12546" width="9.140625" style="78"/>
    <col min="12547" max="12547" width="40.140625" style="78" bestFit="1" customWidth="1"/>
    <col min="12548" max="12548" width="12.140625" style="78" bestFit="1" customWidth="1"/>
    <col min="12549" max="12549" width="14.5703125" style="78" bestFit="1" customWidth="1"/>
    <col min="12550" max="12550" width="12.140625" style="78" bestFit="1" customWidth="1"/>
    <col min="12551" max="12551" width="11" style="78" bestFit="1" customWidth="1"/>
    <col min="12552" max="12552" width="10.28515625" style="78" bestFit="1" customWidth="1"/>
    <col min="12553" max="12553" width="12.140625" style="78" bestFit="1" customWidth="1"/>
    <col min="12554" max="12554" width="11" style="78" bestFit="1" customWidth="1"/>
    <col min="12555" max="12555" width="10.28515625" style="78" bestFit="1" customWidth="1"/>
    <col min="12556" max="12557" width="17" style="78" bestFit="1" customWidth="1"/>
    <col min="12558" max="12558" width="12.140625" style="78" bestFit="1" customWidth="1"/>
    <col min="12559" max="12559" width="11" style="78" bestFit="1" customWidth="1"/>
    <col min="12560" max="12560" width="10.42578125" style="78" bestFit="1" customWidth="1"/>
    <col min="12561" max="12561" width="18.42578125" style="78" bestFit="1" customWidth="1"/>
    <col min="12562" max="12563" width="7.28515625" style="78" bestFit="1" customWidth="1"/>
    <col min="12564" max="12565" width="8.5703125" style="78" bestFit="1" customWidth="1"/>
    <col min="12566" max="12566" width="20.7109375" style="78" bestFit="1" customWidth="1"/>
    <col min="12567" max="12567" width="40.140625" style="78" bestFit="1" customWidth="1"/>
    <col min="12568" max="12568" width="25" style="78" bestFit="1" customWidth="1"/>
    <col min="12569" max="12802" width="9.140625" style="78"/>
    <col min="12803" max="12803" width="40.140625" style="78" bestFit="1" customWidth="1"/>
    <col min="12804" max="12804" width="12.140625" style="78" bestFit="1" customWidth="1"/>
    <col min="12805" max="12805" width="14.5703125" style="78" bestFit="1" customWidth="1"/>
    <col min="12806" max="12806" width="12.140625" style="78" bestFit="1" customWidth="1"/>
    <col min="12807" max="12807" width="11" style="78" bestFit="1" customWidth="1"/>
    <col min="12808" max="12808" width="10.28515625" style="78" bestFit="1" customWidth="1"/>
    <col min="12809" max="12809" width="12.140625" style="78" bestFit="1" customWidth="1"/>
    <col min="12810" max="12810" width="11" style="78" bestFit="1" customWidth="1"/>
    <col min="12811" max="12811" width="10.28515625" style="78" bestFit="1" customWidth="1"/>
    <col min="12812" max="12813" width="17" style="78" bestFit="1" customWidth="1"/>
    <col min="12814" max="12814" width="12.140625" style="78" bestFit="1" customWidth="1"/>
    <col min="12815" max="12815" width="11" style="78" bestFit="1" customWidth="1"/>
    <col min="12816" max="12816" width="10.42578125" style="78" bestFit="1" customWidth="1"/>
    <col min="12817" max="12817" width="18.42578125" style="78" bestFit="1" customWidth="1"/>
    <col min="12818" max="12819" width="7.28515625" style="78" bestFit="1" customWidth="1"/>
    <col min="12820" max="12821" width="8.5703125" style="78" bestFit="1" customWidth="1"/>
    <col min="12822" max="12822" width="20.7109375" style="78" bestFit="1" customWidth="1"/>
    <col min="12823" max="12823" width="40.140625" style="78" bestFit="1" customWidth="1"/>
    <col min="12824" max="12824" width="25" style="78" bestFit="1" customWidth="1"/>
    <col min="12825" max="13058" width="9.140625" style="78"/>
    <col min="13059" max="13059" width="40.140625" style="78" bestFit="1" customWidth="1"/>
    <col min="13060" max="13060" width="12.140625" style="78" bestFit="1" customWidth="1"/>
    <col min="13061" max="13061" width="14.5703125" style="78" bestFit="1" customWidth="1"/>
    <col min="13062" max="13062" width="12.140625" style="78" bestFit="1" customWidth="1"/>
    <col min="13063" max="13063" width="11" style="78" bestFit="1" customWidth="1"/>
    <col min="13064" max="13064" width="10.28515625" style="78" bestFit="1" customWidth="1"/>
    <col min="13065" max="13065" width="12.140625" style="78" bestFit="1" customWidth="1"/>
    <col min="13066" max="13066" width="11" style="78" bestFit="1" customWidth="1"/>
    <col min="13067" max="13067" width="10.28515625" style="78" bestFit="1" customWidth="1"/>
    <col min="13068" max="13069" width="17" style="78" bestFit="1" customWidth="1"/>
    <col min="13070" max="13070" width="12.140625" style="78" bestFit="1" customWidth="1"/>
    <col min="13071" max="13071" width="11" style="78" bestFit="1" customWidth="1"/>
    <col min="13072" max="13072" width="10.42578125" style="78" bestFit="1" customWidth="1"/>
    <col min="13073" max="13073" width="18.42578125" style="78" bestFit="1" customWidth="1"/>
    <col min="13074" max="13075" width="7.28515625" style="78" bestFit="1" customWidth="1"/>
    <col min="13076" max="13077" width="8.5703125" style="78" bestFit="1" customWidth="1"/>
    <col min="13078" max="13078" width="20.7109375" style="78" bestFit="1" customWidth="1"/>
    <col min="13079" max="13079" width="40.140625" style="78" bestFit="1" customWidth="1"/>
    <col min="13080" max="13080" width="25" style="78" bestFit="1" customWidth="1"/>
    <col min="13081" max="13314" width="9.140625" style="78"/>
    <col min="13315" max="13315" width="40.140625" style="78" bestFit="1" customWidth="1"/>
    <col min="13316" max="13316" width="12.140625" style="78" bestFit="1" customWidth="1"/>
    <col min="13317" max="13317" width="14.5703125" style="78" bestFit="1" customWidth="1"/>
    <col min="13318" max="13318" width="12.140625" style="78" bestFit="1" customWidth="1"/>
    <col min="13319" max="13319" width="11" style="78" bestFit="1" customWidth="1"/>
    <col min="13320" max="13320" width="10.28515625" style="78" bestFit="1" customWidth="1"/>
    <col min="13321" max="13321" width="12.140625" style="78" bestFit="1" customWidth="1"/>
    <col min="13322" max="13322" width="11" style="78" bestFit="1" customWidth="1"/>
    <col min="13323" max="13323" width="10.28515625" style="78" bestFit="1" customWidth="1"/>
    <col min="13324" max="13325" width="17" style="78" bestFit="1" customWidth="1"/>
    <col min="13326" max="13326" width="12.140625" style="78" bestFit="1" customWidth="1"/>
    <col min="13327" max="13327" width="11" style="78" bestFit="1" customWidth="1"/>
    <col min="13328" max="13328" width="10.42578125" style="78" bestFit="1" customWidth="1"/>
    <col min="13329" max="13329" width="18.42578125" style="78" bestFit="1" customWidth="1"/>
    <col min="13330" max="13331" width="7.28515625" style="78" bestFit="1" customWidth="1"/>
    <col min="13332" max="13333" width="8.5703125" style="78" bestFit="1" customWidth="1"/>
    <col min="13334" max="13334" width="20.7109375" style="78" bestFit="1" customWidth="1"/>
    <col min="13335" max="13335" width="40.140625" style="78" bestFit="1" customWidth="1"/>
    <col min="13336" max="13336" width="25" style="78" bestFit="1" customWidth="1"/>
    <col min="13337" max="13570" width="9.140625" style="78"/>
    <col min="13571" max="13571" width="40.140625" style="78" bestFit="1" customWidth="1"/>
    <col min="13572" max="13572" width="12.140625" style="78" bestFit="1" customWidth="1"/>
    <col min="13573" max="13573" width="14.5703125" style="78" bestFit="1" customWidth="1"/>
    <col min="13574" max="13574" width="12.140625" style="78" bestFit="1" customWidth="1"/>
    <col min="13575" max="13575" width="11" style="78" bestFit="1" customWidth="1"/>
    <col min="13576" max="13576" width="10.28515625" style="78" bestFit="1" customWidth="1"/>
    <col min="13577" max="13577" width="12.140625" style="78" bestFit="1" customWidth="1"/>
    <col min="13578" max="13578" width="11" style="78" bestFit="1" customWidth="1"/>
    <col min="13579" max="13579" width="10.28515625" style="78" bestFit="1" customWidth="1"/>
    <col min="13580" max="13581" width="17" style="78" bestFit="1" customWidth="1"/>
    <col min="13582" max="13582" width="12.140625" style="78" bestFit="1" customWidth="1"/>
    <col min="13583" max="13583" width="11" style="78" bestFit="1" customWidth="1"/>
    <col min="13584" max="13584" width="10.42578125" style="78" bestFit="1" customWidth="1"/>
    <col min="13585" max="13585" width="18.42578125" style="78" bestFit="1" customWidth="1"/>
    <col min="13586" max="13587" width="7.28515625" style="78" bestFit="1" customWidth="1"/>
    <col min="13588" max="13589" width="8.5703125" style="78" bestFit="1" customWidth="1"/>
    <col min="13590" max="13590" width="20.7109375" style="78" bestFit="1" customWidth="1"/>
    <col min="13591" max="13591" width="40.140625" style="78" bestFit="1" customWidth="1"/>
    <col min="13592" max="13592" width="25" style="78" bestFit="1" customWidth="1"/>
    <col min="13593" max="13826" width="9.140625" style="78"/>
    <col min="13827" max="13827" width="40.140625" style="78" bestFit="1" customWidth="1"/>
    <col min="13828" max="13828" width="12.140625" style="78" bestFit="1" customWidth="1"/>
    <col min="13829" max="13829" width="14.5703125" style="78" bestFit="1" customWidth="1"/>
    <col min="13830" max="13830" width="12.140625" style="78" bestFit="1" customWidth="1"/>
    <col min="13831" max="13831" width="11" style="78" bestFit="1" customWidth="1"/>
    <col min="13832" max="13832" width="10.28515625" style="78" bestFit="1" customWidth="1"/>
    <col min="13833" max="13833" width="12.140625" style="78" bestFit="1" customWidth="1"/>
    <col min="13834" max="13834" width="11" style="78" bestFit="1" customWidth="1"/>
    <col min="13835" max="13835" width="10.28515625" style="78" bestFit="1" customWidth="1"/>
    <col min="13836" max="13837" width="17" style="78" bestFit="1" customWidth="1"/>
    <col min="13838" max="13838" width="12.140625" style="78" bestFit="1" customWidth="1"/>
    <col min="13839" max="13839" width="11" style="78" bestFit="1" customWidth="1"/>
    <col min="13840" max="13840" width="10.42578125" style="78" bestFit="1" customWidth="1"/>
    <col min="13841" max="13841" width="18.42578125" style="78" bestFit="1" customWidth="1"/>
    <col min="13842" max="13843" width="7.28515625" style="78" bestFit="1" customWidth="1"/>
    <col min="13844" max="13845" width="8.5703125" style="78" bestFit="1" customWidth="1"/>
    <col min="13846" max="13846" width="20.7109375" style="78" bestFit="1" customWidth="1"/>
    <col min="13847" max="13847" width="40.140625" style="78" bestFit="1" customWidth="1"/>
    <col min="13848" max="13848" width="25" style="78" bestFit="1" customWidth="1"/>
    <col min="13849" max="14082" width="9.140625" style="78"/>
    <col min="14083" max="14083" width="40.140625" style="78" bestFit="1" customWidth="1"/>
    <col min="14084" max="14084" width="12.140625" style="78" bestFit="1" customWidth="1"/>
    <col min="14085" max="14085" width="14.5703125" style="78" bestFit="1" customWidth="1"/>
    <col min="14086" max="14086" width="12.140625" style="78" bestFit="1" customWidth="1"/>
    <col min="14087" max="14087" width="11" style="78" bestFit="1" customWidth="1"/>
    <col min="14088" max="14088" width="10.28515625" style="78" bestFit="1" customWidth="1"/>
    <col min="14089" max="14089" width="12.140625" style="78" bestFit="1" customWidth="1"/>
    <col min="14090" max="14090" width="11" style="78" bestFit="1" customWidth="1"/>
    <col min="14091" max="14091" width="10.28515625" style="78" bestFit="1" customWidth="1"/>
    <col min="14092" max="14093" width="17" style="78" bestFit="1" customWidth="1"/>
    <col min="14094" max="14094" width="12.140625" style="78" bestFit="1" customWidth="1"/>
    <col min="14095" max="14095" width="11" style="78" bestFit="1" customWidth="1"/>
    <col min="14096" max="14096" width="10.42578125" style="78" bestFit="1" customWidth="1"/>
    <col min="14097" max="14097" width="18.42578125" style="78" bestFit="1" customWidth="1"/>
    <col min="14098" max="14099" width="7.28515625" style="78" bestFit="1" customWidth="1"/>
    <col min="14100" max="14101" width="8.5703125" style="78" bestFit="1" customWidth="1"/>
    <col min="14102" max="14102" width="20.7109375" style="78" bestFit="1" customWidth="1"/>
    <col min="14103" max="14103" width="40.140625" style="78" bestFit="1" customWidth="1"/>
    <col min="14104" max="14104" width="25" style="78" bestFit="1" customWidth="1"/>
    <col min="14105" max="14338" width="9.140625" style="78"/>
    <col min="14339" max="14339" width="40.140625" style="78" bestFit="1" customWidth="1"/>
    <col min="14340" max="14340" width="12.140625" style="78" bestFit="1" customWidth="1"/>
    <col min="14341" max="14341" width="14.5703125" style="78" bestFit="1" customWidth="1"/>
    <col min="14342" max="14342" width="12.140625" style="78" bestFit="1" customWidth="1"/>
    <col min="14343" max="14343" width="11" style="78" bestFit="1" customWidth="1"/>
    <col min="14344" max="14344" width="10.28515625" style="78" bestFit="1" customWidth="1"/>
    <col min="14345" max="14345" width="12.140625" style="78" bestFit="1" customWidth="1"/>
    <col min="14346" max="14346" width="11" style="78" bestFit="1" customWidth="1"/>
    <col min="14347" max="14347" width="10.28515625" style="78" bestFit="1" customWidth="1"/>
    <col min="14348" max="14349" width="17" style="78" bestFit="1" customWidth="1"/>
    <col min="14350" max="14350" width="12.140625" style="78" bestFit="1" customWidth="1"/>
    <col min="14351" max="14351" width="11" style="78" bestFit="1" customWidth="1"/>
    <col min="14352" max="14352" width="10.42578125" style="78" bestFit="1" customWidth="1"/>
    <col min="14353" max="14353" width="18.42578125" style="78" bestFit="1" customWidth="1"/>
    <col min="14354" max="14355" width="7.28515625" style="78" bestFit="1" customWidth="1"/>
    <col min="14356" max="14357" width="8.5703125" style="78" bestFit="1" customWidth="1"/>
    <col min="14358" max="14358" width="20.7109375" style="78" bestFit="1" customWidth="1"/>
    <col min="14359" max="14359" width="40.140625" style="78" bestFit="1" customWidth="1"/>
    <col min="14360" max="14360" width="25" style="78" bestFit="1" customWidth="1"/>
    <col min="14361" max="14594" width="9.140625" style="78"/>
    <col min="14595" max="14595" width="40.140625" style="78" bestFit="1" customWidth="1"/>
    <col min="14596" max="14596" width="12.140625" style="78" bestFit="1" customWidth="1"/>
    <col min="14597" max="14597" width="14.5703125" style="78" bestFit="1" customWidth="1"/>
    <col min="14598" max="14598" width="12.140625" style="78" bestFit="1" customWidth="1"/>
    <col min="14599" max="14599" width="11" style="78" bestFit="1" customWidth="1"/>
    <col min="14600" max="14600" width="10.28515625" style="78" bestFit="1" customWidth="1"/>
    <col min="14601" max="14601" width="12.140625" style="78" bestFit="1" customWidth="1"/>
    <col min="14602" max="14602" width="11" style="78" bestFit="1" customWidth="1"/>
    <col min="14603" max="14603" width="10.28515625" style="78" bestFit="1" customWidth="1"/>
    <col min="14604" max="14605" width="17" style="78" bestFit="1" customWidth="1"/>
    <col min="14606" max="14606" width="12.140625" style="78" bestFit="1" customWidth="1"/>
    <col min="14607" max="14607" width="11" style="78" bestFit="1" customWidth="1"/>
    <col min="14608" max="14608" width="10.42578125" style="78" bestFit="1" customWidth="1"/>
    <col min="14609" max="14609" width="18.42578125" style="78" bestFit="1" customWidth="1"/>
    <col min="14610" max="14611" width="7.28515625" style="78" bestFit="1" customWidth="1"/>
    <col min="14612" max="14613" width="8.5703125" style="78" bestFit="1" customWidth="1"/>
    <col min="14614" max="14614" width="20.7109375" style="78" bestFit="1" customWidth="1"/>
    <col min="14615" max="14615" width="40.140625" style="78" bestFit="1" customWidth="1"/>
    <col min="14616" max="14616" width="25" style="78" bestFit="1" customWidth="1"/>
    <col min="14617" max="14850" width="9.140625" style="78"/>
    <col min="14851" max="14851" width="40.140625" style="78" bestFit="1" customWidth="1"/>
    <col min="14852" max="14852" width="12.140625" style="78" bestFit="1" customWidth="1"/>
    <col min="14853" max="14853" width="14.5703125" style="78" bestFit="1" customWidth="1"/>
    <col min="14854" max="14854" width="12.140625" style="78" bestFit="1" customWidth="1"/>
    <col min="14855" max="14855" width="11" style="78" bestFit="1" customWidth="1"/>
    <col min="14856" max="14856" width="10.28515625" style="78" bestFit="1" customWidth="1"/>
    <col min="14857" max="14857" width="12.140625" style="78" bestFit="1" customWidth="1"/>
    <col min="14858" max="14858" width="11" style="78" bestFit="1" customWidth="1"/>
    <col min="14859" max="14859" width="10.28515625" style="78" bestFit="1" customWidth="1"/>
    <col min="14860" max="14861" width="17" style="78" bestFit="1" customWidth="1"/>
    <col min="14862" max="14862" width="12.140625" style="78" bestFit="1" customWidth="1"/>
    <col min="14863" max="14863" width="11" style="78" bestFit="1" customWidth="1"/>
    <col min="14864" max="14864" width="10.42578125" style="78" bestFit="1" customWidth="1"/>
    <col min="14865" max="14865" width="18.42578125" style="78" bestFit="1" customWidth="1"/>
    <col min="14866" max="14867" width="7.28515625" style="78" bestFit="1" customWidth="1"/>
    <col min="14868" max="14869" width="8.5703125" style="78" bestFit="1" customWidth="1"/>
    <col min="14870" max="14870" width="20.7109375" style="78" bestFit="1" customWidth="1"/>
    <col min="14871" max="14871" width="40.140625" style="78" bestFit="1" customWidth="1"/>
    <col min="14872" max="14872" width="25" style="78" bestFit="1" customWidth="1"/>
    <col min="14873" max="15106" width="9.140625" style="78"/>
    <col min="15107" max="15107" width="40.140625" style="78" bestFit="1" customWidth="1"/>
    <col min="15108" max="15108" width="12.140625" style="78" bestFit="1" customWidth="1"/>
    <col min="15109" max="15109" width="14.5703125" style="78" bestFit="1" customWidth="1"/>
    <col min="15110" max="15110" width="12.140625" style="78" bestFit="1" customWidth="1"/>
    <col min="15111" max="15111" width="11" style="78" bestFit="1" customWidth="1"/>
    <col min="15112" max="15112" width="10.28515625" style="78" bestFit="1" customWidth="1"/>
    <col min="15113" max="15113" width="12.140625" style="78" bestFit="1" customWidth="1"/>
    <col min="15114" max="15114" width="11" style="78" bestFit="1" customWidth="1"/>
    <col min="15115" max="15115" width="10.28515625" style="78" bestFit="1" customWidth="1"/>
    <col min="15116" max="15117" width="17" style="78" bestFit="1" customWidth="1"/>
    <col min="15118" max="15118" width="12.140625" style="78" bestFit="1" customWidth="1"/>
    <col min="15119" max="15119" width="11" style="78" bestFit="1" customWidth="1"/>
    <col min="15120" max="15120" width="10.42578125" style="78" bestFit="1" customWidth="1"/>
    <col min="15121" max="15121" width="18.42578125" style="78" bestFit="1" customWidth="1"/>
    <col min="15122" max="15123" width="7.28515625" style="78" bestFit="1" customWidth="1"/>
    <col min="15124" max="15125" width="8.5703125" style="78" bestFit="1" customWidth="1"/>
    <col min="15126" max="15126" width="20.7109375" style="78" bestFit="1" customWidth="1"/>
    <col min="15127" max="15127" width="40.140625" style="78" bestFit="1" customWidth="1"/>
    <col min="15128" max="15128" width="25" style="78" bestFit="1" customWidth="1"/>
    <col min="15129" max="15362" width="9.140625" style="78"/>
    <col min="15363" max="15363" width="40.140625" style="78" bestFit="1" customWidth="1"/>
    <col min="15364" max="15364" width="12.140625" style="78" bestFit="1" customWidth="1"/>
    <col min="15365" max="15365" width="14.5703125" style="78" bestFit="1" customWidth="1"/>
    <col min="15366" max="15366" width="12.140625" style="78" bestFit="1" customWidth="1"/>
    <col min="15367" max="15367" width="11" style="78" bestFit="1" customWidth="1"/>
    <col min="15368" max="15368" width="10.28515625" style="78" bestFit="1" customWidth="1"/>
    <col min="15369" max="15369" width="12.140625" style="78" bestFit="1" customWidth="1"/>
    <col min="15370" max="15370" width="11" style="78" bestFit="1" customWidth="1"/>
    <col min="15371" max="15371" width="10.28515625" style="78" bestFit="1" customWidth="1"/>
    <col min="15372" max="15373" width="17" style="78" bestFit="1" customWidth="1"/>
    <col min="15374" max="15374" width="12.140625" style="78" bestFit="1" customWidth="1"/>
    <col min="15375" max="15375" width="11" style="78" bestFit="1" customWidth="1"/>
    <col min="15376" max="15376" width="10.42578125" style="78" bestFit="1" customWidth="1"/>
    <col min="15377" max="15377" width="18.42578125" style="78" bestFit="1" customWidth="1"/>
    <col min="15378" max="15379" width="7.28515625" style="78" bestFit="1" customWidth="1"/>
    <col min="15380" max="15381" width="8.5703125" style="78" bestFit="1" customWidth="1"/>
    <col min="15382" max="15382" width="20.7109375" style="78" bestFit="1" customWidth="1"/>
    <col min="15383" max="15383" width="40.140625" style="78" bestFit="1" customWidth="1"/>
    <col min="15384" max="15384" width="25" style="78" bestFit="1" customWidth="1"/>
    <col min="15385" max="15618" width="9.140625" style="78"/>
    <col min="15619" max="15619" width="40.140625" style="78" bestFit="1" customWidth="1"/>
    <col min="15620" max="15620" width="12.140625" style="78" bestFit="1" customWidth="1"/>
    <col min="15621" max="15621" width="14.5703125" style="78" bestFit="1" customWidth="1"/>
    <col min="15622" max="15622" width="12.140625" style="78" bestFit="1" customWidth="1"/>
    <col min="15623" max="15623" width="11" style="78" bestFit="1" customWidth="1"/>
    <col min="15624" max="15624" width="10.28515625" style="78" bestFit="1" customWidth="1"/>
    <col min="15625" max="15625" width="12.140625" style="78" bestFit="1" customWidth="1"/>
    <col min="15626" max="15626" width="11" style="78" bestFit="1" customWidth="1"/>
    <col min="15627" max="15627" width="10.28515625" style="78" bestFit="1" customWidth="1"/>
    <col min="15628" max="15629" width="17" style="78" bestFit="1" customWidth="1"/>
    <col min="15630" max="15630" width="12.140625" style="78" bestFit="1" customWidth="1"/>
    <col min="15631" max="15631" width="11" style="78" bestFit="1" customWidth="1"/>
    <col min="15632" max="15632" width="10.42578125" style="78" bestFit="1" customWidth="1"/>
    <col min="15633" max="15633" width="18.42578125" style="78" bestFit="1" customWidth="1"/>
    <col min="15634" max="15635" width="7.28515625" style="78" bestFit="1" customWidth="1"/>
    <col min="15636" max="15637" width="8.5703125" style="78" bestFit="1" customWidth="1"/>
    <col min="15638" max="15638" width="20.7109375" style="78" bestFit="1" customWidth="1"/>
    <col min="15639" max="15639" width="40.140625" style="78" bestFit="1" customWidth="1"/>
    <col min="15640" max="15640" width="25" style="78" bestFit="1" customWidth="1"/>
    <col min="15641" max="15874" width="9.140625" style="78"/>
    <col min="15875" max="15875" width="40.140625" style="78" bestFit="1" customWidth="1"/>
    <col min="15876" max="15876" width="12.140625" style="78" bestFit="1" customWidth="1"/>
    <col min="15877" max="15877" width="14.5703125" style="78" bestFit="1" customWidth="1"/>
    <col min="15878" max="15878" width="12.140625" style="78" bestFit="1" customWidth="1"/>
    <col min="15879" max="15879" width="11" style="78" bestFit="1" customWidth="1"/>
    <col min="15880" max="15880" width="10.28515625" style="78" bestFit="1" customWidth="1"/>
    <col min="15881" max="15881" width="12.140625" style="78" bestFit="1" customWidth="1"/>
    <col min="15882" max="15882" width="11" style="78" bestFit="1" customWidth="1"/>
    <col min="15883" max="15883" width="10.28515625" style="78" bestFit="1" customWidth="1"/>
    <col min="15884" max="15885" width="17" style="78" bestFit="1" customWidth="1"/>
    <col min="15886" max="15886" width="12.140625" style="78" bestFit="1" customWidth="1"/>
    <col min="15887" max="15887" width="11" style="78" bestFit="1" customWidth="1"/>
    <col min="15888" max="15888" width="10.42578125" style="78" bestFit="1" customWidth="1"/>
    <col min="15889" max="15889" width="18.42578125" style="78" bestFit="1" customWidth="1"/>
    <col min="15890" max="15891" width="7.28515625" style="78" bestFit="1" customWidth="1"/>
    <col min="15892" max="15893" width="8.5703125" style="78" bestFit="1" customWidth="1"/>
    <col min="15894" max="15894" width="20.7109375" style="78" bestFit="1" customWidth="1"/>
    <col min="15895" max="15895" width="40.140625" style="78" bestFit="1" customWidth="1"/>
    <col min="15896" max="15896" width="25" style="78" bestFit="1" customWidth="1"/>
    <col min="15897" max="16130" width="9.140625" style="78"/>
    <col min="16131" max="16131" width="40.140625" style="78" bestFit="1" customWidth="1"/>
    <col min="16132" max="16132" width="12.140625" style="78" bestFit="1" customWidth="1"/>
    <col min="16133" max="16133" width="14.5703125" style="78" bestFit="1" customWidth="1"/>
    <col min="16134" max="16134" width="12.140625" style="78" bestFit="1" customWidth="1"/>
    <col min="16135" max="16135" width="11" style="78" bestFit="1" customWidth="1"/>
    <col min="16136" max="16136" width="10.28515625" style="78" bestFit="1" customWidth="1"/>
    <col min="16137" max="16137" width="12.140625" style="78" bestFit="1" customWidth="1"/>
    <col min="16138" max="16138" width="11" style="78" bestFit="1" customWidth="1"/>
    <col min="16139" max="16139" width="10.28515625" style="78" bestFit="1" customWidth="1"/>
    <col min="16140" max="16141" width="17" style="78" bestFit="1" customWidth="1"/>
    <col min="16142" max="16142" width="12.140625" style="78" bestFit="1" customWidth="1"/>
    <col min="16143" max="16143" width="11" style="78" bestFit="1" customWidth="1"/>
    <col min="16144" max="16144" width="10.42578125" style="78" bestFit="1" customWidth="1"/>
    <col min="16145" max="16145" width="18.42578125" style="78" bestFit="1" customWidth="1"/>
    <col min="16146" max="16147" width="7.28515625" style="78" bestFit="1" customWidth="1"/>
    <col min="16148" max="16149" width="8.5703125" style="78" bestFit="1" customWidth="1"/>
    <col min="16150" max="16150" width="20.7109375" style="78" bestFit="1" customWidth="1"/>
    <col min="16151" max="16151" width="40.140625" style="78" bestFit="1" customWidth="1"/>
    <col min="16152" max="16152" width="25" style="78" bestFit="1" customWidth="1"/>
    <col min="16153" max="16384" width="9.140625" style="78"/>
  </cols>
  <sheetData>
    <row r="1" spans="1:24" s="57" customFormat="1">
      <c r="A1" s="56"/>
      <c r="B1" s="163" t="s">
        <v>2835</v>
      </c>
      <c r="C1" s="163"/>
      <c r="D1" s="163"/>
      <c r="E1" s="163"/>
      <c r="F1" s="163"/>
      <c r="G1" s="164" t="s">
        <v>2836</v>
      </c>
      <c r="H1" s="164"/>
      <c r="I1" s="164"/>
      <c r="J1" s="165" t="s">
        <v>2837</v>
      </c>
      <c r="K1" s="166"/>
      <c r="L1" s="167" t="s">
        <v>2838</v>
      </c>
      <c r="M1" s="168"/>
      <c r="N1" s="169" t="s">
        <v>2839</v>
      </c>
      <c r="O1" s="169"/>
      <c r="P1" s="169"/>
      <c r="Q1" s="164" t="s">
        <v>2840</v>
      </c>
      <c r="R1" s="164"/>
      <c r="S1" s="164"/>
      <c r="T1" s="164"/>
      <c r="U1" s="164"/>
      <c r="V1" s="161" t="s">
        <v>2841</v>
      </c>
      <c r="W1" s="161"/>
      <c r="X1" s="162"/>
    </row>
    <row r="2" spans="1:24" s="57" customFormat="1" ht="39" thickBot="1">
      <c r="A2" s="58" t="s">
        <v>2842</v>
      </c>
      <c r="B2" s="59" t="s">
        <v>2843</v>
      </c>
      <c r="C2" s="59" t="s">
        <v>2844</v>
      </c>
      <c r="D2" s="59" t="s">
        <v>2845</v>
      </c>
      <c r="E2" s="59" t="s">
        <v>2846</v>
      </c>
      <c r="F2" s="59" t="s">
        <v>2847</v>
      </c>
      <c r="G2" s="60" t="s">
        <v>2845</v>
      </c>
      <c r="H2" s="60" t="s">
        <v>2846</v>
      </c>
      <c r="I2" s="60" t="s">
        <v>2847</v>
      </c>
      <c r="J2" s="61" t="s">
        <v>2845</v>
      </c>
      <c r="K2" s="61" t="s">
        <v>2846</v>
      </c>
      <c r="L2" s="62" t="s">
        <v>2845</v>
      </c>
      <c r="M2" s="62" t="s">
        <v>2846</v>
      </c>
      <c r="N2" s="63" t="s">
        <v>2845</v>
      </c>
      <c r="O2" s="63" t="s">
        <v>2846</v>
      </c>
      <c r="P2" s="63" t="s">
        <v>2848</v>
      </c>
      <c r="Q2" s="64"/>
      <c r="R2" s="65" t="s">
        <v>2849</v>
      </c>
      <c r="S2" s="65" t="s">
        <v>2850</v>
      </c>
      <c r="T2" s="65" t="s">
        <v>2851</v>
      </c>
      <c r="U2" s="65" t="s">
        <v>2852</v>
      </c>
      <c r="V2" s="66" t="s">
        <v>2853</v>
      </c>
      <c r="W2" s="66" t="s">
        <v>2075</v>
      </c>
      <c r="X2" s="67" t="s">
        <v>2854</v>
      </c>
    </row>
    <row r="3" spans="1:24" ht="30">
      <c r="A3" s="23" t="s">
        <v>2705</v>
      </c>
      <c r="B3" s="68" t="s">
        <v>2855</v>
      </c>
      <c r="C3" s="68" t="s">
        <v>2856</v>
      </c>
      <c r="D3" s="24">
        <v>1161</v>
      </c>
      <c r="E3" s="24">
        <v>9</v>
      </c>
      <c r="F3" s="68"/>
      <c r="G3" s="69"/>
      <c r="H3" s="69"/>
      <c r="I3" s="69"/>
      <c r="J3" s="70"/>
      <c r="K3" s="70"/>
      <c r="L3" s="71"/>
      <c r="M3" s="71"/>
      <c r="N3" s="72"/>
      <c r="O3" s="72"/>
      <c r="P3" s="73"/>
      <c r="Q3" s="74"/>
      <c r="R3" s="75"/>
      <c r="S3" s="75"/>
      <c r="T3" s="75"/>
      <c r="U3" s="75"/>
      <c r="V3" s="76"/>
      <c r="W3" s="76"/>
      <c r="X3" s="77"/>
    </row>
    <row r="4" spans="1:24" ht="30">
      <c r="A4" s="23" t="s">
        <v>2706</v>
      </c>
      <c r="B4" s="68" t="s">
        <v>2855</v>
      </c>
      <c r="C4" s="68" t="s">
        <v>2856</v>
      </c>
      <c r="D4" s="24">
        <v>930</v>
      </c>
      <c r="E4" s="24">
        <v>8.5</v>
      </c>
      <c r="F4" s="79"/>
      <c r="G4" s="80"/>
      <c r="H4" s="80"/>
      <c r="I4" s="80"/>
      <c r="J4" s="81"/>
      <c r="K4" s="81"/>
      <c r="L4" s="82"/>
      <c r="M4" s="82"/>
      <c r="N4" s="83"/>
      <c r="O4" s="83"/>
      <c r="P4" s="83"/>
      <c r="Q4" s="84"/>
      <c r="R4" s="84"/>
      <c r="S4" s="84"/>
      <c r="T4" s="84"/>
      <c r="U4" s="84"/>
      <c r="V4" s="85"/>
      <c r="W4" s="85"/>
      <c r="X4" s="86"/>
    </row>
    <row r="5" spans="1:24" ht="30">
      <c r="A5" s="23" t="s">
        <v>2707</v>
      </c>
      <c r="B5" s="68" t="s">
        <v>2855</v>
      </c>
      <c r="C5" s="68" t="s">
        <v>2856</v>
      </c>
      <c r="D5" s="24">
        <v>240</v>
      </c>
      <c r="E5" s="24">
        <v>11.7</v>
      </c>
      <c r="F5" s="79"/>
      <c r="G5" s="87"/>
      <c r="H5" s="87"/>
      <c r="I5" s="87"/>
      <c r="J5" s="88"/>
      <c r="K5" s="88"/>
      <c r="L5" s="89"/>
      <c r="M5" s="89"/>
      <c r="N5" s="90"/>
      <c r="O5" s="90"/>
      <c r="P5" s="90"/>
      <c r="Q5" s="84"/>
      <c r="R5" s="84"/>
      <c r="S5" s="84"/>
      <c r="T5" s="84"/>
      <c r="U5" s="84"/>
      <c r="V5" s="85"/>
      <c r="W5" s="85"/>
      <c r="X5" s="86"/>
    </row>
    <row r="6" spans="1:24" ht="30">
      <c r="A6" s="23" t="s">
        <v>2708</v>
      </c>
      <c r="B6" s="68" t="s">
        <v>2855</v>
      </c>
      <c r="C6" s="68" t="s">
        <v>2856</v>
      </c>
      <c r="D6" s="24">
        <v>97</v>
      </c>
      <c r="E6" s="24">
        <v>4.4000000000000004</v>
      </c>
      <c r="F6" s="79"/>
      <c r="G6" s="91"/>
      <c r="H6" s="91"/>
      <c r="I6" s="91"/>
      <c r="J6" s="81"/>
      <c r="K6" s="81"/>
      <c r="L6" s="89"/>
      <c r="M6" s="89"/>
      <c r="N6" s="90"/>
      <c r="O6" s="90"/>
      <c r="P6" s="90"/>
      <c r="Q6" s="84"/>
      <c r="R6" s="84"/>
      <c r="S6" s="84"/>
      <c r="T6" s="84"/>
      <c r="U6" s="84"/>
      <c r="V6" s="85"/>
      <c r="W6" s="85"/>
      <c r="X6" s="86"/>
    </row>
    <row r="7" spans="1:24" ht="30">
      <c r="A7" s="23" t="s">
        <v>2709</v>
      </c>
      <c r="B7" s="68" t="s">
        <v>2855</v>
      </c>
      <c r="C7" s="68" t="s">
        <v>2856</v>
      </c>
      <c r="D7" s="24">
        <v>240</v>
      </c>
      <c r="E7" s="24">
        <v>8.6999999999999993</v>
      </c>
      <c r="F7" s="79"/>
      <c r="G7" s="91"/>
      <c r="H7" s="91"/>
      <c r="I7" s="91"/>
      <c r="J7" s="88"/>
      <c r="K7" s="88"/>
      <c r="L7" s="89"/>
      <c r="M7" s="89"/>
      <c r="N7" s="90"/>
      <c r="O7" s="90"/>
      <c r="P7" s="90"/>
      <c r="Q7" s="84"/>
      <c r="R7" s="84"/>
      <c r="S7" s="84"/>
      <c r="T7" s="84"/>
      <c r="U7" s="84"/>
      <c r="V7" s="85"/>
      <c r="W7" s="85"/>
      <c r="X7" s="86"/>
    </row>
    <row r="8" spans="1:24" ht="30">
      <c r="A8" s="23" t="s">
        <v>2710</v>
      </c>
      <c r="B8" s="68" t="s">
        <v>2855</v>
      </c>
      <c r="C8" s="68" t="s">
        <v>2856</v>
      </c>
      <c r="D8" s="24">
        <v>97</v>
      </c>
      <c r="E8" s="24">
        <v>8.6999999999999993</v>
      </c>
      <c r="F8" s="79"/>
      <c r="G8" s="91"/>
      <c r="H8" s="91"/>
      <c r="I8" s="91"/>
      <c r="J8" s="88"/>
      <c r="K8" s="88"/>
      <c r="L8" s="82"/>
      <c r="M8" s="82"/>
      <c r="N8" s="83"/>
      <c r="O8" s="83"/>
      <c r="P8" s="83"/>
      <c r="Q8" s="84"/>
      <c r="R8" s="84"/>
      <c r="S8" s="84"/>
      <c r="T8" s="84"/>
      <c r="U8" s="84"/>
      <c r="V8" s="85"/>
      <c r="W8" s="85"/>
      <c r="X8" s="86"/>
    </row>
    <row r="9" spans="1:24" ht="30">
      <c r="A9" s="23" t="s">
        <v>2711</v>
      </c>
      <c r="B9" s="68" t="s">
        <v>2855</v>
      </c>
      <c r="C9" s="68" t="s">
        <v>2856</v>
      </c>
      <c r="D9" s="24">
        <v>240</v>
      </c>
      <c r="E9" s="24">
        <v>17</v>
      </c>
      <c r="F9" s="79"/>
      <c r="G9" s="91"/>
      <c r="H9" s="91"/>
      <c r="I9" s="91"/>
      <c r="J9" s="81"/>
      <c r="K9" s="81"/>
      <c r="L9" s="82"/>
      <c r="M9" s="82"/>
      <c r="N9" s="83"/>
      <c r="O9" s="83"/>
      <c r="P9" s="83"/>
      <c r="Q9" s="84"/>
      <c r="R9" s="84"/>
      <c r="S9" s="84"/>
      <c r="T9" s="84"/>
      <c r="U9" s="84"/>
      <c r="V9" s="85"/>
      <c r="W9" s="85"/>
      <c r="X9" s="86"/>
    </row>
    <row r="10" spans="1:24" ht="30">
      <c r="A10" s="23" t="s">
        <v>2712</v>
      </c>
      <c r="B10" s="68" t="s">
        <v>2855</v>
      </c>
      <c r="C10" s="68" t="s">
        <v>2856</v>
      </c>
      <c r="D10" s="24">
        <v>153</v>
      </c>
      <c r="E10" s="24">
        <v>8.6999999999999993</v>
      </c>
      <c r="F10" s="79"/>
      <c r="G10" s="91"/>
      <c r="H10" s="91"/>
      <c r="I10" s="91"/>
      <c r="J10" s="81"/>
      <c r="K10" s="81"/>
      <c r="L10" s="89"/>
      <c r="M10" s="89"/>
      <c r="N10" s="90"/>
      <c r="O10" s="90"/>
      <c r="P10" s="90"/>
      <c r="Q10" s="84"/>
      <c r="R10" s="84"/>
      <c r="S10" s="84"/>
      <c r="T10" s="84"/>
      <c r="U10" s="84"/>
      <c r="V10" s="85"/>
      <c r="W10" s="85"/>
      <c r="X10" s="86"/>
    </row>
    <row r="11" spans="1:24" ht="30">
      <c r="A11" s="23" t="s">
        <v>2713</v>
      </c>
      <c r="B11" s="68" t="s">
        <v>2855</v>
      </c>
      <c r="C11" s="68" t="s">
        <v>2856</v>
      </c>
      <c r="D11" s="24">
        <v>216</v>
      </c>
      <c r="E11" s="24">
        <v>8.6999999999999993</v>
      </c>
      <c r="F11" s="79"/>
      <c r="G11" s="91"/>
      <c r="H11" s="91"/>
      <c r="I11" s="91"/>
      <c r="J11" s="81"/>
      <c r="K11" s="81"/>
      <c r="L11" s="82"/>
      <c r="M11" s="82"/>
      <c r="N11" s="83"/>
      <c r="O11" s="83"/>
      <c r="P11" s="83"/>
      <c r="Q11" s="84"/>
      <c r="R11" s="84"/>
      <c r="S11" s="84"/>
      <c r="T11" s="84"/>
      <c r="U11" s="84"/>
      <c r="V11" s="85"/>
      <c r="W11" s="85"/>
      <c r="X11" s="86"/>
    </row>
    <row r="12" spans="1:24" ht="30">
      <c r="A12" s="23" t="s">
        <v>2714</v>
      </c>
      <c r="B12" s="68" t="s">
        <v>2855</v>
      </c>
      <c r="C12" s="68" t="s">
        <v>2856</v>
      </c>
      <c r="D12" s="24">
        <v>73</v>
      </c>
      <c r="E12" s="24">
        <v>9</v>
      </c>
      <c r="F12" s="79"/>
      <c r="G12" s="91"/>
      <c r="H12" s="91"/>
      <c r="I12" s="91"/>
      <c r="J12" s="81"/>
      <c r="K12" s="81"/>
      <c r="L12" s="82"/>
      <c r="M12" s="82"/>
      <c r="N12" s="83"/>
      <c r="O12" s="83"/>
      <c r="P12" s="83"/>
      <c r="Q12" s="84"/>
      <c r="R12" s="84"/>
      <c r="S12" s="84"/>
      <c r="T12" s="84"/>
      <c r="U12" s="84"/>
      <c r="V12" s="85"/>
      <c r="W12" s="85"/>
      <c r="X12" s="86"/>
    </row>
    <row r="13" spans="1:24" ht="30">
      <c r="A13" s="23" t="s">
        <v>2715</v>
      </c>
      <c r="B13" s="68" t="s">
        <v>2855</v>
      </c>
      <c r="C13" s="68" t="s">
        <v>2856</v>
      </c>
      <c r="D13" s="24">
        <v>108</v>
      </c>
      <c r="E13" s="24">
        <v>15</v>
      </c>
      <c r="F13" s="79"/>
      <c r="G13" s="91"/>
      <c r="H13" s="91"/>
      <c r="I13" s="91"/>
      <c r="J13" s="81"/>
      <c r="K13" s="81"/>
      <c r="L13" s="82"/>
      <c r="M13" s="82"/>
      <c r="N13" s="83"/>
      <c r="O13" s="83"/>
      <c r="P13" s="83"/>
      <c r="Q13" s="84"/>
      <c r="R13" s="84"/>
      <c r="S13" s="84"/>
      <c r="T13" s="84"/>
      <c r="U13" s="84"/>
      <c r="V13" s="85"/>
      <c r="W13" s="85"/>
      <c r="X13" s="86"/>
    </row>
    <row r="14" spans="1:24" ht="30">
      <c r="A14" s="23" t="s">
        <v>2716</v>
      </c>
      <c r="B14" s="68" t="s">
        <v>2855</v>
      </c>
      <c r="C14" s="68" t="s">
        <v>2856</v>
      </c>
      <c r="D14" s="24">
        <v>40</v>
      </c>
      <c r="E14" s="24">
        <v>8.6999999999999993</v>
      </c>
      <c r="F14" s="79"/>
      <c r="G14" s="91"/>
      <c r="H14" s="91"/>
      <c r="I14" s="91"/>
      <c r="J14" s="88"/>
      <c r="K14" s="88"/>
      <c r="L14" s="89"/>
      <c r="M14" s="89"/>
      <c r="N14" s="90"/>
      <c r="O14" s="90"/>
      <c r="P14" s="90"/>
      <c r="Q14" s="84"/>
      <c r="R14" s="84"/>
      <c r="S14" s="84"/>
      <c r="T14" s="84"/>
      <c r="U14" s="84"/>
      <c r="V14" s="85"/>
      <c r="W14" s="85"/>
      <c r="X14" s="86"/>
    </row>
    <row r="15" spans="1:24" ht="30">
      <c r="A15" s="23" t="s">
        <v>2717</v>
      </c>
      <c r="B15" s="68" t="s">
        <v>2855</v>
      </c>
      <c r="C15" s="68" t="s">
        <v>2856</v>
      </c>
      <c r="D15" s="24">
        <v>108</v>
      </c>
      <c r="E15" s="24">
        <v>8.6999999999999993</v>
      </c>
      <c r="F15" s="79"/>
      <c r="G15" s="87"/>
      <c r="H15" s="87"/>
      <c r="I15" s="87"/>
      <c r="J15" s="81"/>
      <c r="K15" s="81"/>
      <c r="L15" s="89"/>
      <c r="M15" s="89"/>
      <c r="N15" s="90"/>
      <c r="O15" s="90"/>
      <c r="P15" s="90"/>
      <c r="Q15" s="84"/>
      <c r="R15" s="84"/>
      <c r="S15" s="84"/>
      <c r="T15" s="84"/>
      <c r="U15" s="84"/>
      <c r="V15" s="85"/>
      <c r="W15" s="85"/>
      <c r="X15" s="86"/>
    </row>
    <row r="16" spans="1:24" ht="30">
      <c r="A16" s="23" t="s">
        <v>2718</v>
      </c>
      <c r="B16" s="68" t="s">
        <v>2855</v>
      </c>
      <c r="C16" s="68" t="s">
        <v>2856</v>
      </c>
      <c r="D16" s="24">
        <v>58</v>
      </c>
      <c r="E16" s="24">
        <v>8</v>
      </c>
      <c r="F16" s="79"/>
      <c r="G16" s="87"/>
      <c r="H16" s="87"/>
      <c r="I16" s="87"/>
      <c r="J16" s="88"/>
      <c r="K16" s="88"/>
      <c r="L16" s="89"/>
      <c r="M16" s="89"/>
      <c r="N16" s="90"/>
      <c r="O16" s="90"/>
      <c r="P16" s="90"/>
      <c r="Q16" s="84"/>
      <c r="R16" s="84"/>
      <c r="S16" s="84"/>
      <c r="T16" s="84"/>
      <c r="U16" s="84"/>
      <c r="V16" s="85"/>
      <c r="W16" s="85"/>
      <c r="X16" s="86"/>
    </row>
    <row r="17" spans="1:24" ht="30">
      <c r="A17" s="23" t="s">
        <v>2719</v>
      </c>
      <c r="B17" s="68" t="s">
        <v>2855</v>
      </c>
      <c r="C17" s="68" t="s">
        <v>2856</v>
      </c>
      <c r="D17" s="24">
        <v>128</v>
      </c>
      <c r="E17" s="24">
        <v>8.6999999999999993</v>
      </c>
      <c r="F17" s="79"/>
      <c r="G17" s="87"/>
      <c r="H17" s="87"/>
      <c r="I17" s="87"/>
      <c r="J17" s="88"/>
      <c r="K17" s="88"/>
      <c r="L17" s="82"/>
      <c r="M17" s="82"/>
      <c r="N17" s="83"/>
      <c r="O17" s="83"/>
      <c r="P17" s="83"/>
      <c r="Q17" s="84"/>
      <c r="R17" s="84"/>
      <c r="S17" s="84"/>
      <c r="T17" s="84"/>
      <c r="U17" s="84"/>
      <c r="V17" s="85"/>
      <c r="W17" s="85"/>
      <c r="X17" s="86"/>
    </row>
    <row r="18" spans="1:24" ht="30">
      <c r="A18" s="23" t="s">
        <v>2720</v>
      </c>
      <c r="B18" s="68" t="s">
        <v>2855</v>
      </c>
      <c r="C18" s="68" t="s">
        <v>2856</v>
      </c>
      <c r="D18" s="24">
        <v>46</v>
      </c>
      <c r="E18" s="24">
        <v>8.6999999999999993</v>
      </c>
      <c r="F18" s="79"/>
      <c r="G18" s="87"/>
      <c r="H18" s="87"/>
      <c r="I18" s="87"/>
      <c r="J18" s="81"/>
      <c r="K18" s="81"/>
      <c r="L18" s="82"/>
      <c r="M18" s="82"/>
      <c r="N18" s="83"/>
      <c r="O18" s="83"/>
      <c r="P18" s="83"/>
      <c r="Q18" s="84"/>
      <c r="R18" s="84"/>
      <c r="S18" s="84"/>
      <c r="T18" s="84"/>
      <c r="U18" s="84"/>
      <c r="V18" s="85"/>
      <c r="W18" s="85"/>
      <c r="X18" s="86"/>
    </row>
    <row r="19" spans="1:24" ht="30">
      <c r="A19" s="23" t="s">
        <v>2721</v>
      </c>
      <c r="B19" s="68" t="s">
        <v>2855</v>
      </c>
      <c r="C19" s="68" t="s">
        <v>2856</v>
      </c>
      <c r="D19" s="24">
        <v>129</v>
      </c>
      <c r="E19" s="24">
        <v>23</v>
      </c>
      <c r="F19" s="79"/>
      <c r="G19" s="87"/>
      <c r="H19" s="87"/>
      <c r="I19" s="87"/>
      <c r="J19" s="81"/>
      <c r="K19" s="81"/>
      <c r="L19" s="89"/>
      <c r="M19" s="89"/>
      <c r="N19" s="90"/>
      <c r="O19" s="90"/>
      <c r="P19" s="90"/>
      <c r="Q19" s="84"/>
      <c r="R19" s="84"/>
      <c r="S19" s="84"/>
      <c r="T19" s="84"/>
      <c r="U19" s="84"/>
      <c r="V19" s="85"/>
      <c r="W19" s="85"/>
      <c r="X19" s="86"/>
    </row>
    <row r="20" spans="1:24" ht="30">
      <c r="A20" s="23" t="s">
        <v>2722</v>
      </c>
      <c r="B20" s="68" t="s">
        <v>2855</v>
      </c>
      <c r="C20" s="68" t="s">
        <v>2856</v>
      </c>
      <c r="D20" s="24">
        <v>57</v>
      </c>
      <c r="E20" s="24">
        <v>8.6999999999999993</v>
      </c>
      <c r="F20" s="79"/>
      <c r="G20" s="87"/>
      <c r="H20" s="87"/>
      <c r="I20" s="87"/>
      <c r="J20" s="81"/>
      <c r="K20" s="81"/>
      <c r="L20" s="82"/>
      <c r="M20" s="82"/>
      <c r="N20" s="83"/>
      <c r="O20" s="83"/>
      <c r="P20" s="83"/>
      <c r="Q20" s="84"/>
      <c r="R20" s="84"/>
      <c r="S20" s="84"/>
      <c r="T20" s="84"/>
      <c r="U20" s="84"/>
      <c r="V20" s="85"/>
      <c r="W20" s="85"/>
      <c r="X20" s="86"/>
    </row>
    <row r="21" spans="1:24" ht="30">
      <c r="A21" s="23" t="s">
        <v>2723</v>
      </c>
      <c r="B21" s="68" t="s">
        <v>2855</v>
      </c>
      <c r="C21" s="68" t="s">
        <v>2856</v>
      </c>
      <c r="D21" s="24">
        <v>54</v>
      </c>
      <c r="E21" s="24">
        <v>8.6999999999999993</v>
      </c>
      <c r="F21" s="79"/>
      <c r="G21" s="87"/>
      <c r="H21" s="87"/>
      <c r="I21" s="87"/>
      <c r="J21" s="81"/>
      <c r="K21" s="81"/>
      <c r="L21" s="82"/>
      <c r="M21" s="82"/>
      <c r="N21" s="83"/>
      <c r="O21" s="83"/>
      <c r="P21" s="83"/>
      <c r="Q21" s="84"/>
      <c r="R21" s="84"/>
      <c r="S21" s="84"/>
      <c r="T21" s="84"/>
      <c r="U21" s="84"/>
      <c r="V21" s="85"/>
      <c r="W21" s="85"/>
      <c r="X21" s="86"/>
    </row>
    <row r="22" spans="1:24" ht="30">
      <c r="A22" s="23" t="s">
        <v>2724</v>
      </c>
      <c r="B22" s="68" t="s">
        <v>2855</v>
      </c>
      <c r="C22" s="68" t="s">
        <v>2856</v>
      </c>
      <c r="D22" s="24">
        <v>78</v>
      </c>
      <c r="E22" s="24">
        <v>8.5</v>
      </c>
      <c r="F22" s="79"/>
      <c r="G22" s="87"/>
      <c r="H22" s="87"/>
      <c r="I22" s="87"/>
      <c r="J22" s="81"/>
      <c r="K22" s="81"/>
      <c r="L22" s="82"/>
      <c r="M22" s="82"/>
      <c r="N22" s="83"/>
      <c r="O22" s="83"/>
      <c r="P22" s="83"/>
      <c r="Q22" s="84"/>
      <c r="R22" s="84"/>
      <c r="S22" s="84"/>
      <c r="T22" s="84"/>
      <c r="U22" s="84"/>
      <c r="V22" s="85"/>
      <c r="W22" s="85"/>
      <c r="X22" s="86"/>
    </row>
    <row r="23" spans="1:24" ht="30">
      <c r="A23" s="23" t="s">
        <v>2725</v>
      </c>
      <c r="B23" s="68" t="s">
        <v>2855</v>
      </c>
      <c r="C23" s="68" t="s">
        <v>2856</v>
      </c>
      <c r="D23" s="24">
        <v>63</v>
      </c>
      <c r="E23" s="24">
        <v>4.4000000000000004</v>
      </c>
      <c r="F23" s="79"/>
      <c r="G23" s="87"/>
      <c r="H23" s="87"/>
      <c r="I23" s="87"/>
      <c r="J23" s="88"/>
      <c r="K23" s="88"/>
      <c r="L23" s="82"/>
      <c r="M23" s="82"/>
      <c r="N23" s="83"/>
      <c r="O23" s="83"/>
      <c r="P23" s="83"/>
      <c r="Q23" s="84"/>
      <c r="R23" s="84"/>
      <c r="S23" s="84"/>
      <c r="T23" s="84"/>
      <c r="U23" s="84"/>
      <c r="V23" s="85"/>
      <c r="W23" s="85"/>
      <c r="X23" s="86"/>
    </row>
    <row r="24" spans="1:24" ht="25.5">
      <c r="A24" s="23" t="s">
        <v>2726</v>
      </c>
      <c r="B24" s="68" t="s">
        <v>2855</v>
      </c>
      <c r="C24" s="68" t="s">
        <v>2856</v>
      </c>
      <c r="D24" s="24">
        <v>63</v>
      </c>
      <c r="E24" s="24">
        <v>4.4000000000000004</v>
      </c>
      <c r="F24" s="79"/>
      <c r="G24" s="92"/>
      <c r="H24" s="92"/>
      <c r="I24" s="92"/>
      <c r="J24" s="88"/>
      <c r="K24" s="88"/>
      <c r="L24" s="89"/>
      <c r="M24" s="89"/>
      <c r="N24" s="90"/>
      <c r="O24" s="90"/>
      <c r="P24" s="90"/>
      <c r="Q24" s="84"/>
      <c r="R24" s="84"/>
      <c r="S24" s="84"/>
      <c r="T24" s="84"/>
      <c r="U24" s="84"/>
      <c r="V24" s="85"/>
      <c r="W24" s="85"/>
      <c r="X24" s="86"/>
    </row>
    <row r="25" spans="1:24" ht="30">
      <c r="A25" s="23" t="s">
        <v>2727</v>
      </c>
      <c r="B25" s="68" t="s">
        <v>2855</v>
      </c>
      <c r="C25" s="68" t="s">
        <v>2856</v>
      </c>
      <c r="D25" s="24">
        <v>63</v>
      </c>
      <c r="E25" s="24">
        <v>4.4000000000000004</v>
      </c>
      <c r="F25" s="79"/>
      <c r="G25" s="92"/>
      <c r="H25" s="92"/>
      <c r="I25" s="92"/>
      <c r="J25" s="88"/>
      <c r="K25" s="88"/>
      <c r="L25" s="89"/>
      <c r="M25" s="89"/>
      <c r="N25" s="90"/>
      <c r="O25" s="90"/>
      <c r="P25" s="90"/>
      <c r="Q25" s="74"/>
      <c r="R25" s="75"/>
      <c r="S25" s="75"/>
      <c r="T25" s="75"/>
      <c r="U25" s="75"/>
      <c r="V25" s="85"/>
      <c r="W25" s="85"/>
      <c r="X25" s="86"/>
    </row>
    <row r="26" spans="1:24" ht="30">
      <c r="A26" s="23" t="s">
        <v>2747</v>
      </c>
      <c r="B26" s="68" t="s">
        <v>2855</v>
      </c>
      <c r="C26" s="68" t="s">
        <v>2856</v>
      </c>
      <c r="D26" s="24">
        <v>145</v>
      </c>
      <c r="E26" s="24">
        <v>5.7</v>
      </c>
      <c r="F26" s="79"/>
      <c r="G26" s="92"/>
      <c r="H26" s="92"/>
      <c r="I26" s="92"/>
      <c r="J26" s="88"/>
      <c r="K26" s="88"/>
      <c r="L26" s="89"/>
      <c r="M26" s="89"/>
      <c r="N26" s="90"/>
      <c r="O26" s="90"/>
      <c r="P26" s="90"/>
      <c r="Q26" s="84"/>
      <c r="R26" s="84"/>
      <c r="S26" s="84"/>
      <c r="T26" s="84"/>
      <c r="U26" s="84"/>
      <c r="V26" s="85"/>
      <c r="W26" s="85"/>
      <c r="X26" s="86"/>
    </row>
    <row r="27" spans="1:24" ht="30">
      <c r="A27" s="23" t="s">
        <v>2748</v>
      </c>
      <c r="B27" s="68" t="s">
        <v>2855</v>
      </c>
      <c r="C27" s="68" t="s">
        <v>2856</v>
      </c>
      <c r="D27" s="24">
        <v>105</v>
      </c>
      <c r="E27" s="24">
        <v>5.85</v>
      </c>
      <c r="F27" s="79"/>
      <c r="G27" s="87"/>
      <c r="H27" s="87"/>
      <c r="I27" s="87"/>
      <c r="J27" s="88"/>
      <c r="K27" s="88"/>
      <c r="L27" s="89"/>
      <c r="M27" s="89"/>
      <c r="N27" s="90"/>
      <c r="O27" s="90"/>
      <c r="P27" s="90"/>
      <c r="Q27" s="84"/>
      <c r="R27" s="84"/>
      <c r="S27" s="84"/>
      <c r="T27" s="84"/>
      <c r="U27" s="84"/>
      <c r="V27" s="85"/>
      <c r="W27" s="85"/>
      <c r="X27" s="86"/>
    </row>
    <row r="28" spans="1:24" ht="30">
      <c r="A28" s="23" t="s">
        <v>2749</v>
      </c>
      <c r="B28" s="68" t="s">
        <v>2855</v>
      </c>
      <c r="C28" s="68" t="s">
        <v>2856</v>
      </c>
      <c r="D28" s="24">
        <v>150</v>
      </c>
      <c r="E28" s="24">
        <v>6</v>
      </c>
      <c r="F28" s="79"/>
      <c r="G28" s="92"/>
      <c r="H28" s="92"/>
      <c r="I28" s="92"/>
      <c r="J28" s="81"/>
      <c r="K28" s="81"/>
      <c r="L28" s="89"/>
      <c r="M28" s="89"/>
      <c r="N28" s="90"/>
      <c r="O28" s="90"/>
      <c r="P28" s="90"/>
      <c r="Q28" s="84"/>
      <c r="R28" s="84"/>
      <c r="S28" s="84"/>
      <c r="T28" s="84"/>
      <c r="U28" s="84"/>
      <c r="V28" s="85"/>
      <c r="W28" s="85"/>
      <c r="X28" s="86"/>
    </row>
    <row r="29" spans="1:24" ht="30">
      <c r="A29" s="23" t="s">
        <v>2750</v>
      </c>
      <c r="B29" s="68" t="s">
        <v>2855</v>
      </c>
      <c r="C29" s="68" t="s">
        <v>2856</v>
      </c>
      <c r="D29" s="24">
        <v>100</v>
      </c>
      <c r="E29" s="24">
        <v>6</v>
      </c>
      <c r="F29" s="79"/>
      <c r="G29" s="92"/>
      <c r="H29" s="92"/>
      <c r="I29" s="92"/>
      <c r="J29" s="88"/>
      <c r="K29" s="88"/>
      <c r="L29" s="89"/>
      <c r="M29" s="89"/>
      <c r="N29" s="90"/>
      <c r="O29" s="90"/>
      <c r="P29" s="90"/>
      <c r="Q29" s="84"/>
      <c r="R29" s="84"/>
      <c r="S29" s="84"/>
      <c r="T29" s="84"/>
      <c r="U29" s="84"/>
      <c r="V29" s="85"/>
      <c r="W29" s="85"/>
      <c r="X29" s="86"/>
    </row>
    <row r="30" spans="1:24" ht="30">
      <c r="A30" s="23" t="s">
        <v>2751</v>
      </c>
      <c r="B30" s="68" t="s">
        <v>2855</v>
      </c>
      <c r="C30" s="68" t="s">
        <v>2856</v>
      </c>
      <c r="D30" s="24">
        <v>122</v>
      </c>
      <c r="E30" s="24">
        <v>6.1</v>
      </c>
      <c r="F30" s="79"/>
      <c r="G30" s="92"/>
      <c r="H30" s="92"/>
      <c r="I30" s="92"/>
      <c r="J30" s="88"/>
      <c r="K30" s="88"/>
      <c r="L30" s="82"/>
      <c r="M30" s="82"/>
      <c r="N30" s="83"/>
      <c r="O30" s="83"/>
      <c r="P30" s="83"/>
      <c r="Q30" s="84"/>
      <c r="R30" s="84"/>
      <c r="S30" s="84"/>
      <c r="T30" s="84"/>
      <c r="U30" s="84"/>
      <c r="V30" s="85"/>
      <c r="W30" s="85"/>
      <c r="X30" s="86"/>
    </row>
    <row r="31" spans="1:24" ht="30">
      <c r="A31" s="23" t="s">
        <v>2752</v>
      </c>
      <c r="B31" s="68" t="s">
        <v>2855</v>
      </c>
      <c r="C31" s="68" t="s">
        <v>2856</v>
      </c>
      <c r="D31" s="24">
        <v>161</v>
      </c>
      <c r="E31" s="24">
        <v>6.15</v>
      </c>
      <c r="F31" s="79"/>
      <c r="G31" s="92"/>
      <c r="H31" s="92"/>
      <c r="I31" s="92"/>
      <c r="J31" s="81"/>
      <c r="K31" s="81"/>
      <c r="L31" s="82"/>
      <c r="M31" s="82"/>
      <c r="N31" s="83"/>
      <c r="O31" s="83"/>
      <c r="P31" s="83"/>
      <c r="Q31" s="84"/>
      <c r="R31" s="84"/>
      <c r="S31" s="84"/>
      <c r="T31" s="84"/>
      <c r="U31" s="84"/>
      <c r="V31" s="85"/>
      <c r="W31" s="85"/>
      <c r="X31" s="86"/>
    </row>
    <row r="32" spans="1:24" ht="30">
      <c r="A32" s="23" t="s">
        <v>2753</v>
      </c>
      <c r="B32" s="68" t="s">
        <v>2855</v>
      </c>
      <c r="C32" s="68" t="s">
        <v>2856</v>
      </c>
      <c r="D32" s="24">
        <v>121</v>
      </c>
      <c r="E32" s="24">
        <v>6</v>
      </c>
      <c r="F32" s="79"/>
      <c r="G32" s="92"/>
      <c r="H32" s="92"/>
      <c r="I32" s="92"/>
      <c r="J32" s="81"/>
      <c r="K32" s="81"/>
      <c r="L32" s="89"/>
      <c r="M32" s="89"/>
      <c r="N32" s="90"/>
      <c r="O32" s="90"/>
      <c r="P32" s="90"/>
      <c r="Q32" s="84"/>
      <c r="R32" s="84"/>
      <c r="S32" s="84"/>
      <c r="T32" s="84"/>
      <c r="U32" s="84"/>
      <c r="V32" s="85"/>
      <c r="W32" s="85"/>
      <c r="X32" s="86"/>
    </row>
    <row r="33" spans="1:24" ht="30">
      <c r="A33" s="23" t="s">
        <v>2754</v>
      </c>
      <c r="B33" s="68" t="s">
        <v>2855</v>
      </c>
      <c r="C33" s="68" t="s">
        <v>2856</v>
      </c>
      <c r="D33" s="24">
        <v>73</v>
      </c>
      <c r="E33" s="24">
        <v>5.6</v>
      </c>
      <c r="F33" s="79"/>
      <c r="G33" s="92"/>
      <c r="H33" s="92"/>
      <c r="I33" s="92"/>
      <c r="J33" s="81"/>
      <c r="K33" s="81"/>
      <c r="L33" s="82"/>
      <c r="M33" s="82"/>
      <c r="N33" s="83"/>
      <c r="O33" s="83"/>
      <c r="P33" s="83"/>
      <c r="Q33" s="84"/>
      <c r="R33" s="84"/>
      <c r="S33" s="84"/>
      <c r="T33" s="84"/>
      <c r="U33" s="84"/>
      <c r="V33" s="85"/>
      <c r="W33" s="85"/>
      <c r="X33" s="86"/>
    </row>
    <row r="34" spans="1:24" ht="30">
      <c r="A34" s="23" t="s">
        <v>2755</v>
      </c>
      <c r="B34" s="68" t="s">
        <v>2855</v>
      </c>
      <c r="C34" s="68" t="s">
        <v>2856</v>
      </c>
      <c r="D34" s="24">
        <v>406</v>
      </c>
      <c r="E34" s="24">
        <v>5.4</v>
      </c>
      <c r="F34" s="79"/>
      <c r="G34" s="92"/>
      <c r="H34" s="92"/>
      <c r="I34" s="92"/>
      <c r="J34" s="81"/>
      <c r="K34" s="81"/>
      <c r="L34" s="82"/>
      <c r="M34" s="82"/>
      <c r="N34" s="83"/>
      <c r="O34" s="83"/>
      <c r="P34" s="83"/>
      <c r="Q34" s="84"/>
      <c r="R34" s="84"/>
      <c r="S34" s="84"/>
      <c r="T34" s="84"/>
      <c r="U34" s="84"/>
      <c r="V34" s="85"/>
      <c r="W34" s="85"/>
      <c r="X34" s="86"/>
    </row>
    <row r="35" spans="1:24" ht="30">
      <c r="A35" s="23" t="s">
        <v>2756</v>
      </c>
      <c r="B35" s="68" t="s">
        <v>2855</v>
      </c>
      <c r="C35" s="68" t="s">
        <v>2856</v>
      </c>
      <c r="D35" s="24">
        <v>243</v>
      </c>
      <c r="E35" s="24">
        <v>8.1</v>
      </c>
      <c r="F35" s="79"/>
      <c r="G35" s="92"/>
      <c r="H35" s="92"/>
      <c r="I35" s="92"/>
      <c r="J35" s="81"/>
      <c r="K35" s="81"/>
      <c r="L35" s="82"/>
      <c r="M35" s="82"/>
      <c r="N35" s="83"/>
      <c r="O35" s="83"/>
      <c r="P35" s="83"/>
      <c r="Q35" s="84"/>
      <c r="R35" s="84"/>
      <c r="S35" s="84"/>
      <c r="T35" s="84"/>
      <c r="U35" s="84"/>
      <c r="V35" s="85"/>
      <c r="W35" s="85"/>
      <c r="X35" s="86"/>
    </row>
    <row r="36" spans="1:24" ht="30">
      <c r="A36" s="23" t="s">
        <v>2757</v>
      </c>
      <c r="B36" s="68" t="s">
        <v>2855</v>
      </c>
      <c r="C36" s="68" t="s">
        <v>2856</v>
      </c>
      <c r="D36" s="24">
        <v>44</v>
      </c>
      <c r="E36" s="24">
        <v>4.5</v>
      </c>
      <c r="F36" s="79"/>
      <c r="G36" s="92"/>
      <c r="H36" s="92"/>
      <c r="I36" s="92"/>
      <c r="J36" s="88"/>
      <c r="K36" s="88"/>
      <c r="L36" s="82"/>
      <c r="M36" s="82"/>
      <c r="N36" s="83"/>
      <c r="O36" s="83"/>
      <c r="P36" s="83"/>
      <c r="Q36" s="84"/>
      <c r="R36" s="84"/>
      <c r="S36" s="84"/>
      <c r="T36" s="84"/>
      <c r="U36" s="84"/>
      <c r="V36" s="85"/>
      <c r="W36" s="85"/>
      <c r="X36" s="86"/>
    </row>
    <row r="37" spans="1:24" ht="30">
      <c r="A37" s="23" t="s">
        <v>2758</v>
      </c>
      <c r="B37" s="68" t="s">
        <v>2855</v>
      </c>
      <c r="C37" s="68" t="s">
        <v>2856</v>
      </c>
      <c r="D37" s="24">
        <v>63</v>
      </c>
      <c r="E37" s="24">
        <v>6.6</v>
      </c>
      <c r="F37" s="79"/>
      <c r="G37" s="92"/>
      <c r="H37" s="92"/>
      <c r="I37" s="92"/>
      <c r="J37" s="88"/>
      <c r="K37" s="88"/>
      <c r="L37" s="89"/>
      <c r="M37" s="89"/>
      <c r="N37" s="90"/>
      <c r="O37" s="90"/>
      <c r="P37" s="90"/>
      <c r="Q37" s="84"/>
      <c r="R37" s="84"/>
      <c r="S37" s="84"/>
      <c r="T37" s="84"/>
      <c r="U37" s="84"/>
      <c r="V37" s="85"/>
      <c r="W37" s="85"/>
      <c r="X37" s="86"/>
    </row>
    <row r="38" spans="1:24" ht="30">
      <c r="A38" s="23" t="s">
        <v>2759</v>
      </c>
      <c r="B38" s="68" t="s">
        <v>2855</v>
      </c>
      <c r="C38" s="68" t="s">
        <v>2856</v>
      </c>
      <c r="D38" s="24">
        <v>60</v>
      </c>
      <c r="E38" s="24">
        <v>5.8</v>
      </c>
      <c r="F38" s="79"/>
      <c r="G38" s="92"/>
      <c r="H38" s="92"/>
      <c r="I38" s="92"/>
      <c r="J38" s="88"/>
      <c r="K38" s="88"/>
      <c r="L38" s="89"/>
      <c r="M38" s="89"/>
      <c r="N38" s="90"/>
      <c r="O38" s="90"/>
      <c r="P38" s="90"/>
      <c r="Q38" s="84"/>
      <c r="R38" s="84"/>
      <c r="S38" s="84"/>
      <c r="T38" s="84"/>
      <c r="U38" s="84"/>
      <c r="V38" s="85"/>
      <c r="W38" s="85"/>
      <c r="X38" s="86"/>
    </row>
    <row r="39" spans="1:24" ht="30">
      <c r="A39" s="23" t="s">
        <v>2760</v>
      </c>
      <c r="B39" s="68" t="s">
        <v>2855</v>
      </c>
      <c r="C39" s="68" t="s">
        <v>2856</v>
      </c>
      <c r="D39" s="24">
        <v>62</v>
      </c>
      <c r="E39" s="24">
        <v>5.4</v>
      </c>
      <c r="F39" s="79"/>
      <c r="G39" s="92"/>
      <c r="H39" s="92"/>
      <c r="I39" s="92"/>
      <c r="J39" s="88"/>
      <c r="K39" s="88"/>
      <c r="L39" s="89"/>
      <c r="M39" s="89"/>
      <c r="N39" s="90"/>
      <c r="O39" s="90"/>
      <c r="P39" s="90"/>
      <c r="Q39" s="84"/>
      <c r="R39" s="84"/>
      <c r="S39" s="84"/>
      <c r="T39" s="84"/>
      <c r="U39" s="84"/>
      <c r="V39" s="85"/>
      <c r="W39" s="85"/>
      <c r="X39" s="86"/>
    </row>
    <row r="40" spans="1:24" ht="30">
      <c r="A40" s="23" t="s">
        <v>2761</v>
      </c>
      <c r="B40" s="68" t="s">
        <v>2855</v>
      </c>
      <c r="C40" s="68" t="s">
        <v>2856</v>
      </c>
      <c r="D40" s="24">
        <v>58</v>
      </c>
      <c r="E40" s="24">
        <v>5.65</v>
      </c>
      <c r="F40" s="79"/>
      <c r="G40" s="92"/>
      <c r="H40" s="92"/>
      <c r="I40" s="92"/>
      <c r="J40" s="88"/>
      <c r="K40" s="88"/>
      <c r="L40" s="82"/>
      <c r="M40" s="82"/>
      <c r="N40" s="83"/>
      <c r="O40" s="83"/>
      <c r="P40" s="83"/>
      <c r="Q40" s="84"/>
      <c r="R40" s="84"/>
      <c r="S40" s="84"/>
      <c r="T40" s="84"/>
      <c r="U40" s="84"/>
      <c r="V40" s="85"/>
      <c r="W40" s="85"/>
      <c r="X40" s="86"/>
    </row>
    <row r="41" spans="1:24" ht="30">
      <c r="A41" s="23" t="s">
        <v>2762</v>
      </c>
      <c r="B41" s="68" t="s">
        <v>2855</v>
      </c>
      <c r="C41" s="68" t="s">
        <v>2856</v>
      </c>
      <c r="D41" s="24">
        <v>56</v>
      </c>
      <c r="E41" s="24">
        <v>5.8</v>
      </c>
      <c r="F41" s="79"/>
      <c r="G41" s="92"/>
      <c r="H41" s="92"/>
      <c r="I41" s="92"/>
      <c r="J41" s="81"/>
      <c r="K41" s="81"/>
      <c r="L41" s="82"/>
      <c r="M41" s="82"/>
      <c r="N41" s="83"/>
      <c r="O41" s="83"/>
      <c r="P41" s="83"/>
      <c r="Q41" s="84"/>
      <c r="R41" s="84"/>
      <c r="S41" s="84"/>
      <c r="T41" s="84"/>
      <c r="U41" s="84"/>
      <c r="V41" s="85"/>
      <c r="W41" s="85"/>
      <c r="X41" s="86"/>
    </row>
    <row r="42" spans="1:24" ht="30">
      <c r="A42" s="23" t="s">
        <v>2763</v>
      </c>
      <c r="B42" s="68" t="s">
        <v>2855</v>
      </c>
      <c r="C42" s="68" t="s">
        <v>2856</v>
      </c>
      <c r="D42" s="24">
        <v>59</v>
      </c>
      <c r="E42" s="24">
        <v>5.85</v>
      </c>
      <c r="F42" s="79"/>
      <c r="G42" s="92"/>
      <c r="H42" s="92"/>
      <c r="I42" s="92"/>
      <c r="J42" s="88"/>
      <c r="K42" s="88"/>
      <c r="L42" s="82"/>
      <c r="M42" s="82"/>
      <c r="N42" s="83"/>
      <c r="O42" s="83"/>
      <c r="P42" s="83"/>
      <c r="Q42" s="84"/>
      <c r="R42" s="84"/>
      <c r="S42" s="84"/>
      <c r="T42" s="84"/>
      <c r="U42" s="84"/>
      <c r="V42" s="85"/>
      <c r="W42" s="85"/>
      <c r="X42" s="86"/>
    </row>
    <row r="43" spans="1:24" ht="30">
      <c r="A43" s="23" t="s">
        <v>2764</v>
      </c>
      <c r="B43" s="68" t="s">
        <v>2855</v>
      </c>
      <c r="C43" s="68" t="s">
        <v>2856</v>
      </c>
      <c r="D43" s="24">
        <v>61</v>
      </c>
      <c r="E43" s="24">
        <v>5.6</v>
      </c>
      <c r="F43" s="79"/>
      <c r="G43" s="92"/>
      <c r="H43" s="92"/>
      <c r="I43" s="92"/>
      <c r="J43" s="88"/>
      <c r="K43" s="88"/>
      <c r="L43" s="89"/>
      <c r="M43" s="89"/>
      <c r="N43" s="90"/>
      <c r="O43" s="90"/>
      <c r="P43" s="90"/>
      <c r="Q43" s="84"/>
      <c r="R43" s="84"/>
      <c r="S43" s="84"/>
      <c r="T43" s="84"/>
      <c r="U43" s="84"/>
      <c r="V43" s="85"/>
      <c r="W43" s="85"/>
      <c r="X43" s="86"/>
    </row>
    <row r="44" spans="1:24" ht="30">
      <c r="A44" s="23" t="s">
        <v>2765</v>
      </c>
      <c r="B44" s="68" t="s">
        <v>2855</v>
      </c>
      <c r="C44" s="68" t="s">
        <v>2856</v>
      </c>
      <c r="D44" s="24">
        <v>58</v>
      </c>
      <c r="E44" s="24">
        <v>5.9</v>
      </c>
      <c r="F44" s="79"/>
      <c r="G44" s="92"/>
      <c r="H44" s="92"/>
      <c r="I44" s="92"/>
      <c r="J44" s="81"/>
      <c r="K44" s="81"/>
      <c r="L44" s="89"/>
      <c r="M44" s="89"/>
      <c r="N44" s="90"/>
      <c r="O44" s="90"/>
      <c r="P44" s="90"/>
      <c r="Q44" s="84"/>
      <c r="R44" s="84"/>
      <c r="S44" s="84"/>
      <c r="T44" s="84"/>
      <c r="U44" s="84"/>
      <c r="V44" s="85"/>
      <c r="W44" s="85"/>
      <c r="X44" s="86"/>
    </row>
    <row r="45" spans="1:24" ht="30">
      <c r="A45" s="23" t="s">
        <v>2766</v>
      </c>
      <c r="B45" s="68" t="s">
        <v>2855</v>
      </c>
      <c r="C45" s="68" t="s">
        <v>2856</v>
      </c>
      <c r="D45" s="24">
        <v>35</v>
      </c>
      <c r="E45" s="24">
        <v>5.0999999999999996</v>
      </c>
      <c r="F45" s="79"/>
      <c r="G45" s="92"/>
      <c r="H45" s="92"/>
      <c r="I45" s="92"/>
      <c r="J45" s="88"/>
      <c r="K45" s="88"/>
      <c r="L45" s="89"/>
      <c r="M45" s="89"/>
      <c r="N45" s="90"/>
      <c r="O45" s="90"/>
      <c r="P45" s="90"/>
      <c r="Q45" s="84"/>
      <c r="R45" s="84"/>
      <c r="S45" s="84"/>
      <c r="T45" s="84"/>
      <c r="U45" s="84"/>
      <c r="V45" s="85"/>
      <c r="W45" s="85"/>
      <c r="X45" s="86"/>
    </row>
    <row r="46" spans="1:24" ht="30">
      <c r="A46" s="23" t="s">
        <v>2767</v>
      </c>
      <c r="B46" s="68" t="s">
        <v>2855</v>
      </c>
      <c r="C46" s="68" t="s">
        <v>2856</v>
      </c>
      <c r="D46" s="24">
        <v>36</v>
      </c>
      <c r="E46" s="24">
        <v>5</v>
      </c>
      <c r="F46" s="79"/>
      <c r="G46" s="92"/>
      <c r="H46" s="92"/>
      <c r="I46" s="92"/>
      <c r="J46" s="88"/>
      <c r="K46" s="88"/>
      <c r="L46" s="82"/>
      <c r="M46" s="82"/>
      <c r="N46" s="83"/>
      <c r="O46" s="83"/>
      <c r="P46" s="83"/>
      <c r="Q46" s="84"/>
      <c r="R46" s="84"/>
      <c r="S46" s="84"/>
      <c r="T46" s="84"/>
      <c r="U46" s="84"/>
      <c r="V46" s="85"/>
      <c r="W46" s="85"/>
      <c r="X46" s="86"/>
    </row>
    <row r="47" spans="1:24" ht="30">
      <c r="A47" s="23" t="s">
        <v>2768</v>
      </c>
      <c r="B47" s="68" t="s">
        <v>2855</v>
      </c>
      <c r="C47" s="68" t="s">
        <v>2856</v>
      </c>
      <c r="D47" s="24">
        <v>35</v>
      </c>
      <c r="E47" s="24">
        <v>5.3</v>
      </c>
      <c r="F47" s="79"/>
      <c r="G47" s="92"/>
      <c r="H47" s="92"/>
      <c r="I47" s="92"/>
      <c r="J47" s="81"/>
      <c r="K47" s="81"/>
      <c r="L47" s="82"/>
      <c r="M47" s="82"/>
      <c r="N47" s="83"/>
      <c r="O47" s="83"/>
      <c r="P47" s="83"/>
      <c r="Q47" s="84"/>
      <c r="R47" s="84"/>
      <c r="S47" s="84"/>
      <c r="T47" s="84"/>
      <c r="U47" s="84"/>
      <c r="V47" s="85"/>
      <c r="W47" s="85"/>
      <c r="X47" s="86"/>
    </row>
    <row r="48" spans="1:24" ht="30">
      <c r="A48" s="23" t="s">
        <v>2769</v>
      </c>
      <c r="B48" s="68" t="s">
        <v>2855</v>
      </c>
      <c r="C48" s="68" t="s">
        <v>2856</v>
      </c>
      <c r="D48" s="24">
        <v>37</v>
      </c>
      <c r="E48" s="24">
        <v>5.0999999999999996</v>
      </c>
      <c r="F48" s="79"/>
      <c r="G48" s="92"/>
      <c r="H48" s="92"/>
      <c r="I48" s="92"/>
      <c r="J48" s="81"/>
      <c r="K48" s="81"/>
      <c r="L48" s="89"/>
      <c r="M48" s="89"/>
      <c r="N48" s="90"/>
      <c r="O48" s="90"/>
      <c r="P48" s="90"/>
      <c r="Q48" s="84"/>
      <c r="R48" s="84"/>
      <c r="S48" s="84"/>
      <c r="T48" s="84"/>
      <c r="U48" s="84"/>
      <c r="V48" s="85"/>
      <c r="W48" s="85"/>
      <c r="X48" s="86"/>
    </row>
    <row r="49" spans="1:24" ht="30">
      <c r="A49" s="23" t="s">
        <v>2770</v>
      </c>
      <c r="B49" s="68" t="s">
        <v>2855</v>
      </c>
      <c r="C49" s="68" t="s">
        <v>2856</v>
      </c>
      <c r="D49" s="24">
        <v>34</v>
      </c>
      <c r="E49" s="24">
        <v>4.9000000000000004</v>
      </c>
      <c r="F49" s="79"/>
      <c r="G49" s="92"/>
      <c r="H49" s="92"/>
      <c r="I49" s="92"/>
      <c r="J49" s="81"/>
      <c r="K49" s="81"/>
      <c r="L49" s="82"/>
      <c r="M49" s="82"/>
      <c r="N49" s="83"/>
      <c r="O49" s="83"/>
      <c r="P49" s="83"/>
      <c r="Q49" s="84"/>
      <c r="R49" s="84"/>
      <c r="S49" s="84"/>
      <c r="T49" s="84"/>
      <c r="U49" s="84"/>
      <c r="V49" s="85"/>
      <c r="W49" s="85"/>
      <c r="X49" s="86"/>
    </row>
    <row r="50" spans="1:24" ht="30">
      <c r="A50" s="23" t="s">
        <v>2771</v>
      </c>
      <c r="B50" s="68" t="s">
        <v>2855</v>
      </c>
      <c r="C50" s="68" t="s">
        <v>2856</v>
      </c>
      <c r="D50" s="24">
        <v>37</v>
      </c>
      <c r="E50" s="24">
        <v>5.15</v>
      </c>
      <c r="F50" s="79"/>
      <c r="G50" s="87"/>
      <c r="H50" s="87"/>
      <c r="I50" s="87"/>
      <c r="J50" s="81"/>
      <c r="K50" s="81"/>
      <c r="L50" s="82"/>
      <c r="M50" s="82"/>
      <c r="N50" s="83"/>
      <c r="O50" s="83"/>
      <c r="P50" s="83"/>
      <c r="Q50" s="84"/>
      <c r="R50" s="84"/>
      <c r="S50" s="84"/>
      <c r="T50" s="84"/>
      <c r="U50" s="84"/>
      <c r="V50" s="85"/>
      <c r="W50" s="85"/>
      <c r="X50" s="86"/>
    </row>
    <row r="51" spans="1:24" ht="25.5">
      <c r="A51" s="23" t="s">
        <v>2772</v>
      </c>
      <c r="B51" s="68" t="s">
        <v>2855</v>
      </c>
      <c r="C51" s="68" t="s">
        <v>2856</v>
      </c>
      <c r="D51" s="24">
        <v>55</v>
      </c>
      <c r="E51" s="24">
        <v>6</v>
      </c>
      <c r="F51" s="79"/>
      <c r="G51" s="87"/>
      <c r="H51" s="87"/>
      <c r="I51" s="87"/>
      <c r="J51" s="81"/>
      <c r="K51" s="81"/>
      <c r="L51" s="82"/>
      <c r="M51" s="82"/>
      <c r="N51" s="83"/>
      <c r="O51" s="83"/>
      <c r="P51" s="83"/>
      <c r="Q51" s="84"/>
      <c r="R51" s="84"/>
      <c r="S51" s="84"/>
      <c r="T51" s="84"/>
      <c r="U51" s="84"/>
      <c r="V51" s="85"/>
      <c r="W51" s="85"/>
      <c r="X51" s="86"/>
    </row>
    <row r="52" spans="1:24" ht="25.5">
      <c r="A52" s="23" t="s">
        <v>2773</v>
      </c>
      <c r="B52" s="68" t="s">
        <v>2855</v>
      </c>
      <c r="C52" s="68" t="s">
        <v>2856</v>
      </c>
      <c r="D52" s="24">
        <v>68</v>
      </c>
      <c r="E52" s="24">
        <v>1.4</v>
      </c>
      <c r="F52" s="79"/>
      <c r="G52" s="87"/>
      <c r="H52" s="87"/>
      <c r="I52" s="87"/>
      <c r="J52" s="88"/>
      <c r="K52" s="88"/>
      <c r="L52" s="82"/>
      <c r="M52" s="82"/>
      <c r="N52" s="83"/>
      <c r="O52" s="83"/>
      <c r="P52" s="83"/>
      <c r="Q52" s="84"/>
      <c r="R52" s="84"/>
      <c r="S52" s="84"/>
      <c r="T52" s="84"/>
      <c r="U52" s="84"/>
      <c r="V52" s="85"/>
      <c r="W52" s="85"/>
      <c r="X52" s="86"/>
    </row>
    <row r="53" spans="1:24" ht="30">
      <c r="A53" s="23" t="s">
        <v>2774</v>
      </c>
      <c r="B53" s="68" t="s">
        <v>2855</v>
      </c>
      <c r="C53" s="68" t="s">
        <v>2856</v>
      </c>
      <c r="D53" s="24">
        <v>28</v>
      </c>
      <c r="E53" s="24">
        <v>5.3</v>
      </c>
      <c r="F53" s="79"/>
      <c r="G53" s="87"/>
      <c r="H53" s="87"/>
      <c r="I53" s="87"/>
      <c r="J53" s="88"/>
      <c r="K53" s="88"/>
      <c r="L53" s="89"/>
      <c r="M53" s="89"/>
      <c r="N53" s="90"/>
      <c r="O53" s="90"/>
      <c r="P53" s="90"/>
      <c r="Q53" s="84"/>
      <c r="R53" s="84"/>
      <c r="S53" s="84"/>
      <c r="T53" s="84"/>
      <c r="U53" s="84"/>
      <c r="V53" s="85"/>
      <c r="W53" s="85"/>
      <c r="X53" s="86"/>
    </row>
    <row r="54" spans="1:24" ht="30">
      <c r="A54" s="23" t="s">
        <v>2775</v>
      </c>
      <c r="B54" s="68" t="s">
        <v>2855</v>
      </c>
      <c r="C54" s="68" t="s">
        <v>2856</v>
      </c>
      <c r="D54" s="24">
        <v>47</v>
      </c>
      <c r="E54" s="24">
        <v>1.8</v>
      </c>
      <c r="F54" s="79"/>
      <c r="G54" s="87"/>
      <c r="H54" s="87"/>
      <c r="I54" s="87"/>
      <c r="J54" s="88"/>
      <c r="K54" s="88"/>
      <c r="L54" s="89"/>
      <c r="M54" s="89"/>
      <c r="N54" s="90"/>
      <c r="O54" s="90"/>
      <c r="P54" s="90"/>
      <c r="Q54" s="84"/>
      <c r="R54" s="84"/>
      <c r="S54" s="84"/>
      <c r="T54" s="84"/>
      <c r="U54" s="84"/>
      <c r="V54" s="85"/>
      <c r="W54" s="85"/>
      <c r="X54" s="86"/>
    </row>
    <row r="55" spans="1:24" ht="30">
      <c r="A55" s="23" t="s">
        <v>2776</v>
      </c>
      <c r="B55" s="68" t="s">
        <v>2855</v>
      </c>
      <c r="C55" s="68" t="s">
        <v>2856</v>
      </c>
      <c r="D55" s="24">
        <v>145</v>
      </c>
      <c r="E55" s="24">
        <v>4.4000000000000004</v>
      </c>
      <c r="F55" s="79"/>
      <c r="G55" s="87"/>
      <c r="H55" s="87"/>
      <c r="I55" s="87"/>
      <c r="J55" s="88"/>
      <c r="K55" s="88"/>
      <c r="L55" s="89"/>
      <c r="M55" s="89"/>
      <c r="N55" s="90"/>
      <c r="O55" s="90"/>
      <c r="P55" s="90"/>
      <c r="Q55" s="84"/>
      <c r="R55" s="84"/>
      <c r="S55" s="84"/>
      <c r="T55" s="84"/>
      <c r="U55" s="84"/>
      <c r="V55" s="85"/>
      <c r="W55" s="85"/>
      <c r="X55" s="86"/>
    </row>
    <row r="56" spans="1:24" ht="25.5">
      <c r="A56" s="23" t="s">
        <v>2777</v>
      </c>
      <c r="B56" s="68" t="s">
        <v>2855</v>
      </c>
      <c r="C56" s="68" t="s">
        <v>2856</v>
      </c>
      <c r="D56" s="24">
        <v>174</v>
      </c>
      <c r="E56" s="24">
        <v>7.2</v>
      </c>
      <c r="F56" s="79"/>
      <c r="G56" s="87"/>
      <c r="H56" s="87"/>
      <c r="I56" s="87"/>
      <c r="J56" s="88"/>
      <c r="K56" s="88"/>
      <c r="L56" s="89"/>
      <c r="M56" s="89"/>
      <c r="N56" s="90"/>
      <c r="O56" s="90"/>
      <c r="P56" s="90"/>
      <c r="Q56" s="84"/>
      <c r="R56" s="84"/>
      <c r="S56" s="84"/>
      <c r="T56" s="84"/>
      <c r="U56" s="84"/>
      <c r="V56" s="85"/>
      <c r="W56" s="85"/>
      <c r="X56" s="86"/>
    </row>
    <row r="57" spans="1:24" ht="25.5">
      <c r="A57" s="23" t="s">
        <v>2778</v>
      </c>
      <c r="B57" s="68" t="s">
        <v>2855</v>
      </c>
      <c r="C57" s="68" t="s">
        <v>2856</v>
      </c>
      <c r="D57" s="24">
        <v>183</v>
      </c>
      <c r="E57" s="24">
        <v>6</v>
      </c>
      <c r="F57" s="79"/>
      <c r="G57" s="87"/>
      <c r="H57" s="87"/>
      <c r="I57" s="87"/>
      <c r="J57" s="81"/>
      <c r="K57" s="81"/>
      <c r="L57" s="82"/>
      <c r="M57" s="82"/>
      <c r="N57" s="83"/>
      <c r="O57" s="83"/>
      <c r="P57" s="83"/>
      <c r="Q57" s="84"/>
      <c r="R57" s="84"/>
      <c r="S57" s="84"/>
      <c r="T57" s="84"/>
      <c r="U57" s="84"/>
      <c r="V57" s="85"/>
      <c r="W57" s="85"/>
      <c r="X57" s="86"/>
    </row>
    <row r="58" spans="1:24" ht="25.5">
      <c r="A58" s="23" t="s">
        <v>2779</v>
      </c>
      <c r="B58" s="68" t="s">
        <v>2855</v>
      </c>
      <c r="C58" s="68" t="s">
        <v>2856</v>
      </c>
      <c r="D58" s="24">
        <v>425</v>
      </c>
      <c r="E58" s="24">
        <v>4</v>
      </c>
      <c r="F58" s="93"/>
      <c r="G58" s="87"/>
      <c r="H58" s="87"/>
      <c r="I58" s="87"/>
      <c r="J58" s="94"/>
      <c r="K58" s="94"/>
      <c r="L58" s="89"/>
      <c r="M58" s="89"/>
      <c r="N58" s="90"/>
      <c r="O58" s="90"/>
      <c r="P58" s="90"/>
      <c r="Q58" s="92"/>
      <c r="R58" s="95"/>
      <c r="S58" s="95"/>
      <c r="T58" s="96"/>
      <c r="U58" s="96"/>
      <c r="V58" s="85"/>
      <c r="W58" s="85"/>
      <c r="X58" s="86"/>
    </row>
    <row r="59" spans="1:24" ht="25.5">
      <c r="A59" s="23" t="s">
        <v>2780</v>
      </c>
      <c r="B59" s="68" t="s">
        <v>2855</v>
      </c>
      <c r="C59" s="68" t="s">
        <v>2856</v>
      </c>
      <c r="D59" s="24">
        <v>350</v>
      </c>
      <c r="E59" s="24">
        <v>5.5</v>
      </c>
      <c r="F59" s="79"/>
      <c r="G59" s="87"/>
      <c r="H59" s="87"/>
      <c r="I59" s="87"/>
      <c r="J59" s="88"/>
      <c r="K59" s="88"/>
      <c r="L59" s="82"/>
      <c r="M59" s="82"/>
      <c r="N59" s="83"/>
      <c r="O59" s="83"/>
      <c r="P59" s="83"/>
      <c r="Q59" s="84"/>
      <c r="R59" s="84"/>
      <c r="S59" s="84"/>
      <c r="T59" s="84"/>
      <c r="U59" s="84"/>
      <c r="V59" s="85"/>
      <c r="W59" s="85"/>
      <c r="X59" s="86"/>
    </row>
    <row r="60" spans="1:24" ht="25.5">
      <c r="A60" s="23" t="s">
        <v>2781</v>
      </c>
      <c r="B60" s="68" t="s">
        <v>2855</v>
      </c>
      <c r="C60" s="68" t="s">
        <v>2856</v>
      </c>
      <c r="D60" s="24">
        <v>940</v>
      </c>
      <c r="E60" s="24">
        <v>30</v>
      </c>
      <c r="F60" s="79"/>
      <c r="G60" s="87"/>
      <c r="H60" s="87"/>
      <c r="I60" s="87"/>
      <c r="J60" s="81"/>
      <c r="K60" s="81"/>
      <c r="L60" s="82"/>
      <c r="M60" s="82"/>
      <c r="N60" s="83"/>
      <c r="O60" s="83"/>
      <c r="P60" s="83"/>
      <c r="Q60" s="84"/>
      <c r="R60" s="84"/>
      <c r="S60" s="84"/>
      <c r="T60" s="84"/>
      <c r="U60" s="84"/>
      <c r="V60" s="85"/>
      <c r="W60" s="85"/>
      <c r="X60" s="86"/>
    </row>
    <row r="61" spans="1:24" ht="30">
      <c r="A61" s="23" t="s">
        <v>2782</v>
      </c>
      <c r="B61" s="68" t="s">
        <v>2855</v>
      </c>
      <c r="C61" s="68" t="s">
        <v>2856</v>
      </c>
      <c r="D61" s="24">
        <v>137</v>
      </c>
      <c r="E61" s="24">
        <v>6</v>
      </c>
      <c r="F61" s="79"/>
      <c r="G61" s="87"/>
      <c r="H61" s="87"/>
      <c r="I61" s="87"/>
      <c r="J61" s="81"/>
      <c r="K61" s="81"/>
      <c r="L61" s="89"/>
      <c r="M61" s="89"/>
      <c r="N61" s="90"/>
      <c r="O61" s="90"/>
      <c r="P61" s="90"/>
      <c r="Q61" s="84"/>
      <c r="R61" s="84"/>
      <c r="S61" s="84"/>
      <c r="T61" s="84"/>
      <c r="U61" s="84"/>
      <c r="V61" s="85"/>
      <c r="W61" s="85"/>
      <c r="X61" s="86"/>
    </row>
    <row r="62" spans="1:24" ht="30">
      <c r="A62" s="23" t="s">
        <v>2783</v>
      </c>
      <c r="B62" s="68" t="s">
        <v>2855</v>
      </c>
      <c r="C62" s="68" t="s">
        <v>2856</v>
      </c>
      <c r="D62" s="24">
        <v>60</v>
      </c>
      <c r="E62" s="24">
        <v>4.5999999999999996</v>
      </c>
      <c r="F62" s="79"/>
      <c r="G62" s="87"/>
      <c r="H62" s="87"/>
      <c r="I62" s="87"/>
      <c r="J62" s="81"/>
      <c r="K62" s="81"/>
      <c r="L62" s="82"/>
      <c r="M62" s="82"/>
      <c r="N62" s="83"/>
      <c r="O62" s="83"/>
      <c r="P62" s="97"/>
      <c r="Q62" s="84"/>
      <c r="R62" s="84"/>
      <c r="S62" s="84"/>
      <c r="T62" s="84"/>
      <c r="U62" s="84"/>
      <c r="V62" s="85"/>
      <c r="W62" s="85"/>
      <c r="X62" s="86"/>
    </row>
    <row r="63" spans="1:24" ht="25.5">
      <c r="A63" s="23" t="s">
        <v>312</v>
      </c>
      <c r="B63" s="68" t="s">
        <v>2855</v>
      </c>
      <c r="C63" s="68" t="s">
        <v>2856</v>
      </c>
      <c r="D63" s="24">
        <v>310</v>
      </c>
      <c r="E63" s="24">
        <v>4</v>
      </c>
      <c r="F63" s="79"/>
      <c r="G63" s="87"/>
      <c r="H63" s="87"/>
      <c r="I63" s="87"/>
      <c r="J63" s="81"/>
      <c r="K63" s="81"/>
      <c r="L63" s="82"/>
      <c r="M63" s="82"/>
      <c r="N63" s="83"/>
      <c r="O63" s="83"/>
      <c r="P63" s="83"/>
      <c r="Q63" s="84"/>
      <c r="R63" s="84"/>
      <c r="S63" s="84"/>
      <c r="T63" s="84"/>
      <c r="U63" s="84"/>
      <c r="V63" s="85"/>
      <c r="W63" s="85"/>
      <c r="X63" s="86"/>
    </row>
    <row r="64" spans="1:24" ht="25.5">
      <c r="A64" s="23" t="s">
        <v>313</v>
      </c>
      <c r="B64" s="68" t="s">
        <v>2855</v>
      </c>
      <c r="C64" s="68" t="s">
        <v>2856</v>
      </c>
      <c r="D64" s="24">
        <v>140</v>
      </c>
      <c r="E64" s="24">
        <v>3.5</v>
      </c>
      <c r="F64" s="79"/>
      <c r="G64" s="87"/>
      <c r="H64" s="87"/>
      <c r="I64" s="87"/>
      <c r="J64" s="81"/>
      <c r="K64" s="81"/>
      <c r="L64" s="82"/>
      <c r="M64" s="82"/>
      <c r="N64" s="83"/>
      <c r="O64" s="83"/>
      <c r="P64" s="83"/>
      <c r="Q64" s="84"/>
      <c r="R64" s="84"/>
      <c r="S64" s="84"/>
      <c r="T64" s="84"/>
      <c r="U64" s="84"/>
      <c r="V64" s="85"/>
      <c r="W64" s="85"/>
      <c r="X64" s="86"/>
    </row>
    <row r="65" spans="1:24" ht="25.5">
      <c r="A65" s="23" t="s">
        <v>314</v>
      </c>
      <c r="B65" s="68" t="s">
        <v>2855</v>
      </c>
      <c r="C65" s="68" t="s">
        <v>2856</v>
      </c>
      <c r="D65" s="24">
        <v>220</v>
      </c>
      <c r="E65" s="24">
        <v>11.75</v>
      </c>
      <c r="F65" s="79"/>
      <c r="G65" s="87"/>
      <c r="H65" s="87"/>
      <c r="I65" s="87"/>
      <c r="J65" s="81"/>
      <c r="K65" s="81"/>
      <c r="L65" s="82"/>
      <c r="M65" s="82"/>
      <c r="N65" s="83"/>
      <c r="O65" s="83"/>
      <c r="P65" s="83"/>
      <c r="Q65" s="84"/>
      <c r="R65" s="84"/>
      <c r="S65" s="84"/>
      <c r="T65" s="84"/>
      <c r="U65" s="84"/>
      <c r="V65" s="85"/>
      <c r="W65" s="85"/>
      <c r="X65" s="86"/>
    </row>
    <row r="66" spans="1:24" ht="25.5">
      <c r="A66" s="23" t="s">
        <v>2685</v>
      </c>
      <c r="B66" s="68" t="s">
        <v>2855</v>
      </c>
      <c r="C66" s="105" t="s">
        <v>2857</v>
      </c>
      <c r="D66" s="24">
        <v>147</v>
      </c>
      <c r="E66" s="24">
        <v>9.6</v>
      </c>
      <c r="F66" s="79"/>
      <c r="G66" s="87"/>
      <c r="H66" s="87"/>
      <c r="I66" s="87"/>
      <c r="J66" s="81"/>
      <c r="K66" s="81"/>
      <c r="L66" s="82"/>
      <c r="M66" s="82"/>
      <c r="N66" s="83"/>
      <c r="O66" s="83"/>
      <c r="P66" s="83"/>
      <c r="Q66" s="84"/>
      <c r="R66" s="84"/>
      <c r="S66" s="84"/>
      <c r="T66" s="84"/>
      <c r="U66" s="84"/>
      <c r="V66" s="85"/>
      <c r="W66" s="85"/>
      <c r="X66" s="86"/>
    </row>
    <row r="67" spans="1:24" ht="25.5">
      <c r="A67" s="23" t="s">
        <v>2686</v>
      </c>
      <c r="B67" s="68" t="s">
        <v>2855</v>
      </c>
      <c r="C67" s="105" t="s">
        <v>2857</v>
      </c>
      <c r="D67" s="24">
        <v>83</v>
      </c>
      <c r="E67" s="24">
        <v>4.5999999999999996</v>
      </c>
      <c r="F67" s="79"/>
      <c r="G67" s="87"/>
      <c r="H67" s="87"/>
      <c r="I67" s="87"/>
      <c r="J67" s="81"/>
      <c r="K67" s="81"/>
      <c r="L67" s="82"/>
      <c r="M67" s="82"/>
      <c r="N67" s="83"/>
      <c r="O67" s="83"/>
      <c r="P67" s="83"/>
      <c r="Q67" s="84"/>
      <c r="R67" s="84"/>
      <c r="S67" s="84"/>
      <c r="T67" s="84"/>
      <c r="U67" s="84"/>
      <c r="V67" s="85"/>
      <c r="W67" s="85"/>
      <c r="X67" s="86"/>
    </row>
    <row r="68" spans="1:24" ht="25.5">
      <c r="A68" s="23" t="s">
        <v>2687</v>
      </c>
      <c r="B68" s="68" t="s">
        <v>2855</v>
      </c>
      <c r="C68" s="105" t="s">
        <v>2857</v>
      </c>
      <c r="D68" s="24">
        <v>180</v>
      </c>
      <c r="E68" s="24">
        <v>6.6</v>
      </c>
      <c r="F68" s="79"/>
      <c r="G68" s="87"/>
      <c r="H68" s="87"/>
      <c r="I68" s="87"/>
      <c r="J68" s="81"/>
      <c r="K68" s="81"/>
      <c r="L68" s="89"/>
      <c r="M68" s="89"/>
      <c r="N68" s="90"/>
      <c r="O68" s="90"/>
      <c r="P68" s="90"/>
      <c r="Q68" s="84"/>
      <c r="R68" s="84"/>
      <c r="S68" s="84"/>
      <c r="T68" s="84"/>
      <c r="U68" s="84"/>
      <c r="V68" s="85"/>
      <c r="W68" s="85"/>
      <c r="X68" s="86"/>
    </row>
    <row r="69" spans="1:24" ht="25.5">
      <c r="A69" s="23" t="s">
        <v>2688</v>
      </c>
      <c r="B69" s="68" t="s">
        <v>2855</v>
      </c>
      <c r="C69" s="105" t="s">
        <v>2857</v>
      </c>
      <c r="D69" s="24">
        <v>60</v>
      </c>
      <c r="E69" s="24">
        <v>8</v>
      </c>
      <c r="F69" s="79"/>
      <c r="G69" s="87"/>
      <c r="H69" s="87"/>
      <c r="I69" s="87"/>
      <c r="J69" s="81"/>
      <c r="K69" s="81"/>
      <c r="L69" s="89"/>
      <c r="M69" s="89"/>
      <c r="N69" s="90"/>
      <c r="O69" s="90"/>
      <c r="P69" s="90"/>
      <c r="Q69" s="84"/>
      <c r="R69" s="84"/>
      <c r="S69" s="84"/>
      <c r="T69" s="84"/>
      <c r="U69" s="84"/>
      <c r="V69" s="85"/>
      <c r="W69" s="85"/>
      <c r="X69" s="86"/>
    </row>
    <row r="70" spans="1:24" ht="25.5">
      <c r="A70" s="23" t="s">
        <v>2689</v>
      </c>
      <c r="B70" s="68" t="s">
        <v>2855</v>
      </c>
      <c r="C70" s="105" t="s">
        <v>2857</v>
      </c>
      <c r="D70" s="24">
        <v>63</v>
      </c>
      <c r="E70" s="24">
        <v>2.9</v>
      </c>
      <c r="F70" s="79"/>
      <c r="G70" s="87"/>
      <c r="H70" s="87"/>
      <c r="I70" s="87"/>
      <c r="J70" s="88"/>
      <c r="K70" s="88"/>
      <c r="L70" s="89"/>
      <c r="M70" s="89"/>
      <c r="N70" s="90"/>
      <c r="O70" s="90"/>
      <c r="P70" s="90"/>
      <c r="Q70" s="84"/>
      <c r="R70" s="84"/>
      <c r="S70" s="84"/>
      <c r="T70" s="84"/>
      <c r="U70" s="84"/>
      <c r="V70" s="85"/>
      <c r="W70" s="85"/>
      <c r="X70" s="86"/>
    </row>
    <row r="71" spans="1:24" ht="25.5">
      <c r="A71" s="23" t="s">
        <v>2690</v>
      </c>
      <c r="B71" s="68" t="s">
        <v>2855</v>
      </c>
      <c r="C71" s="105" t="s">
        <v>2857</v>
      </c>
      <c r="D71" s="24">
        <v>90</v>
      </c>
      <c r="E71" s="24">
        <v>3.8</v>
      </c>
      <c r="F71" s="79"/>
      <c r="G71" s="87"/>
      <c r="H71" s="87"/>
      <c r="I71" s="87"/>
      <c r="J71" s="81"/>
      <c r="K71" s="81"/>
      <c r="L71" s="82"/>
      <c r="M71" s="82"/>
      <c r="N71" s="83"/>
      <c r="O71" s="83"/>
      <c r="P71" s="83"/>
      <c r="Q71" s="84"/>
      <c r="R71" s="84"/>
      <c r="S71" s="84"/>
      <c r="T71" s="84"/>
      <c r="U71" s="84"/>
      <c r="V71" s="85"/>
      <c r="W71" s="85"/>
      <c r="X71" s="86"/>
    </row>
    <row r="72" spans="1:24" ht="30">
      <c r="A72" s="23" t="s">
        <v>2691</v>
      </c>
      <c r="B72" s="68" t="s">
        <v>2855</v>
      </c>
      <c r="C72" s="105" t="s">
        <v>2857</v>
      </c>
      <c r="D72" s="24">
        <v>30</v>
      </c>
      <c r="E72" s="24">
        <v>1.9</v>
      </c>
      <c r="F72" s="79"/>
      <c r="G72" s="87"/>
      <c r="H72" s="87"/>
      <c r="I72" s="87"/>
      <c r="J72" s="88"/>
      <c r="K72" s="88"/>
      <c r="L72" s="89"/>
      <c r="M72" s="89"/>
      <c r="N72" s="98"/>
      <c r="O72" s="98"/>
      <c r="P72" s="99"/>
      <c r="Q72" s="84"/>
      <c r="R72" s="84"/>
      <c r="S72" s="84"/>
      <c r="T72" s="84"/>
      <c r="U72" s="84"/>
      <c r="V72" s="100"/>
      <c r="W72" s="100"/>
      <c r="X72" s="101"/>
    </row>
    <row r="73" spans="1:24" ht="30">
      <c r="A73" s="23" t="s">
        <v>2691</v>
      </c>
      <c r="B73" s="68" t="s">
        <v>2855</v>
      </c>
      <c r="C73" s="105" t="s">
        <v>2857</v>
      </c>
      <c r="D73" s="24">
        <v>30</v>
      </c>
      <c r="E73" s="24">
        <v>1.9</v>
      </c>
      <c r="F73" s="79"/>
      <c r="G73" s="87"/>
      <c r="H73" s="87"/>
      <c r="I73" s="87"/>
      <c r="J73" s="81"/>
      <c r="K73" s="81"/>
      <c r="L73" s="89"/>
      <c r="M73" s="89"/>
      <c r="N73" s="90"/>
      <c r="O73" s="90"/>
      <c r="P73" s="90"/>
      <c r="Q73" s="92"/>
      <c r="R73" s="95"/>
      <c r="S73" s="95"/>
      <c r="T73" s="96"/>
      <c r="U73" s="96"/>
      <c r="V73" s="85"/>
      <c r="W73" s="85"/>
      <c r="X73" s="86"/>
    </row>
    <row r="74" spans="1:24" ht="30">
      <c r="A74" s="23" t="s">
        <v>2691</v>
      </c>
      <c r="B74" s="68" t="s">
        <v>2855</v>
      </c>
      <c r="C74" s="105" t="s">
        <v>2857</v>
      </c>
      <c r="D74" s="24">
        <v>25</v>
      </c>
      <c r="E74" s="24">
        <v>1.9</v>
      </c>
      <c r="F74" s="79"/>
      <c r="G74" s="87"/>
      <c r="H74" s="87"/>
      <c r="I74" s="87"/>
      <c r="J74" s="81"/>
      <c r="K74" s="81"/>
      <c r="L74" s="82"/>
      <c r="M74" s="82"/>
      <c r="N74" s="83"/>
      <c r="O74" s="83"/>
      <c r="P74" s="97"/>
      <c r="Q74" s="84"/>
      <c r="R74" s="84"/>
      <c r="S74" s="84"/>
      <c r="T74" s="84"/>
      <c r="U74" s="84"/>
      <c r="V74" s="85"/>
      <c r="W74" s="85"/>
      <c r="X74" s="86"/>
    </row>
    <row r="75" spans="1:24" ht="25.5">
      <c r="A75" s="25" t="s">
        <v>2692</v>
      </c>
      <c r="B75" s="68" t="s">
        <v>2855</v>
      </c>
      <c r="C75" s="105" t="s">
        <v>2857</v>
      </c>
      <c r="D75" s="24">
        <v>108</v>
      </c>
      <c r="E75" s="24">
        <v>3.4</v>
      </c>
      <c r="F75" s="79"/>
      <c r="G75" s="87"/>
      <c r="H75" s="87"/>
      <c r="I75" s="87"/>
      <c r="J75" s="88"/>
      <c r="K75" s="88"/>
      <c r="L75" s="82"/>
      <c r="M75" s="82"/>
      <c r="N75" s="83"/>
      <c r="O75" s="83"/>
      <c r="P75" s="83"/>
      <c r="Q75" s="84"/>
      <c r="R75" s="84"/>
      <c r="S75" s="84"/>
      <c r="T75" s="84"/>
      <c r="U75" s="84"/>
      <c r="V75" s="85"/>
      <c r="W75" s="85"/>
      <c r="X75" s="86"/>
    </row>
    <row r="76" spans="1:24" ht="25.5">
      <c r="A76" s="23" t="s">
        <v>2693</v>
      </c>
      <c r="B76" s="68" t="s">
        <v>2855</v>
      </c>
      <c r="C76" s="105" t="s">
        <v>2857</v>
      </c>
      <c r="D76" s="24">
        <v>232</v>
      </c>
      <c r="E76" s="24">
        <v>11.1</v>
      </c>
      <c r="F76" s="79"/>
      <c r="G76" s="87"/>
      <c r="H76" s="87"/>
      <c r="I76" s="87"/>
      <c r="J76" s="88"/>
      <c r="K76" s="88"/>
      <c r="L76" s="89"/>
      <c r="M76" s="89"/>
      <c r="N76" s="90"/>
      <c r="O76" s="90"/>
      <c r="P76" s="90"/>
      <c r="Q76" s="84"/>
      <c r="R76" s="84"/>
      <c r="S76" s="84"/>
      <c r="T76" s="84"/>
      <c r="U76" s="84"/>
      <c r="V76" s="85"/>
      <c r="W76" s="85"/>
      <c r="X76" s="86"/>
    </row>
    <row r="77" spans="1:24" ht="25.5">
      <c r="A77" s="23" t="s">
        <v>2694</v>
      </c>
      <c r="B77" s="68" t="s">
        <v>2855</v>
      </c>
      <c r="C77" s="105" t="s">
        <v>2857</v>
      </c>
      <c r="D77" s="24">
        <v>142</v>
      </c>
      <c r="E77" s="24">
        <v>8.4</v>
      </c>
      <c r="F77" s="79"/>
      <c r="G77" s="87"/>
      <c r="H77" s="87"/>
      <c r="I77" s="87"/>
      <c r="J77" s="81"/>
      <c r="K77" s="81"/>
      <c r="L77" s="89"/>
      <c r="M77" s="89"/>
      <c r="N77" s="90"/>
      <c r="O77" s="90"/>
      <c r="P77" s="90"/>
      <c r="Q77" s="84"/>
      <c r="R77" s="84"/>
      <c r="S77" s="84"/>
      <c r="T77" s="84"/>
      <c r="U77" s="84"/>
      <c r="V77" s="85"/>
      <c r="W77" s="85"/>
      <c r="X77" s="86"/>
    </row>
    <row r="78" spans="1:24" ht="25.5">
      <c r="A78" s="23" t="s">
        <v>2695</v>
      </c>
      <c r="B78" s="68" t="s">
        <v>2855</v>
      </c>
      <c r="C78" s="105" t="s">
        <v>2857</v>
      </c>
      <c r="D78" s="24">
        <v>196</v>
      </c>
      <c r="E78" s="24">
        <v>8.5</v>
      </c>
      <c r="F78" s="79"/>
      <c r="G78" s="87"/>
      <c r="H78" s="87"/>
      <c r="I78" s="87"/>
      <c r="J78" s="88"/>
      <c r="K78" s="88"/>
      <c r="L78" s="82"/>
      <c r="M78" s="82"/>
      <c r="N78" s="83"/>
      <c r="O78" s="83"/>
      <c r="P78" s="83"/>
      <c r="Q78" s="84"/>
      <c r="R78" s="84"/>
      <c r="S78" s="84"/>
      <c r="T78" s="84"/>
      <c r="U78" s="84"/>
      <c r="V78" s="85"/>
      <c r="W78" s="85"/>
      <c r="X78" s="86"/>
    </row>
    <row r="79" spans="1:24" ht="25.5">
      <c r="A79" s="23" t="s">
        <v>2696</v>
      </c>
      <c r="B79" s="68" t="s">
        <v>2855</v>
      </c>
      <c r="C79" s="105" t="s">
        <v>2857</v>
      </c>
      <c r="D79" s="24">
        <v>208</v>
      </c>
      <c r="E79" s="24">
        <v>5.15</v>
      </c>
      <c r="F79" s="79"/>
      <c r="G79" s="87"/>
      <c r="H79" s="87"/>
      <c r="I79" s="87"/>
      <c r="J79" s="88"/>
      <c r="K79" s="88"/>
      <c r="L79" s="89"/>
      <c r="M79" s="89"/>
      <c r="N79" s="90"/>
      <c r="O79" s="90"/>
      <c r="P79" s="90"/>
      <c r="Q79" s="84"/>
      <c r="R79" s="84"/>
      <c r="S79" s="84"/>
      <c r="T79" s="84"/>
      <c r="U79" s="84"/>
      <c r="V79" s="85"/>
      <c r="W79" s="85"/>
      <c r="X79" s="86"/>
    </row>
    <row r="80" spans="1:24" ht="25.5">
      <c r="A80" s="23" t="s">
        <v>2697</v>
      </c>
      <c r="B80" s="68" t="s">
        <v>2855</v>
      </c>
      <c r="C80" s="105" t="s">
        <v>2857</v>
      </c>
      <c r="D80" s="24">
        <v>25</v>
      </c>
      <c r="E80" s="24">
        <v>1.6</v>
      </c>
      <c r="F80" s="79"/>
      <c r="G80" s="92"/>
      <c r="H80" s="92"/>
      <c r="I80" s="92"/>
      <c r="J80" s="81"/>
      <c r="K80" s="81"/>
      <c r="L80" s="89"/>
      <c r="M80" s="89"/>
      <c r="N80" s="90"/>
      <c r="O80" s="90"/>
      <c r="P80" s="90"/>
      <c r="Q80" s="84"/>
      <c r="R80" s="84"/>
      <c r="S80" s="84"/>
      <c r="T80" s="84"/>
      <c r="U80" s="84"/>
      <c r="V80" s="85"/>
      <c r="W80" s="85"/>
      <c r="X80" s="86"/>
    </row>
    <row r="81" spans="1:24" ht="25.5">
      <c r="A81" s="23" t="s">
        <v>2453</v>
      </c>
      <c r="B81" s="68" t="s">
        <v>2855</v>
      </c>
      <c r="C81" s="105" t="s">
        <v>2857</v>
      </c>
      <c r="D81" s="24">
        <v>200</v>
      </c>
      <c r="E81" s="24">
        <v>10.9</v>
      </c>
      <c r="F81" s="79"/>
      <c r="G81" s="87"/>
      <c r="H81" s="87"/>
      <c r="I81" s="87"/>
      <c r="J81" s="81"/>
      <c r="K81" s="81"/>
      <c r="L81" s="89"/>
      <c r="M81" s="89"/>
      <c r="N81" s="90"/>
      <c r="O81" s="90"/>
      <c r="P81" s="90"/>
      <c r="Q81" s="84"/>
      <c r="R81" s="84"/>
      <c r="S81" s="84"/>
      <c r="T81" s="84"/>
      <c r="U81" s="84"/>
      <c r="V81" s="85"/>
      <c r="W81" s="85"/>
      <c r="X81" s="86"/>
    </row>
    <row r="82" spans="1:24" ht="25.5">
      <c r="A82" s="23" t="s">
        <v>2698</v>
      </c>
      <c r="B82" s="68" t="s">
        <v>2855</v>
      </c>
      <c r="C82" s="105" t="s">
        <v>2857</v>
      </c>
      <c r="D82" s="24">
        <v>156</v>
      </c>
      <c r="E82" s="24">
        <v>5.8</v>
      </c>
      <c r="F82" s="79"/>
      <c r="G82" s="87"/>
      <c r="H82" s="87"/>
      <c r="I82" s="87"/>
      <c r="J82" s="81"/>
      <c r="K82" s="81"/>
      <c r="L82" s="82"/>
      <c r="M82" s="82"/>
      <c r="N82" s="83"/>
      <c r="O82" s="83"/>
      <c r="P82" s="83"/>
      <c r="Q82" s="84"/>
      <c r="R82" s="84"/>
      <c r="S82" s="84"/>
      <c r="T82" s="84"/>
      <c r="U82" s="84"/>
      <c r="V82" s="85"/>
      <c r="W82" s="85"/>
      <c r="X82" s="86"/>
    </row>
    <row r="83" spans="1:24" ht="25.5">
      <c r="A83" s="23" t="s">
        <v>2699</v>
      </c>
      <c r="B83" s="68" t="s">
        <v>2855</v>
      </c>
      <c r="C83" s="105" t="s">
        <v>2857</v>
      </c>
      <c r="D83" s="24">
        <v>65</v>
      </c>
      <c r="E83" s="24">
        <v>5.4</v>
      </c>
      <c r="F83" s="79"/>
      <c r="G83" s="87"/>
      <c r="H83" s="87"/>
      <c r="I83" s="87"/>
      <c r="J83" s="81"/>
      <c r="K83" s="81"/>
      <c r="L83" s="82"/>
      <c r="M83" s="82"/>
      <c r="N83" s="83"/>
      <c r="O83" s="83"/>
      <c r="P83" s="83"/>
      <c r="Q83" s="84"/>
      <c r="R83" s="84"/>
      <c r="S83" s="84"/>
      <c r="T83" s="84"/>
      <c r="U83" s="84"/>
      <c r="V83" s="85"/>
      <c r="W83" s="85"/>
      <c r="X83" s="86"/>
    </row>
    <row r="84" spans="1:24" ht="25.5">
      <c r="A84" s="23" t="s">
        <v>2700</v>
      </c>
      <c r="B84" s="68" t="s">
        <v>2855</v>
      </c>
      <c r="C84" s="105" t="s">
        <v>2857</v>
      </c>
      <c r="D84" s="24">
        <v>119</v>
      </c>
      <c r="E84" s="24">
        <v>7</v>
      </c>
      <c r="F84" s="79"/>
      <c r="G84" s="87"/>
      <c r="H84" s="87"/>
      <c r="I84" s="87"/>
      <c r="J84" s="81"/>
      <c r="K84" s="81"/>
      <c r="L84" s="82"/>
      <c r="M84" s="82"/>
      <c r="N84" s="83"/>
      <c r="O84" s="83"/>
      <c r="P84" s="83"/>
      <c r="Q84" s="84"/>
      <c r="R84" s="84"/>
      <c r="S84" s="84"/>
      <c r="T84" s="84"/>
      <c r="U84" s="84"/>
      <c r="V84" s="85"/>
      <c r="W84" s="85"/>
      <c r="X84" s="86"/>
    </row>
    <row r="85" spans="1:24" ht="25.5">
      <c r="A85" s="23" t="s">
        <v>2701</v>
      </c>
      <c r="B85" s="68" t="s">
        <v>2855</v>
      </c>
      <c r="C85" s="105" t="s">
        <v>2857</v>
      </c>
      <c r="D85" s="24">
        <v>79</v>
      </c>
      <c r="E85" s="24">
        <v>4</v>
      </c>
      <c r="F85" s="79"/>
      <c r="G85" s="87"/>
      <c r="H85" s="87"/>
      <c r="I85" s="87"/>
      <c r="J85" s="88"/>
      <c r="K85" s="88"/>
      <c r="L85" s="82"/>
      <c r="M85" s="82"/>
      <c r="N85" s="83"/>
      <c r="O85" s="83"/>
      <c r="P85" s="83"/>
      <c r="Q85" s="84"/>
      <c r="R85" s="84"/>
      <c r="S85" s="84"/>
      <c r="T85" s="84"/>
      <c r="U85" s="84"/>
      <c r="V85" s="85"/>
      <c r="W85" s="85"/>
      <c r="X85" s="86"/>
    </row>
    <row r="86" spans="1:24" ht="25.5">
      <c r="A86" s="23" t="s">
        <v>2702</v>
      </c>
      <c r="B86" s="68" t="s">
        <v>2855</v>
      </c>
      <c r="C86" s="105" t="s">
        <v>2857</v>
      </c>
      <c r="D86" s="24">
        <v>93</v>
      </c>
      <c r="E86" s="24">
        <v>4</v>
      </c>
      <c r="F86" s="79"/>
      <c r="G86" s="87"/>
      <c r="H86" s="87"/>
      <c r="I86" s="87"/>
      <c r="J86" s="88"/>
      <c r="K86" s="88"/>
      <c r="L86" s="89"/>
      <c r="M86" s="89"/>
      <c r="N86" s="90"/>
      <c r="O86" s="90"/>
      <c r="P86" s="90"/>
      <c r="Q86" s="84"/>
      <c r="R86" s="84"/>
      <c r="S86" s="84"/>
      <c r="T86" s="84"/>
      <c r="U86" s="84"/>
      <c r="V86" s="85"/>
      <c r="W86" s="85"/>
      <c r="X86" s="86"/>
    </row>
    <row r="87" spans="1:24" ht="25.5">
      <c r="A87" s="23" t="s">
        <v>2703</v>
      </c>
      <c r="B87" s="68" t="s">
        <v>2855</v>
      </c>
      <c r="C87" s="105" t="s">
        <v>2857</v>
      </c>
      <c r="D87" s="24">
        <v>420</v>
      </c>
      <c r="E87" s="24">
        <v>4</v>
      </c>
      <c r="F87" s="79"/>
      <c r="G87" s="87"/>
      <c r="H87" s="87"/>
      <c r="I87" s="87"/>
      <c r="J87" s="88"/>
      <c r="K87" s="88"/>
      <c r="L87" s="89"/>
      <c r="M87" s="89"/>
      <c r="N87" s="90"/>
      <c r="O87" s="90"/>
      <c r="P87" s="90"/>
      <c r="Q87" s="84"/>
      <c r="R87" s="84"/>
      <c r="S87" s="84"/>
      <c r="T87" s="84"/>
      <c r="U87" s="84"/>
      <c r="V87" s="85"/>
      <c r="W87" s="85"/>
      <c r="X87" s="86"/>
    </row>
    <row r="88" spans="1:24" ht="25.5">
      <c r="A88" s="23" t="s">
        <v>2704</v>
      </c>
      <c r="B88" s="68" t="s">
        <v>2855</v>
      </c>
      <c r="C88" s="105" t="s">
        <v>2857</v>
      </c>
      <c r="D88" s="24">
        <v>322</v>
      </c>
      <c r="E88" s="24">
        <v>4</v>
      </c>
      <c r="F88" s="79"/>
      <c r="G88" s="87"/>
      <c r="H88" s="87"/>
      <c r="I88" s="87"/>
      <c r="J88" s="88"/>
      <c r="K88" s="88"/>
      <c r="L88" s="89"/>
      <c r="M88" s="89"/>
      <c r="N88" s="90"/>
      <c r="O88" s="90"/>
      <c r="P88" s="90"/>
      <c r="Q88" s="84"/>
      <c r="R88" s="84"/>
      <c r="S88" s="84"/>
      <c r="T88" s="84"/>
      <c r="U88" s="84"/>
      <c r="V88" s="85"/>
      <c r="W88" s="85"/>
      <c r="X88" s="86"/>
    </row>
    <row r="89" spans="1:24" ht="25.5">
      <c r="A89" s="23" t="s">
        <v>2728</v>
      </c>
      <c r="B89" s="68" t="s">
        <v>2855</v>
      </c>
      <c r="C89" s="105" t="s">
        <v>2857</v>
      </c>
      <c r="D89" s="24">
        <v>79</v>
      </c>
      <c r="E89" s="24">
        <v>9</v>
      </c>
      <c r="F89" s="79"/>
      <c r="G89" s="92"/>
      <c r="H89" s="92"/>
      <c r="I89" s="92"/>
      <c r="J89" s="88"/>
      <c r="K89" s="88"/>
      <c r="L89" s="89"/>
      <c r="M89" s="89"/>
      <c r="N89" s="90"/>
      <c r="O89" s="90"/>
      <c r="P89" s="90"/>
      <c r="Q89" s="84"/>
      <c r="R89" s="84"/>
      <c r="S89" s="84"/>
      <c r="T89" s="84"/>
      <c r="U89" s="84"/>
      <c r="V89" s="85"/>
      <c r="W89" s="85"/>
      <c r="X89" s="86"/>
    </row>
    <row r="90" spans="1:24" ht="25.5">
      <c r="A90" s="23" t="s">
        <v>2729</v>
      </c>
      <c r="B90" s="68" t="s">
        <v>2855</v>
      </c>
      <c r="C90" s="105" t="s">
        <v>2857</v>
      </c>
      <c r="D90" s="24">
        <v>116</v>
      </c>
      <c r="E90" s="24">
        <v>8.4</v>
      </c>
      <c r="F90" s="79"/>
      <c r="G90" s="92"/>
      <c r="H90" s="92"/>
      <c r="I90" s="92"/>
      <c r="J90" s="81"/>
      <c r="K90" s="81"/>
      <c r="L90" s="89"/>
      <c r="M90" s="89"/>
      <c r="N90" s="90"/>
      <c r="O90" s="90"/>
      <c r="P90" s="90"/>
      <c r="Q90" s="84"/>
      <c r="R90" s="84"/>
      <c r="S90" s="84"/>
      <c r="T90" s="84"/>
      <c r="U90" s="84"/>
      <c r="V90" s="85"/>
      <c r="W90" s="85"/>
      <c r="X90" s="86"/>
    </row>
    <row r="91" spans="1:24" ht="25.5">
      <c r="A91" s="23" t="s">
        <v>2730</v>
      </c>
      <c r="B91" s="68" t="s">
        <v>2855</v>
      </c>
      <c r="C91" s="105" t="s">
        <v>2857</v>
      </c>
      <c r="D91" s="24">
        <v>95</v>
      </c>
      <c r="E91" s="24">
        <v>9</v>
      </c>
      <c r="F91" s="79"/>
      <c r="G91" s="92"/>
      <c r="H91" s="92"/>
      <c r="I91" s="92"/>
      <c r="J91" s="88"/>
      <c r="K91" s="88"/>
      <c r="L91" s="89"/>
      <c r="M91" s="89"/>
      <c r="N91" s="90"/>
      <c r="O91" s="90"/>
      <c r="P91" s="90"/>
      <c r="Q91" s="84"/>
      <c r="R91" s="84"/>
      <c r="S91" s="84"/>
      <c r="T91" s="84"/>
      <c r="U91" s="84"/>
      <c r="V91" s="85"/>
      <c r="W91" s="85"/>
      <c r="X91" s="86"/>
    </row>
    <row r="92" spans="1:24" ht="25.5">
      <c r="A92" s="23" t="s">
        <v>2731</v>
      </c>
      <c r="B92" s="68" t="s">
        <v>2855</v>
      </c>
      <c r="C92" s="105" t="s">
        <v>2857</v>
      </c>
      <c r="D92" s="24">
        <v>96</v>
      </c>
      <c r="E92" s="24">
        <v>8.6999999999999993</v>
      </c>
      <c r="F92" s="79"/>
      <c r="G92" s="92"/>
      <c r="H92" s="92"/>
      <c r="I92" s="92"/>
      <c r="J92" s="88"/>
      <c r="K92" s="88"/>
      <c r="L92" s="82"/>
      <c r="M92" s="82"/>
      <c r="N92" s="83"/>
      <c r="O92" s="83"/>
      <c r="P92" s="83"/>
      <c r="Q92" s="84"/>
      <c r="R92" s="84"/>
      <c r="S92" s="84"/>
      <c r="T92" s="84"/>
      <c r="U92" s="84"/>
      <c r="V92" s="85"/>
      <c r="W92" s="85"/>
      <c r="X92" s="86"/>
    </row>
    <row r="93" spans="1:24" ht="25.5">
      <c r="A93" s="23" t="s">
        <v>2732</v>
      </c>
      <c r="B93" s="68" t="s">
        <v>2855</v>
      </c>
      <c r="C93" s="105" t="s">
        <v>2857</v>
      </c>
      <c r="D93" s="24">
        <v>106</v>
      </c>
      <c r="E93" s="24">
        <v>8.6999999999999993</v>
      </c>
      <c r="F93" s="79"/>
      <c r="G93" s="92"/>
      <c r="H93" s="92"/>
      <c r="I93" s="92"/>
      <c r="J93" s="81"/>
      <c r="K93" s="81"/>
      <c r="L93" s="82"/>
      <c r="M93" s="82"/>
      <c r="N93" s="83"/>
      <c r="O93" s="83"/>
      <c r="P93" s="83"/>
      <c r="Q93" s="84"/>
      <c r="R93" s="84"/>
      <c r="S93" s="84"/>
      <c r="T93" s="84"/>
      <c r="U93" s="84"/>
      <c r="V93" s="85"/>
      <c r="W93" s="85"/>
      <c r="X93" s="86"/>
    </row>
    <row r="94" spans="1:24" ht="25.5">
      <c r="A94" s="23" t="s">
        <v>2733</v>
      </c>
      <c r="B94" s="68" t="s">
        <v>2855</v>
      </c>
      <c r="C94" s="105" t="s">
        <v>2857</v>
      </c>
      <c r="D94" s="24">
        <v>209</v>
      </c>
      <c r="E94" s="24">
        <v>9</v>
      </c>
      <c r="F94" s="79"/>
      <c r="G94" s="92"/>
      <c r="H94" s="92"/>
      <c r="I94" s="92"/>
      <c r="J94" s="81"/>
      <c r="K94" s="81"/>
      <c r="L94" s="89"/>
      <c r="M94" s="89"/>
      <c r="N94" s="90"/>
      <c r="O94" s="90"/>
      <c r="P94" s="90"/>
      <c r="Q94" s="84"/>
      <c r="R94" s="84"/>
      <c r="S94" s="84"/>
      <c r="T94" s="84"/>
      <c r="U94" s="84"/>
      <c r="V94" s="85"/>
      <c r="W94" s="85"/>
      <c r="X94" s="86"/>
    </row>
    <row r="95" spans="1:24" ht="25.5">
      <c r="A95" s="23" t="s">
        <v>2734</v>
      </c>
      <c r="B95" s="68" t="s">
        <v>2855</v>
      </c>
      <c r="C95" s="105" t="s">
        <v>2857</v>
      </c>
      <c r="D95" s="24">
        <v>173</v>
      </c>
      <c r="E95" s="24">
        <v>8.6999999999999993</v>
      </c>
      <c r="F95" s="79"/>
      <c r="G95" s="87"/>
      <c r="H95" s="87"/>
      <c r="I95" s="87"/>
      <c r="J95" s="81"/>
      <c r="K95" s="81"/>
      <c r="L95" s="82"/>
      <c r="M95" s="82"/>
      <c r="N95" s="83"/>
      <c r="O95" s="83"/>
      <c r="P95" s="83"/>
      <c r="Q95" s="84"/>
      <c r="R95" s="84"/>
      <c r="S95" s="84"/>
      <c r="T95" s="84"/>
      <c r="U95" s="84"/>
      <c r="V95" s="85"/>
      <c r="W95" s="85"/>
      <c r="X95" s="86"/>
    </row>
    <row r="96" spans="1:24" ht="25.5">
      <c r="A96" s="23" t="s">
        <v>2735</v>
      </c>
      <c r="B96" s="68" t="s">
        <v>2855</v>
      </c>
      <c r="C96" s="105" t="s">
        <v>2857</v>
      </c>
      <c r="D96" s="24">
        <v>148</v>
      </c>
      <c r="E96" s="24">
        <v>8.6999999999999993</v>
      </c>
      <c r="F96" s="79"/>
      <c r="G96" s="87"/>
      <c r="H96" s="87"/>
      <c r="I96" s="87"/>
      <c r="J96" s="81"/>
      <c r="K96" s="81"/>
      <c r="L96" s="82"/>
      <c r="M96" s="82"/>
      <c r="N96" s="83"/>
      <c r="O96" s="83"/>
      <c r="P96" s="83"/>
      <c r="Q96" s="84"/>
      <c r="R96" s="84"/>
      <c r="S96" s="84"/>
      <c r="T96" s="84"/>
      <c r="U96" s="84"/>
      <c r="V96" s="85"/>
      <c r="W96" s="85"/>
      <c r="X96" s="86"/>
    </row>
    <row r="97" spans="1:24" ht="25.5">
      <c r="A97" s="23" t="s">
        <v>2736</v>
      </c>
      <c r="B97" s="68" t="s">
        <v>2855</v>
      </c>
      <c r="C97" s="105" t="s">
        <v>2857</v>
      </c>
      <c r="D97" s="24">
        <v>180</v>
      </c>
      <c r="E97" s="24">
        <v>8.6999999999999993</v>
      </c>
      <c r="F97" s="79"/>
      <c r="G97" s="87"/>
      <c r="H97" s="87"/>
      <c r="I97" s="87"/>
      <c r="J97" s="81"/>
      <c r="K97" s="81"/>
      <c r="L97" s="82"/>
      <c r="M97" s="82"/>
      <c r="N97" s="83"/>
      <c r="O97" s="83"/>
      <c r="P97" s="83"/>
      <c r="Q97" s="84"/>
      <c r="R97" s="84"/>
      <c r="S97" s="84"/>
      <c r="T97" s="84"/>
      <c r="U97" s="84"/>
      <c r="V97" s="85"/>
      <c r="W97" s="85"/>
      <c r="X97" s="86"/>
    </row>
    <row r="98" spans="1:24" ht="30">
      <c r="A98" s="23" t="s">
        <v>2737</v>
      </c>
      <c r="B98" s="68" t="s">
        <v>2855</v>
      </c>
      <c r="C98" s="105" t="s">
        <v>2857</v>
      </c>
      <c r="D98" s="24">
        <v>128</v>
      </c>
      <c r="E98" s="24">
        <v>12</v>
      </c>
      <c r="F98" s="79"/>
      <c r="G98" s="87"/>
      <c r="H98" s="87"/>
      <c r="I98" s="87"/>
      <c r="J98" s="88"/>
      <c r="K98" s="88"/>
      <c r="L98" s="82"/>
      <c r="M98" s="82"/>
      <c r="N98" s="83"/>
      <c r="O98" s="83"/>
      <c r="P98" s="83"/>
      <c r="Q98" s="84"/>
      <c r="R98" s="84"/>
      <c r="S98" s="84"/>
      <c r="T98" s="84"/>
      <c r="U98" s="84"/>
      <c r="V98" s="85"/>
      <c r="W98" s="85"/>
      <c r="X98" s="86"/>
    </row>
    <row r="99" spans="1:24" ht="25.5">
      <c r="A99" s="23" t="s">
        <v>2738</v>
      </c>
      <c r="B99" s="68" t="s">
        <v>2855</v>
      </c>
      <c r="C99" s="105" t="s">
        <v>2857</v>
      </c>
      <c r="D99" s="24">
        <v>51</v>
      </c>
      <c r="E99" s="24">
        <v>4.4000000000000004</v>
      </c>
      <c r="F99" s="79"/>
      <c r="G99" s="87"/>
      <c r="H99" s="87"/>
      <c r="I99" s="87"/>
      <c r="J99" s="88"/>
      <c r="K99" s="88"/>
      <c r="L99" s="89"/>
      <c r="M99" s="89"/>
      <c r="N99" s="90"/>
      <c r="O99" s="90"/>
      <c r="P99" s="90"/>
      <c r="Q99" s="84"/>
      <c r="R99" s="84"/>
      <c r="S99" s="84"/>
      <c r="T99" s="84"/>
      <c r="U99" s="84"/>
      <c r="V99" s="85"/>
      <c r="W99" s="85"/>
      <c r="X99" s="86"/>
    </row>
    <row r="100" spans="1:24" ht="25.5">
      <c r="A100" s="23" t="s">
        <v>2739</v>
      </c>
      <c r="B100" s="68" t="s">
        <v>2855</v>
      </c>
      <c r="C100" s="105" t="s">
        <v>2857</v>
      </c>
      <c r="D100" s="24">
        <v>52</v>
      </c>
      <c r="E100" s="24">
        <v>5.4</v>
      </c>
      <c r="F100" s="79"/>
      <c r="G100" s="87"/>
      <c r="H100" s="87"/>
      <c r="I100" s="87"/>
      <c r="J100" s="88"/>
      <c r="K100" s="88"/>
      <c r="L100" s="89"/>
      <c r="M100" s="89"/>
      <c r="N100" s="90"/>
      <c r="O100" s="90"/>
      <c r="P100" s="90"/>
      <c r="Q100" s="84"/>
      <c r="R100" s="84"/>
      <c r="S100" s="84"/>
      <c r="T100" s="84"/>
      <c r="U100" s="84"/>
      <c r="V100" s="85"/>
      <c r="W100" s="85"/>
      <c r="X100" s="86"/>
    </row>
    <row r="101" spans="1:24" ht="30">
      <c r="A101" s="23" t="s">
        <v>2740</v>
      </c>
      <c r="B101" s="68" t="s">
        <v>2855</v>
      </c>
      <c r="C101" s="105" t="s">
        <v>2857</v>
      </c>
      <c r="D101" s="24">
        <v>240</v>
      </c>
      <c r="E101" s="24">
        <v>5.5</v>
      </c>
      <c r="F101" s="79"/>
      <c r="G101" s="87"/>
      <c r="H101" s="87"/>
      <c r="I101" s="87"/>
      <c r="J101" s="88"/>
      <c r="K101" s="88"/>
      <c r="L101" s="89"/>
      <c r="M101" s="89"/>
      <c r="N101" s="90"/>
      <c r="O101" s="90"/>
      <c r="P101" s="90"/>
      <c r="Q101" s="84"/>
      <c r="R101" s="84"/>
      <c r="S101" s="84"/>
      <c r="T101" s="84"/>
      <c r="U101" s="84"/>
      <c r="V101" s="85"/>
      <c r="W101" s="85"/>
      <c r="X101" s="86"/>
    </row>
    <row r="102" spans="1:24" ht="25.5">
      <c r="A102" s="23" t="s">
        <v>2741</v>
      </c>
      <c r="B102" s="68" t="s">
        <v>2855</v>
      </c>
      <c r="C102" s="105" t="s">
        <v>2857</v>
      </c>
      <c r="D102" s="24">
        <v>155</v>
      </c>
      <c r="E102" s="24">
        <v>4</v>
      </c>
      <c r="F102" s="79"/>
      <c r="G102" s="87"/>
      <c r="H102" s="87"/>
      <c r="I102" s="87"/>
      <c r="J102" s="81"/>
      <c r="K102" s="81"/>
      <c r="L102" s="82"/>
      <c r="M102" s="82"/>
      <c r="N102" s="83"/>
      <c r="O102" s="83"/>
      <c r="P102" s="83"/>
      <c r="Q102" s="84"/>
      <c r="R102" s="84"/>
      <c r="S102" s="84"/>
      <c r="T102" s="84"/>
      <c r="U102" s="84"/>
      <c r="V102" s="85"/>
      <c r="W102" s="85"/>
      <c r="X102" s="86"/>
    </row>
    <row r="103" spans="1:24" ht="30">
      <c r="A103" s="23" t="s">
        <v>2742</v>
      </c>
      <c r="B103" s="68" t="s">
        <v>2855</v>
      </c>
      <c r="C103" s="105" t="s">
        <v>2857</v>
      </c>
      <c r="D103" s="24">
        <v>152</v>
      </c>
      <c r="E103" s="24">
        <v>4.5</v>
      </c>
      <c r="F103" s="79"/>
      <c r="G103" s="87"/>
      <c r="H103" s="87"/>
      <c r="I103" s="87"/>
      <c r="J103" s="81"/>
      <c r="K103" s="81"/>
      <c r="L103" s="82"/>
      <c r="M103" s="82"/>
      <c r="N103" s="83"/>
      <c r="O103" s="83"/>
      <c r="P103" s="83"/>
      <c r="Q103" s="84"/>
      <c r="R103" s="84"/>
      <c r="S103" s="84"/>
      <c r="T103" s="84"/>
      <c r="U103" s="84"/>
      <c r="V103" s="85"/>
      <c r="W103" s="85"/>
      <c r="X103" s="86"/>
    </row>
    <row r="104" spans="1:24" ht="45">
      <c r="A104" s="23" t="s">
        <v>2743</v>
      </c>
      <c r="B104" s="68" t="s">
        <v>2855</v>
      </c>
      <c r="C104" s="105" t="s">
        <v>2857</v>
      </c>
      <c r="D104" s="24">
        <v>90</v>
      </c>
      <c r="E104" s="24">
        <v>5.0999999999999996</v>
      </c>
      <c r="F104" s="79"/>
      <c r="G104" s="87"/>
      <c r="H104" s="87"/>
      <c r="I104" s="87"/>
      <c r="J104" s="81"/>
      <c r="K104" s="81"/>
      <c r="L104" s="82"/>
      <c r="M104" s="82"/>
      <c r="N104" s="83"/>
      <c r="O104" s="83"/>
      <c r="P104" s="83"/>
      <c r="Q104" s="84"/>
      <c r="R104" s="84"/>
      <c r="S104" s="84"/>
      <c r="T104" s="84"/>
      <c r="U104" s="84"/>
      <c r="V104" s="85"/>
      <c r="W104" s="85"/>
      <c r="X104" s="86"/>
    </row>
    <row r="105" spans="1:24" ht="45">
      <c r="A105" s="23" t="s">
        <v>2744</v>
      </c>
      <c r="B105" s="68" t="s">
        <v>2855</v>
      </c>
      <c r="C105" s="105" t="s">
        <v>2857</v>
      </c>
      <c r="D105" s="24">
        <v>55</v>
      </c>
      <c r="E105" s="24">
        <v>3.7</v>
      </c>
      <c r="F105" s="79"/>
      <c r="G105" s="87"/>
      <c r="H105" s="87"/>
      <c r="I105" s="87"/>
      <c r="J105" s="81"/>
      <c r="K105" s="81"/>
      <c r="L105" s="82"/>
      <c r="M105" s="82"/>
      <c r="N105" s="83"/>
      <c r="O105" s="83"/>
      <c r="P105" s="83"/>
      <c r="Q105" s="84"/>
      <c r="R105" s="84"/>
      <c r="S105" s="84"/>
      <c r="T105" s="84"/>
      <c r="U105" s="84"/>
      <c r="V105" s="85"/>
      <c r="W105" s="85"/>
      <c r="X105" s="86"/>
    </row>
    <row r="106" spans="1:24" ht="45">
      <c r="A106" s="23" t="s">
        <v>2745</v>
      </c>
      <c r="B106" s="68" t="s">
        <v>2855</v>
      </c>
      <c r="C106" s="105" t="s">
        <v>2857</v>
      </c>
      <c r="D106" s="24">
        <v>56</v>
      </c>
      <c r="E106" s="24">
        <v>3</v>
      </c>
      <c r="F106" s="79"/>
      <c r="G106" s="87"/>
      <c r="H106" s="87"/>
      <c r="I106" s="87"/>
      <c r="J106" s="88"/>
      <c r="K106" s="88"/>
      <c r="L106" s="82"/>
      <c r="M106" s="82"/>
      <c r="N106" s="83"/>
      <c r="O106" s="83"/>
      <c r="P106" s="83"/>
      <c r="Q106" s="84"/>
      <c r="R106" s="84"/>
      <c r="S106" s="84"/>
      <c r="T106" s="84"/>
      <c r="U106" s="84"/>
      <c r="V106" s="85"/>
      <c r="W106" s="85"/>
      <c r="X106" s="86"/>
    </row>
    <row r="107" spans="1:24" ht="30">
      <c r="A107" s="23" t="s">
        <v>2746</v>
      </c>
      <c r="B107" s="68" t="s">
        <v>2855</v>
      </c>
      <c r="C107" s="105" t="s">
        <v>2857</v>
      </c>
      <c r="D107" s="24">
        <v>97</v>
      </c>
      <c r="E107" s="24">
        <v>2.8</v>
      </c>
      <c r="F107" s="79"/>
      <c r="G107" s="87"/>
      <c r="H107" s="87"/>
      <c r="I107" s="87"/>
      <c r="J107" s="88"/>
      <c r="K107" s="88"/>
      <c r="L107" s="89"/>
      <c r="M107" s="89"/>
      <c r="N107" s="90"/>
      <c r="O107" s="90"/>
      <c r="P107" s="90"/>
      <c r="Q107" s="84"/>
      <c r="R107" s="84"/>
      <c r="S107" s="84"/>
      <c r="T107" s="84"/>
      <c r="U107" s="84"/>
      <c r="V107" s="85"/>
      <c r="W107" s="85"/>
      <c r="X107" s="86"/>
    </row>
    <row r="108" spans="1:24" ht="25.5">
      <c r="A108" s="23" t="s">
        <v>2772</v>
      </c>
      <c r="B108" s="68" t="s">
        <v>2855</v>
      </c>
      <c r="C108" s="105" t="s">
        <v>2857</v>
      </c>
      <c r="D108" s="24">
        <v>55</v>
      </c>
      <c r="E108" s="24">
        <v>6</v>
      </c>
      <c r="F108" s="79"/>
      <c r="G108" s="87"/>
      <c r="H108" s="87"/>
      <c r="I108" s="87"/>
      <c r="J108" s="88"/>
      <c r="K108" s="88"/>
      <c r="L108" s="89"/>
      <c r="M108" s="89"/>
      <c r="N108" s="90"/>
      <c r="O108" s="90"/>
      <c r="P108" s="90"/>
      <c r="Q108" s="84"/>
      <c r="R108" s="84"/>
      <c r="S108" s="84"/>
      <c r="T108" s="84"/>
      <c r="U108" s="84"/>
      <c r="V108" s="85"/>
      <c r="W108" s="85"/>
      <c r="X108" s="86"/>
    </row>
    <row r="109" spans="1:24" ht="25.5">
      <c r="A109" s="23" t="s">
        <v>2773</v>
      </c>
      <c r="B109" s="68" t="s">
        <v>2855</v>
      </c>
      <c r="C109" s="105" t="s">
        <v>2857</v>
      </c>
      <c r="D109" s="24">
        <v>68</v>
      </c>
      <c r="E109" s="24">
        <v>1.4</v>
      </c>
      <c r="F109" s="79"/>
      <c r="G109" s="92"/>
      <c r="H109" s="92"/>
      <c r="I109" s="92"/>
      <c r="J109" s="88"/>
      <c r="K109" s="88"/>
      <c r="L109" s="89"/>
      <c r="M109" s="89"/>
      <c r="N109" s="90"/>
      <c r="O109" s="90"/>
      <c r="P109" s="90"/>
      <c r="Q109" s="84"/>
      <c r="R109" s="84"/>
      <c r="S109" s="84"/>
      <c r="T109" s="84"/>
      <c r="U109" s="84"/>
      <c r="V109" s="85"/>
      <c r="W109" s="85"/>
      <c r="X109" s="86"/>
    </row>
    <row r="110" spans="1:24" s="102" customFormat="1">
      <c r="G110"/>
      <c r="H110"/>
      <c r="I110"/>
      <c r="L110" s="103"/>
      <c r="M110" s="103"/>
    </row>
    <row r="111" spans="1:24" s="102" customFormat="1">
      <c r="G111"/>
      <c r="H111"/>
      <c r="I111"/>
      <c r="L111" s="103"/>
      <c r="M111" s="103"/>
    </row>
    <row r="112" spans="1:24" s="102" customFormat="1">
      <c r="G112"/>
      <c r="H112"/>
      <c r="I112"/>
      <c r="L112" s="103"/>
      <c r="M112" s="103"/>
    </row>
    <row r="113" spans="7:13" s="102" customFormat="1">
      <c r="G113"/>
      <c r="H113"/>
      <c r="I113"/>
      <c r="L113" s="103"/>
      <c r="M113" s="103"/>
    </row>
    <row r="114" spans="7:13" s="102" customFormat="1">
      <c r="G114"/>
      <c r="H114"/>
      <c r="I114"/>
      <c r="L114" s="103"/>
      <c r="M114" s="103"/>
    </row>
    <row r="115" spans="7:13" s="102" customFormat="1">
      <c r="G115"/>
      <c r="H115"/>
      <c r="I115"/>
      <c r="L115" s="103"/>
      <c r="M115" s="103"/>
    </row>
    <row r="116" spans="7:13" s="102" customFormat="1">
      <c r="G116"/>
      <c r="H116"/>
      <c r="I116"/>
      <c r="L116" s="103"/>
      <c r="M116" s="103"/>
    </row>
    <row r="117" spans="7:13" s="102" customFormat="1">
      <c r="G117"/>
      <c r="H117"/>
      <c r="I117"/>
      <c r="L117" s="103"/>
      <c r="M117" s="103"/>
    </row>
    <row r="118" spans="7:13" s="102" customFormat="1">
      <c r="G118"/>
      <c r="H118"/>
      <c r="I118"/>
      <c r="L118" s="103"/>
      <c r="M118" s="103"/>
    </row>
    <row r="119" spans="7:13" s="102" customFormat="1">
      <c r="G119"/>
      <c r="H119"/>
      <c r="I119"/>
      <c r="L119" s="103"/>
      <c r="M119" s="103"/>
    </row>
    <row r="120" spans="7:13" s="102" customFormat="1">
      <c r="G120"/>
      <c r="H120"/>
      <c r="I120"/>
      <c r="L120" s="103"/>
      <c r="M120" s="103"/>
    </row>
    <row r="121" spans="7:13" s="102" customFormat="1">
      <c r="G121"/>
      <c r="H121"/>
      <c r="I121"/>
      <c r="L121" s="103"/>
      <c r="M121" s="103"/>
    </row>
    <row r="122" spans="7:13" s="102" customFormat="1">
      <c r="G122"/>
      <c r="H122"/>
      <c r="I122"/>
      <c r="L122" s="103"/>
      <c r="M122" s="103"/>
    </row>
    <row r="123" spans="7:13" s="102" customFormat="1">
      <c r="G123"/>
      <c r="H123"/>
      <c r="I123"/>
      <c r="L123" s="103"/>
      <c r="M123" s="103"/>
    </row>
    <row r="124" spans="7:13" s="102" customFormat="1">
      <c r="G124"/>
      <c r="H124"/>
      <c r="I124"/>
      <c r="L124" s="103"/>
      <c r="M124" s="103"/>
    </row>
    <row r="125" spans="7:13" s="102" customFormat="1">
      <c r="G125"/>
      <c r="H125"/>
      <c r="I125"/>
      <c r="L125" s="103"/>
      <c r="M125" s="103"/>
    </row>
    <row r="126" spans="7:13" s="102" customFormat="1">
      <c r="G126"/>
      <c r="H126"/>
      <c r="I126"/>
      <c r="L126" s="103"/>
      <c r="M126" s="103"/>
    </row>
    <row r="127" spans="7:13" s="102" customFormat="1">
      <c r="G127"/>
      <c r="H127"/>
      <c r="I127"/>
      <c r="L127" s="103"/>
      <c r="M127" s="103"/>
    </row>
    <row r="128" spans="7:13" s="102" customFormat="1">
      <c r="G128"/>
      <c r="H128"/>
      <c r="I128"/>
      <c r="L128" s="103"/>
      <c r="M128" s="103"/>
    </row>
    <row r="129" spans="7:13" s="102" customFormat="1">
      <c r="G129"/>
      <c r="H129"/>
      <c r="I129"/>
      <c r="L129" s="103"/>
      <c r="M129" s="103"/>
    </row>
    <row r="130" spans="7:13" s="102" customFormat="1">
      <c r="G130"/>
      <c r="H130"/>
      <c r="I130"/>
      <c r="L130" s="103"/>
      <c r="M130" s="103"/>
    </row>
    <row r="131" spans="7:13" s="102" customFormat="1">
      <c r="G131"/>
      <c r="H131"/>
      <c r="I131"/>
      <c r="L131" s="103"/>
      <c r="M131" s="103"/>
    </row>
    <row r="132" spans="7:13" s="102" customFormat="1">
      <c r="G132"/>
      <c r="H132"/>
      <c r="I132"/>
      <c r="L132" s="103"/>
      <c r="M132" s="103"/>
    </row>
    <row r="133" spans="7:13" s="102" customFormat="1">
      <c r="G133"/>
      <c r="H133"/>
      <c r="I133"/>
      <c r="L133" s="103"/>
      <c r="M133" s="103"/>
    </row>
    <row r="134" spans="7:13" s="102" customFormat="1">
      <c r="G134"/>
      <c r="H134"/>
      <c r="I134"/>
      <c r="L134" s="103"/>
      <c r="M134" s="103"/>
    </row>
    <row r="135" spans="7:13" s="102" customFormat="1">
      <c r="G135"/>
      <c r="H135"/>
      <c r="I135"/>
      <c r="L135" s="103"/>
      <c r="M135" s="103"/>
    </row>
    <row r="136" spans="7:13" s="102" customFormat="1">
      <c r="G136"/>
      <c r="H136"/>
      <c r="I136"/>
      <c r="L136" s="103"/>
      <c r="M136" s="103"/>
    </row>
    <row r="137" spans="7:13" s="102" customFormat="1">
      <c r="G137"/>
      <c r="H137"/>
      <c r="I137"/>
      <c r="L137" s="103"/>
      <c r="M137" s="103"/>
    </row>
    <row r="138" spans="7:13" s="102" customFormat="1">
      <c r="G138"/>
      <c r="H138"/>
      <c r="I138"/>
      <c r="L138" s="103"/>
      <c r="M138" s="103"/>
    </row>
    <row r="139" spans="7:13" s="102" customFormat="1">
      <c r="G139"/>
      <c r="H139"/>
      <c r="I139"/>
      <c r="L139" s="103"/>
      <c r="M139" s="103"/>
    </row>
    <row r="140" spans="7:13" s="102" customFormat="1">
      <c r="G140"/>
      <c r="H140"/>
      <c r="I140"/>
      <c r="L140" s="103"/>
      <c r="M140" s="103"/>
    </row>
    <row r="141" spans="7:13" s="102" customFormat="1">
      <c r="G141"/>
      <c r="H141"/>
      <c r="I141"/>
      <c r="L141" s="103"/>
      <c r="M141" s="103"/>
    </row>
    <row r="142" spans="7:13" s="102" customFormat="1">
      <c r="G142"/>
      <c r="H142"/>
      <c r="I142"/>
      <c r="L142" s="103"/>
      <c r="M142" s="103"/>
    </row>
    <row r="143" spans="7:13" s="102" customFormat="1">
      <c r="G143"/>
      <c r="H143"/>
      <c r="I143"/>
      <c r="L143" s="103"/>
      <c r="M143" s="103"/>
    </row>
    <row r="144" spans="7:13" s="102" customFormat="1">
      <c r="G144"/>
      <c r="H144"/>
      <c r="I144"/>
      <c r="L144" s="103"/>
      <c r="M144" s="103"/>
    </row>
    <row r="145" spans="7:13" s="102" customFormat="1">
      <c r="G145"/>
      <c r="H145"/>
      <c r="I145"/>
      <c r="L145" s="103"/>
      <c r="M145" s="103"/>
    </row>
    <row r="146" spans="7:13" s="102" customFormat="1">
      <c r="G146"/>
      <c r="H146"/>
      <c r="I146"/>
      <c r="L146" s="103"/>
      <c r="M146" s="103"/>
    </row>
    <row r="147" spans="7:13" s="102" customFormat="1">
      <c r="G147"/>
      <c r="H147"/>
      <c r="I147"/>
      <c r="L147" s="103"/>
      <c r="M147" s="103"/>
    </row>
    <row r="148" spans="7:13" s="102" customFormat="1">
      <c r="G148"/>
      <c r="H148"/>
      <c r="I148"/>
      <c r="L148" s="103"/>
      <c r="M148" s="103"/>
    </row>
    <row r="149" spans="7:13" s="102" customFormat="1">
      <c r="G149"/>
      <c r="H149"/>
      <c r="I149"/>
      <c r="L149" s="103"/>
      <c r="M149" s="103"/>
    </row>
    <row r="150" spans="7:13" s="102" customFormat="1">
      <c r="G150"/>
      <c r="H150"/>
      <c r="I150"/>
      <c r="L150" s="103"/>
      <c r="M150" s="103"/>
    </row>
    <row r="151" spans="7:13" s="102" customFormat="1">
      <c r="G151"/>
      <c r="H151"/>
      <c r="I151"/>
      <c r="L151" s="103"/>
      <c r="M151" s="103"/>
    </row>
    <row r="152" spans="7:13" s="102" customFormat="1">
      <c r="G152"/>
      <c r="H152"/>
      <c r="I152"/>
      <c r="L152" s="103"/>
      <c r="M152" s="103"/>
    </row>
    <row r="153" spans="7:13" s="102" customFormat="1">
      <c r="G153"/>
      <c r="H153"/>
      <c r="I153"/>
      <c r="L153" s="103"/>
      <c r="M153" s="103"/>
    </row>
    <row r="154" spans="7:13" s="102" customFormat="1">
      <c r="G154"/>
      <c r="H154"/>
      <c r="I154"/>
      <c r="L154" s="103"/>
      <c r="M154" s="103"/>
    </row>
    <row r="155" spans="7:13" s="102" customFormat="1">
      <c r="G155"/>
      <c r="H155"/>
      <c r="I155"/>
      <c r="L155" s="103"/>
      <c r="M155" s="103"/>
    </row>
    <row r="156" spans="7:13" s="102" customFormat="1">
      <c r="G156"/>
      <c r="H156"/>
      <c r="I156"/>
      <c r="L156" s="103"/>
      <c r="M156" s="103"/>
    </row>
    <row r="157" spans="7:13" s="102" customFormat="1">
      <c r="G157"/>
      <c r="H157"/>
      <c r="I157"/>
      <c r="L157" s="103"/>
      <c r="M157" s="103"/>
    </row>
    <row r="158" spans="7:13" s="102" customFormat="1">
      <c r="G158"/>
      <c r="H158"/>
      <c r="I158"/>
      <c r="L158" s="103"/>
      <c r="M158" s="103"/>
    </row>
    <row r="159" spans="7:13" s="102" customFormat="1">
      <c r="G159"/>
      <c r="H159"/>
      <c r="I159"/>
      <c r="L159" s="103"/>
      <c r="M159" s="103"/>
    </row>
    <row r="160" spans="7:13" s="102" customFormat="1">
      <c r="G160"/>
      <c r="H160"/>
      <c r="I160"/>
      <c r="L160" s="103"/>
      <c r="M160" s="103"/>
    </row>
    <row r="161" spans="7:13" s="102" customFormat="1">
      <c r="G161"/>
      <c r="H161"/>
      <c r="I161"/>
      <c r="L161" s="103"/>
      <c r="M161" s="103"/>
    </row>
    <row r="162" spans="7:13" s="102" customFormat="1">
      <c r="G162"/>
      <c r="H162"/>
      <c r="I162"/>
      <c r="L162" s="103"/>
      <c r="M162" s="103"/>
    </row>
    <row r="163" spans="7:13" s="102" customFormat="1">
      <c r="G163"/>
      <c r="H163"/>
      <c r="I163"/>
      <c r="L163" s="103"/>
      <c r="M163" s="103"/>
    </row>
    <row r="164" spans="7:13" s="102" customFormat="1">
      <c r="G164"/>
      <c r="H164"/>
      <c r="I164"/>
      <c r="L164" s="103"/>
      <c r="M164" s="103"/>
    </row>
    <row r="165" spans="7:13" s="102" customFormat="1">
      <c r="G165"/>
      <c r="H165"/>
      <c r="I165"/>
      <c r="L165" s="103"/>
      <c r="M165" s="103"/>
    </row>
    <row r="166" spans="7:13" s="102" customFormat="1">
      <c r="G166"/>
      <c r="H166"/>
      <c r="I166"/>
      <c r="L166" s="103"/>
      <c r="M166" s="103"/>
    </row>
    <row r="167" spans="7:13" s="102" customFormat="1">
      <c r="G167"/>
      <c r="H167"/>
      <c r="I167"/>
      <c r="L167" s="103"/>
      <c r="M167" s="103"/>
    </row>
    <row r="168" spans="7:13" s="102" customFormat="1">
      <c r="G168"/>
      <c r="H168"/>
      <c r="I168"/>
      <c r="L168" s="103"/>
      <c r="M168" s="103"/>
    </row>
    <row r="169" spans="7:13" s="102" customFormat="1">
      <c r="G169"/>
      <c r="H169"/>
      <c r="I169"/>
      <c r="L169" s="103"/>
      <c r="M169" s="103"/>
    </row>
    <row r="170" spans="7:13" s="102" customFormat="1">
      <c r="G170"/>
      <c r="H170"/>
      <c r="I170"/>
      <c r="L170" s="103"/>
      <c r="M170" s="103"/>
    </row>
    <row r="171" spans="7:13" s="102" customFormat="1">
      <c r="G171"/>
      <c r="H171"/>
      <c r="I171"/>
      <c r="L171" s="103"/>
      <c r="M171" s="103"/>
    </row>
    <row r="172" spans="7:13" s="102" customFormat="1">
      <c r="G172"/>
      <c r="H172"/>
      <c r="I172"/>
      <c r="L172" s="103"/>
      <c r="M172" s="103"/>
    </row>
    <row r="173" spans="7:13" s="102" customFormat="1">
      <c r="G173"/>
      <c r="H173"/>
      <c r="I173"/>
      <c r="L173" s="103"/>
      <c r="M173" s="103"/>
    </row>
    <row r="174" spans="7:13" s="102" customFormat="1">
      <c r="G174"/>
      <c r="H174"/>
      <c r="I174"/>
      <c r="L174" s="103"/>
      <c r="M174" s="103"/>
    </row>
    <row r="175" spans="7:13" s="102" customFormat="1">
      <c r="G175"/>
      <c r="H175"/>
      <c r="I175"/>
      <c r="L175" s="103"/>
      <c r="M175" s="103"/>
    </row>
    <row r="176" spans="7:13" s="102" customFormat="1">
      <c r="G176"/>
      <c r="H176"/>
      <c r="I176"/>
      <c r="L176" s="103"/>
      <c r="M176" s="103"/>
    </row>
    <row r="177" spans="7:13" s="102" customFormat="1">
      <c r="G177"/>
      <c r="H177"/>
      <c r="I177"/>
      <c r="L177" s="103"/>
      <c r="M177" s="103"/>
    </row>
    <row r="178" spans="7:13" s="102" customFormat="1">
      <c r="G178"/>
      <c r="H178"/>
      <c r="I178"/>
      <c r="L178" s="103"/>
      <c r="M178" s="103"/>
    </row>
    <row r="179" spans="7:13" s="102" customFormat="1">
      <c r="G179"/>
      <c r="H179"/>
      <c r="I179"/>
      <c r="L179" s="103"/>
      <c r="M179" s="103"/>
    </row>
    <row r="180" spans="7:13" s="102" customFormat="1">
      <c r="G180"/>
      <c r="H180"/>
      <c r="I180"/>
      <c r="L180" s="103"/>
      <c r="M180" s="103"/>
    </row>
    <row r="181" spans="7:13" s="102" customFormat="1">
      <c r="G181"/>
      <c r="H181"/>
      <c r="I181"/>
      <c r="L181" s="103"/>
      <c r="M181" s="103"/>
    </row>
    <row r="182" spans="7:13" s="102" customFormat="1">
      <c r="G182"/>
      <c r="H182"/>
      <c r="I182"/>
      <c r="L182" s="103"/>
      <c r="M182" s="103"/>
    </row>
    <row r="183" spans="7:13" s="102" customFormat="1">
      <c r="G183"/>
      <c r="H183"/>
      <c r="I183"/>
      <c r="L183" s="103"/>
      <c r="M183" s="103"/>
    </row>
    <row r="184" spans="7:13" s="102" customFormat="1">
      <c r="G184"/>
      <c r="H184"/>
      <c r="I184"/>
      <c r="L184" s="103"/>
      <c r="M184" s="103"/>
    </row>
    <row r="185" spans="7:13" s="102" customFormat="1">
      <c r="G185"/>
      <c r="H185"/>
      <c r="I185"/>
      <c r="L185" s="103"/>
      <c r="M185" s="103"/>
    </row>
    <row r="186" spans="7:13" s="102" customFormat="1">
      <c r="G186"/>
      <c r="H186"/>
      <c r="I186"/>
      <c r="L186" s="103"/>
      <c r="M186" s="103"/>
    </row>
    <row r="187" spans="7:13" s="102" customFormat="1">
      <c r="G187"/>
      <c r="H187"/>
      <c r="I187"/>
      <c r="L187" s="103"/>
      <c r="M187" s="103"/>
    </row>
    <row r="188" spans="7:13" s="102" customFormat="1">
      <c r="G188"/>
      <c r="H188"/>
      <c r="I188"/>
      <c r="L188" s="103"/>
      <c r="M188" s="103"/>
    </row>
    <row r="189" spans="7:13" s="102" customFormat="1">
      <c r="G189"/>
      <c r="H189"/>
      <c r="I189"/>
      <c r="L189" s="103"/>
      <c r="M189" s="103"/>
    </row>
    <row r="190" spans="7:13" s="102" customFormat="1">
      <c r="G190"/>
      <c r="H190"/>
      <c r="I190"/>
      <c r="L190" s="103"/>
      <c r="M190" s="103"/>
    </row>
    <row r="191" spans="7:13" s="102" customFormat="1">
      <c r="G191"/>
      <c r="H191"/>
      <c r="I191"/>
      <c r="L191" s="103"/>
      <c r="M191" s="103"/>
    </row>
    <row r="192" spans="7:13" s="102" customFormat="1">
      <c r="G192"/>
      <c r="H192"/>
      <c r="I192"/>
      <c r="L192" s="103"/>
      <c r="M192" s="103"/>
    </row>
    <row r="193" spans="7:13" s="102" customFormat="1">
      <c r="G193"/>
      <c r="H193"/>
      <c r="I193"/>
      <c r="L193" s="103"/>
      <c r="M193" s="103"/>
    </row>
    <row r="194" spans="7:13" s="102" customFormat="1">
      <c r="G194"/>
      <c r="H194"/>
      <c r="I194"/>
      <c r="L194" s="103"/>
      <c r="M194" s="103"/>
    </row>
    <row r="195" spans="7:13" s="102" customFormat="1">
      <c r="G195"/>
      <c r="H195"/>
      <c r="I195"/>
      <c r="L195" s="103"/>
      <c r="M195" s="103"/>
    </row>
    <row r="196" spans="7:13" s="102" customFormat="1">
      <c r="L196" s="103"/>
      <c r="M196" s="103"/>
    </row>
    <row r="197" spans="7:13" s="102" customFormat="1">
      <c r="L197" s="103"/>
      <c r="M197" s="103"/>
    </row>
    <row r="198" spans="7:13" s="102" customFormat="1">
      <c r="L198" s="103"/>
      <c r="M198" s="103"/>
    </row>
    <row r="199" spans="7:13" s="102" customFormat="1">
      <c r="L199" s="103"/>
      <c r="M199" s="103"/>
    </row>
    <row r="200" spans="7:13" s="102" customFormat="1">
      <c r="L200" s="103"/>
      <c r="M200" s="103"/>
    </row>
    <row r="201" spans="7:13" s="102" customFormat="1">
      <c r="L201" s="103"/>
      <c r="M201" s="103"/>
    </row>
    <row r="202" spans="7:13" s="102" customFormat="1">
      <c r="L202" s="103"/>
      <c r="M202" s="103"/>
    </row>
    <row r="203" spans="7:13" s="102" customFormat="1">
      <c r="L203" s="103"/>
      <c r="M203" s="103"/>
    </row>
    <row r="204" spans="7:13" s="102" customFormat="1">
      <c r="L204" s="103"/>
      <c r="M204" s="103"/>
    </row>
    <row r="205" spans="7:13" s="102" customFormat="1">
      <c r="L205" s="103"/>
      <c r="M205" s="103"/>
    </row>
    <row r="206" spans="7:13" s="102" customFormat="1">
      <c r="L206" s="103"/>
      <c r="M206" s="103"/>
    </row>
    <row r="207" spans="7:13" s="102" customFormat="1">
      <c r="L207" s="103"/>
      <c r="M207" s="103"/>
    </row>
    <row r="208" spans="7:13" s="102" customFormat="1">
      <c r="L208" s="103"/>
      <c r="M208" s="103"/>
    </row>
    <row r="209" spans="12:13" s="102" customFormat="1">
      <c r="L209" s="103"/>
      <c r="M209" s="103"/>
    </row>
    <row r="210" spans="12:13" s="102" customFormat="1">
      <c r="L210" s="103"/>
      <c r="M210" s="103"/>
    </row>
    <row r="211" spans="12:13" s="102" customFormat="1">
      <c r="L211" s="103"/>
      <c r="M211" s="103"/>
    </row>
    <row r="212" spans="12:13" s="102" customFormat="1">
      <c r="L212" s="103"/>
      <c r="M212" s="103"/>
    </row>
    <row r="213" spans="12:13" s="102" customFormat="1">
      <c r="L213" s="103"/>
      <c r="M213" s="103"/>
    </row>
    <row r="214" spans="12:13" s="102" customFormat="1">
      <c r="L214" s="103"/>
      <c r="M214" s="103"/>
    </row>
    <row r="215" spans="12:13" s="102" customFormat="1">
      <c r="L215" s="103"/>
      <c r="M215" s="103"/>
    </row>
    <row r="216" spans="12:13" s="102" customFormat="1">
      <c r="L216" s="103"/>
      <c r="M216" s="103"/>
    </row>
    <row r="217" spans="12:13" s="102" customFormat="1">
      <c r="L217" s="103"/>
      <c r="M217" s="103"/>
    </row>
    <row r="218" spans="12:13" s="102" customFormat="1">
      <c r="L218" s="103"/>
      <c r="M218" s="103"/>
    </row>
    <row r="219" spans="12:13" s="102" customFormat="1">
      <c r="L219" s="103"/>
      <c r="M219" s="103"/>
    </row>
    <row r="220" spans="12:13" s="102" customFormat="1">
      <c r="L220" s="103"/>
      <c r="M220" s="103"/>
    </row>
    <row r="221" spans="12:13" s="102" customFormat="1">
      <c r="L221" s="103"/>
      <c r="M221" s="103"/>
    </row>
    <row r="222" spans="12:13" s="102" customFormat="1">
      <c r="L222" s="103"/>
      <c r="M222" s="103"/>
    </row>
    <row r="223" spans="12:13" s="102" customFormat="1">
      <c r="L223" s="103"/>
      <c r="M223" s="103"/>
    </row>
    <row r="224" spans="12:13" s="102" customFormat="1">
      <c r="L224" s="103"/>
      <c r="M224" s="103"/>
    </row>
    <row r="225" spans="12:13" s="102" customFormat="1">
      <c r="L225" s="103"/>
      <c r="M225" s="103"/>
    </row>
    <row r="226" spans="12:13" s="102" customFormat="1">
      <c r="L226" s="103"/>
      <c r="M226" s="103"/>
    </row>
    <row r="227" spans="12:13" s="102" customFormat="1">
      <c r="L227" s="103"/>
      <c r="M227" s="103"/>
    </row>
    <row r="228" spans="12:13" s="102" customFormat="1">
      <c r="L228" s="103"/>
      <c r="M228" s="103"/>
    </row>
    <row r="229" spans="12:13" s="102" customFormat="1">
      <c r="L229" s="103"/>
      <c r="M229" s="103"/>
    </row>
    <row r="230" spans="12:13" s="102" customFormat="1">
      <c r="L230" s="103"/>
      <c r="M230" s="103"/>
    </row>
    <row r="231" spans="12:13" s="102" customFormat="1">
      <c r="L231" s="103"/>
      <c r="M231" s="103"/>
    </row>
    <row r="232" spans="12:13" s="102" customFormat="1">
      <c r="L232" s="103"/>
      <c r="M232" s="103"/>
    </row>
    <row r="233" spans="12:13" s="102" customFormat="1">
      <c r="L233" s="103"/>
      <c r="M233" s="103"/>
    </row>
    <row r="234" spans="12:13" s="102" customFormat="1">
      <c r="L234" s="103"/>
      <c r="M234" s="103"/>
    </row>
    <row r="235" spans="12:13" s="102" customFormat="1">
      <c r="L235" s="103"/>
      <c r="M235" s="103"/>
    </row>
    <row r="236" spans="12:13" s="102" customFormat="1">
      <c r="L236" s="103"/>
      <c r="M236" s="103"/>
    </row>
    <row r="237" spans="12:13" s="102" customFormat="1">
      <c r="L237" s="103"/>
      <c r="M237" s="103"/>
    </row>
    <row r="238" spans="12:13" s="102" customFormat="1">
      <c r="L238" s="103"/>
      <c r="M238" s="103"/>
    </row>
    <row r="239" spans="12:13" s="102" customFormat="1">
      <c r="L239" s="103"/>
      <c r="M239" s="103"/>
    </row>
    <row r="240" spans="12:13" s="102" customFormat="1">
      <c r="L240" s="103"/>
      <c r="M240" s="103"/>
    </row>
    <row r="241" spans="12:13" s="102" customFormat="1">
      <c r="L241" s="103"/>
      <c r="M241" s="103"/>
    </row>
    <row r="242" spans="12:13" s="102" customFormat="1">
      <c r="L242" s="103"/>
      <c r="M242" s="103"/>
    </row>
    <row r="243" spans="12:13" s="102" customFormat="1">
      <c r="L243" s="103"/>
      <c r="M243" s="103"/>
    </row>
    <row r="244" spans="12:13" s="102" customFormat="1">
      <c r="L244" s="103"/>
      <c r="M244" s="103"/>
    </row>
    <row r="245" spans="12:13" s="102" customFormat="1">
      <c r="L245" s="103"/>
      <c r="M245" s="103"/>
    </row>
    <row r="246" spans="12:13" s="102" customFormat="1">
      <c r="L246" s="103"/>
      <c r="M246" s="103"/>
    </row>
    <row r="247" spans="12:13" s="102" customFormat="1">
      <c r="L247" s="103"/>
      <c r="M247" s="103"/>
    </row>
    <row r="248" spans="12:13" s="102" customFormat="1">
      <c r="L248" s="103"/>
      <c r="M248" s="103"/>
    </row>
    <row r="249" spans="12:13" s="102" customFormat="1">
      <c r="L249" s="103"/>
      <c r="M249" s="103"/>
    </row>
    <row r="250" spans="12:13" s="102" customFormat="1">
      <c r="L250" s="103"/>
      <c r="M250" s="103"/>
    </row>
    <row r="251" spans="12:13" s="102" customFormat="1">
      <c r="L251" s="103"/>
      <c r="M251" s="103"/>
    </row>
    <row r="252" spans="12:13" s="102" customFormat="1">
      <c r="L252" s="103"/>
      <c r="M252" s="103"/>
    </row>
    <row r="253" spans="12:13" s="102" customFormat="1">
      <c r="L253" s="103"/>
      <c r="M253" s="103"/>
    </row>
    <row r="254" spans="12:13" s="102" customFormat="1">
      <c r="L254" s="103"/>
      <c r="M254" s="103"/>
    </row>
    <row r="255" spans="12:13" s="102" customFormat="1">
      <c r="L255" s="103"/>
      <c r="M255" s="103"/>
    </row>
    <row r="256" spans="12:13" s="102" customFormat="1">
      <c r="L256" s="103"/>
      <c r="M256" s="103"/>
    </row>
    <row r="257" spans="12:13" s="102" customFormat="1">
      <c r="L257" s="103"/>
      <c r="M257" s="103"/>
    </row>
    <row r="258" spans="12:13" s="102" customFormat="1">
      <c r="L258" s="103"/>
      <c r="M258" s="103"/>
    </row>
    <row r="259" spans="12:13" s="102" customFormat="1">
      <c r="L259" s="103"/>
      <c r="M259" s="103"/>
    </row>
    <row r="260" spans="12:13" s="102" customFormat="1">
      <c r="L260" s="103"/>
      <c r="M260" s="103"/>
    </row>
    <row r="261" spans="12:13" s="102" customFormat="1">
      <c r="L261" s="103"/>
      <c r="M261" s="103"/>
    </row>
    <row r="262" spans="12:13" s="102" customFormat="1">
      <c r="L262" s="103"/>
      <c r="M262" s="103"/>
    </row>
    <row r="263" spans="12:13" s="102" customFormat="1">
      <c r="L263" s="103"/>
      <c r="M263" s="103"/>
    </row>
    <row r="264" spans="12:13" s="102" customFormat="1">
      <c r="L264" s="103"/>
      <c r="M264" s="103"/>
    </row>
    <row r="265" spans="12:13" s="102" customFormat="1">
      <c r="L265" s="103"/>
      <c r="M265" s="103"/>
    </row>
    <row r="266" spans="12:13" s="102" customFormat="1">
      <c r="L266" s="103"/>
      <c r="M266" s="103"/>
    </row>
    <row r="267" spans="12:13" s="102" customFormat="1">
      <c r="L267" s="103"/>
      <c r="M267" s="103"/>
    </row>
    <row r="268" spans="12:13" s="102" customFormat="1">
      <c r="L268" s="103"/>
      <c r="M268" s="103"/>
    </row>
    <row r="269" spans="12:13" s="102" customFormat="1">
      <c r="L269" s="103"/>
      <c r="M269" s="103"/>
    </row>
    <row r="270" spans="12:13" s="102" customFormat="1">
      <c r="L270" s="103"/>
      <c r="M270" s="103"/>
    </row>
    <row r="271" spans="12:13" s="102" customFormat="1">
      <c r="L271" s="103"/>
      <c r="M271" s="103"/>
    </row>
    <row r="272" spans="12:13" s="102" customFormat="1">
      <c r="L272" s="103"/>
      <c r="M272" s="103"/>
    </row>
    <row r="273" spans="12:13" s="102" customFormat="1">
      <c r="L273" s="103"/>
      <c r="M273" s="103"/>
    </row>
    <row r="274" spans="12:13" s="102" customFormat="1">
      <c r="L274" s="103"/>
      <c r="M274" s="103"/>
    </row>
    <row r="275" spans="12:13" s="102" customFormat="1">
      <c r="L275" s="103"/>
      <c r="M275" s="103"/>
    </row>
    <row r="276" spans="12:13" s="102" customFormat="1">
      <c r="L276" s="103"/>
      <c r="M276" s="103"/>
    </row>
    <row r="277" spans="12:13" s="102" customFormat="1">
      <c r="L277" s="103"/>
      <c r="M277" s="103"/>
    </row>
    <row r="278" spans="12:13" s="102" customFormat="1">
      <c r="L278" s="103"/>
      <c r="M278" s="103"/>
    </row>
    <row r="279" spans="12:13" s="102" customFormat="1">
      <c r="L279" s="103"/>
      <c r="M279" s="103"/>
    </row>
    <row r="280" spans="12:13" s="102" customFormat="1">
      <c r="L280" s="103"/>
      <c r="M280" s="103"/>
    </row>
    <row r="281" spans="12:13" s="102" customFormat="1">
      <c r="L281" s="103"/>
      <c r="M281" s="103"/>
    </row>
    <row r="282" spans="12:13" s="102" customFormat="1">
      <c r="L282" s="103"/>
      <c r="M282" s="103"/>
    </row>
    <row r="283" spans="12:13" s="102" customFormat="1">
      <c r="L283" s="103"/>
      <c r="M283" s="103"/>
    </row>
    <row r="284" spans="12:13" s="102" customFormat="1">
      <c r="L284" s="103"/>
      <c r="M284" s="103"/>
    </row>
    <row r="285" spans="12:13" s="102" customFormat="1">
      <c r="L285" s="103"/>
      <c r="M285" s="103"/>
    </row>
    <row r="286" spans="12:13" s="102" customFormat="1">
      <c r="L286" s="103"/>
      <c r="M286" s="103"/>
    </row>
    <row r="287" spans="12:13" s="102" customFormat="1">
      <c r="L287" s="103"/>
      <c r="M287" s="103"/>
    </row>
    <row r="288" spans="12:13" s="102" customFormat="1">
      <c r="L288" s="103"/>
      <c r="M288" s="103"/>
    </row>
    <row r="289" spans="12:13" s="102" customFormat="1">
      <c r="L289" s="103"/>
      <c r="M289" s="103"/>
    </row>
    <row r="290" spans="12:13" s="102" customFormat="1">
      <c r="L290" s="103"/>
      <c r="M290" s="103"/>
    </row>
    <row r="291" spans="12:13" s="102" customFormat="1">
      <c r="L291" s="103"/>
      <c r="M291" s="103"/>
    </row>
    <row r="292" spans="12:13" s="102" customFormat="1">
      <c r="L292" s="103"/>
      <c r="M292" s="103"/>
    </row>
    <row r="293" spans="12:13" s="102" customFormat="1">
      <c r="L293" s="103"/>
      <c r="M293" s="103"/>
    </row>
    <row r="294" spans="12:13" s="102" customFormat="1">
      <c r="L294" s="103"/>
      <c r="M294" s="103"/>
    </row>
    <row r="295" spans="12:13" s="102" customFormat="1">
      <c r="L295" s="103"/>
      <c r="M295" s="103"/>
    </row>
    <row r="296" spans="12:13" s="102" customFormat="1">
      <c r="L296" s="103"/>
      <c r="M296" s="103"/>
    </row>
    <row r="297" spans="12:13" s="102" customFormat="1">
      <c r="L297" s="103"/>
      <c r="M297" s="103"/>
    </row>
    <row r="298" spans="12:13" s="102" customFormat="1">
      <c r="L298" s="103"/>
      <c r="M298" s="103"/>
    </row>
    <row r="299" spans="12:13" s="102" customFormat="1">
      <c r="L299" s="103"/>
      <c r="M299" s="103"/>
    </row>
    <row r="300" spans="12:13" s="102" customFormat="1">
      <c r="L300" s="103"/>
      <c r="M300" s="103"/>
    </row>
    <row r="301" spans="12:13" s="102" customFormat="1">
      <c r="L301" s="103"/>
      <c r="M301" s="103"/>
    </row>
    <row r="302" spans="12:13" s="102" customFormat="1">
      <c r="L302" s="103"/>
      <c r="M302" s="103"/>
    </row>
    <row r="303" spans="12:13" s="102" customFormat="1">
      <c r="L303" s="103"/>
      <c r="M303" s="103"/>
    </row>
    <row r="304" spans="12:13" s="102" customFormat="1">
      <c r="L304" s="103"/>
      <c r="M304" s="103"/>
    </row>
    <row r="305" spans="12:13" s="102" customFormat="1">
      <c r="L305" s="103"/>
      <c r="M305" s="103"/>
    </row>
    <row r="306" spans="12:13" s="102" customFormat="1">
      <c r="L306" s="103"/>
      <c r="M306" s="103"/>
    </row>
    <row r="307" spans="12:13" s="102" customFormat="1">
      <c r="L307" s="103"/>
      <c r="M307" s="103"/>
    </row>
    <row r="308" spans="12:13" s="102" customFormat="1">
      <c r="L308" s="103"/>
      <c r="M308" s="103"/>
    </row>
    <row r="309" spans="12:13" s="102" customFormat="1">
      <c r="L309" s="103"/>
      <c r="M309" s="103"/>
    </row>
    <row r="310" spans="12:13" s="102" customFormat="1">
      <c r="L310" s="103"/>
      <c r="M310" s="103"/>
    </row>
    <row r="311" spans="12:13" s="102" customFormat="1">
      <c r="L311" s="103"/>
      <c r="M311" s="103"/>
    </row>
    <row r="312" spans="12:13" s="102" customFormat="1">
      <c r="L312" s="103"/>
      <c r="M312" s="103"/>
    </row>
    <row r="313" spans="12:13" s="102" customFormat="1">
      <c r="L313" s="103"/>
      <c r="M313" s="103"/>
    </row>
    <row r="314" spans="12:13" s="102" customFormat="1">
      <c r="L314" s="103"/>
      <c r="M314" s="103"/>
    </row>
    <row r="315" spans="12:13" s="102" customFormat="1">
      <c r="L315" s="103"/>
      <c r="M315" s="103"/>
    </row>
    <row r="316" spans="12:13" s="102" customFormat="1">
      <c r="L316" s="103"/>
      <c r="M316" s="103"/>
    </row>
    <row r="317" spans="12:13" s="102" customFormat="1">
      <c r="L317" s="103"/>
      <c r="M317" s="103"/>
    </row>
    <row r="318" spans="12:13" s="102" customFormat="1">
      <c r="L318" s="103"/>
      <c r="M318" s="103"/>
    </row>
    <row r="319" spans="12:13" s="102" customFormat="1">
      <c r="L319" s="103"/>
      <c r="M319" s="103"/>
    </row>
    <row r="320" spans="12:13" s="102" customFormat="1">
      <c r="L320" s="103"/>
      <c r="M320" s="103"/>
    </row>
    <row r="321" spans="12:13" s="102" customFormat="1">
      <c r="L321" s="103"/>
      <c r="M321" s="103"/>
    </row>
    <row r="322" spans="12:13" s="102" customFormat="1">
      <c r="L322" s="103"/>
      <c r="M322" s="103"/>
    </row>
    <row r="323" spans="12:13" s="102" customFormat="1">
      <c r="L323" s="103"/>
      <c r="M323" s="103"/>
    </row>
    <row r="324" spans="12:13" s="102" customFormat="1">
      <c r="L324" s="103"/>
      <c r="M324" s="103"/>
    </row>
    <row r="325" spans="12:13" s="102" customFormat="1">
      <c r="L325" s="103"/>
      <c r="M325" s="103"/>
    </row>
    <row r="326" spans="12:13" s="102" customFormat="1">
      <c r="L326" s="103"/>
      <c r="M326" s="103"/>
    </row>
    <row r="327" spans="12:13" s="102" customFormat="1">
      <c r="L327" s="103"/>
      <c r="M327" s="103"/>
    </row>
    <row r="328" spans="12:13" s="102" customFormat="1">
      <c r="L328" s="103"/>
      <c r="M328" s="103"/>
    </row>
    <row r="329" spans="12:13" s="102" customFormat="1">
      <c r="L329" s="103"/>
      <c r="M329" s="103"/>
    </row>
    <row r="330" spans="12:13" s="102" customFormat="1">
      <c r="L330" s="103"/>
      <c r="M330" s="103"/>
    </row>
    <row r="331" spans="12:13" s="102" customFormat="1">
      <c r="L331" s="103"/>
      <c r="M331" s="103"/>
    </row>
    <row r="332" spans="12:13" s="102" customFormat="1">
      <c r="L332" s="103"/>
      <c r="M332" s="103"/>
    </row>
    <row r="333" spans="12:13" s="102" customFormat="1">
      <c r="L333" s="103"/>
      <c r="M333" s="103"/>
    </row>
    <row r="334" spans="12:13" s="102" customFormat="1">
      <c r="L334" s="103"/>
      <c r="M334" s="103"/>
    </row>
    <row r="335" spans="12:13" s="102" customFormat="1">
      <c r="L335" s="103"/>
      <c r="M335" s="103"/>
    </row>
    <row r="336" spans="12:13" s="102" customFormat="1">
      <c r="L336" s="103"/>
      <c r="M336" s="103"/>
    </row>
    <row r="337" spans="12:13" s="102" customFormat="1">
      <c r="L337" s="103"/>
      <c r="M337" s="103"/>
    </row>
    <row r="338" spans="12:13" s="102" customFormat="1">
      <c r="L338" s="103"/>
      <c r="M338" s="103"/>
    </row>
    <row r="339" spans="12:13" s="102" customFormat="1">
      <c r="L339" s="103"/>
      <c r="M339" s="103"/>
    </row>
    <row r="340" spans="12:13" s="102" customFormat="1">
      <c r="L340" s="103"/>
      <c r="M340" s="103"/>
    </row>
    <row r="341" spans="12:13" s="102" customFormat="1">
      <c r="L341" s="103"/>
      <c r="M341" s="103"/>
    </row>
    <row r="342" spans="12:13" s="102" customFormat="1">
      <c r="L342" s="103"/>
      <c r="M342" s="103"/>
    </row>
    <row r="343" spans="12:13" s="102" customFormat="1">
      <c r="L343" s="103"/>
      <c r="M343" s="103"/>
    </row>
    <row r="344" spans="12:13" s="102" customFormat="1">
      <c r="L344" s="103"/>
      <c r="M344" s="103"/>
    </row>
    <row r="345" spans="12:13" s="102" customFormat="1">
      <c r="L345" s="103"/>
      <c r="M345" s="103"/>
    </row>
    <row r="346" spans="12:13" s="102" customFormat="1">
      <c r="L346" s="103"/>
      <c r="M346" s="103"/>
    </row>
    <row r="347" spans="12:13" s="102" customFormat="1">
      <c r="L347" s="103"/>
      <c r="M347" s="103"/>
    </row>
    <row r="348" spans="12:13" s="102" customFormat="1">
      <c r="L348" s="103"/>
      <c r="M348" s="103"/>
    </row>
    <row r="349" spans="12:13" s="102" customFormat="1">
      <c r="L349" s="103"/>
      <c r="M349" s="103"/>
    </row>
    <row r="350" spans="12:13" s="102" customFormat="1">
      <c r="L350" s="103"/>
      <c r="M350" s="103"/>
    </row>
    <row r="351" spans="12:13" s="102" customFormat="1">
      <c r="L351" s="103"/>
      <c r="M351" s="103"/>
    </row>
    <row r="352" spans="12:13" s="102" customFormat="1">
      <c r="L352" s="103"/>
      <c r="M352" s="103"/>
    </row>
    <row r="353" spans="12:13" s="102" customFormat="1">
      <c r="L353" s="103"/>
      <c r="M353" s="103"/>
    </row>
    <row r="354" spans="12:13" s="102" customFormat="1">
      <c r="L354" s="103"/>
      <c r="M354" s="103"/>
    </row>
    <row r="355" spans="12:13" s="102" customFormat="1">
      <c r="L355" s="103"/>
      <c r="M355" s="103"/>
    </row>
    <row r="356" spans="12:13" s="102" customFormat="1">
      <c r="L356" s="103"/>
      <c r="M356" s="103"/>
    </row>
    <row r="357" spans="12:13" s="102" customFormat="1">
      <c r="L357" s="103"/>
      <c r="M357" s="103"/>
    </row>
    <row r="358" spans="12:13" s="102" customFormat="1">
      <c r="L358" s="103"/>
      <c r="M358" s="103"/>
    </row>
    <row r="359" spans="12:13" s="102" customFormat="1">
      <c r="L359" s="103"/>
      <c r="M359" s="103"/>
    </row>
    <row r="360" spans="12:13" s="102" customFormat="1">
      <c r="L360" s="103"/>
      <c r="M360" s="103"/>
    </row>
    <row r="361" spans="12:13" s="102" customFormat="1">
      <c r="L361" s="103"/>
      <c r="M361" s="103"/>
    </row>
    <row r="362" spans="12:13" s="102" customFormat="1">
      <c r="L362" s="103"/>
      <c r="M362" s="103"/>
    </row>
    <row r="363" spans="12:13" s="102" customFormat="1">
      <c r="L363" s="103"/>
      <c r="M363" s="103"/>
    </row>
    <row r="364" spans="12:13" s="102" customFormat="1">
      <c r="L364" s="103"/>
      <c r="M364" s="103"/>
    </row>
    <row r="365" spans="12:13" s="102" customFormat="1">
      <c r="L365" s="103"/>
      <c r="M365" s="103"/>
    </row>
    <row r="366" spans="12:13" s="102" customFormat="1">
      <c r="L366" s="103"/>
      <c r="M366" s="103"/>
    </row>
    <row r="367" spans="12:13" s="102" customFormat="1">
      <c r="L367" s="103"/>
      <c r="M367" s="103"/>
    </row>
    <row r="368" spans="12:13" s="102" customFormat="1">
      <c r="L368" s="103"/>
      <c r="M368" s="103"/>
    </row>
    <row r="369" spans="12:13" s="102" customFormat="1">
      <c r="L369" s="103"/>
      <c r="M369" s="103"/>
    </row>
    <row r="370" spans="12:13" s="102" customFormat="1">
      <c r="L370" s="103"/>
      <c r="M370" s="103"/>
    </row>
    <row r="371" spans="12:13" s="102" customFormat="1">
      <c r="L371" s="103"/>
      <c r="M371" s="103"/>
    </row>
    <row r="372" spans="12:13" s="102" customFormat="1">
      <c r="L372" s="103"/>
      <c r="M372" s="103"/>
    </row>
    <row r="373" spans="12:13" s="102" customFormat="1">
      <c r="L373" s="103"/>
      <c r="M373" s="103"/>
    </row>
    <row r="374" spans="12:13" s="102" customFormat="1">
      <c r="L374" s="103"/>
      <c r="M374" s="103"/>
    </row>
    <row r="375" spans="12:13" s="102" customFormat="1">
      <c r="L375" s="103"/>
      <c r="M375" s="103"/>
    </row>
    <row r="376" spans="12:13" s="102" customFormat="1">
      <c r="L376" s="103"/>
      <c r="M376" s="103"/>
    </row>
    <row r="377" spans="12:13" s="102" customFormat="1">
      <c r="L377" s="103"/>
      <c r="M377" s="103"/>
    </row>
    <row r="378" spans="12:13" s="102" customFormat="1">
      <c r="L378" s="103"/>
      <c r="M378" s="103"/>
    </row>
    <row r="379" spans="12:13" s="102" customFormat="1">
      <c r="L379" s="103"/>
      <c r="M379" s="103"/>
    </row>
    <row r="380" spans="12:13" s="102" customFormat="1">
      <c r="L380" s="103"/>
      <c r="M380" s="103"/>
    </row>
    <row r="381" spans="12:13" s="102" customFormat="1">
      <c r="L381" s="103"/>
      <c r="M381" s="103"/>
    </row>
    <row r="382" spans="12:13" s="102" customFormat="1">
      <c r="L382" s="103"/>
      <c r="M382" s="103"/>
    </row>
    <row r="383" spans="12:13" s="102" customFormat="1">
      <c r="L383" s="103"/>
      <c r="M383" s="103"/>
    </row>
    <row r="384" spans="12:13" s="102" customFormat="1">
      <c r="L384" s="103"/>
      <c r="M384" s="103"/>
    </row>
    <row r="385" spans="12:13" s="102" customFormat="1">
      <c r="L385" s="103"/>
      <c r="M385" s="103"/>
    </row>
    <row r="386" spans="12:13" s="102" customFormat="1">
      <c r="L386" s="103"/>
      <c r="M386" s="103"/>
    </row>
    <row r="387" spans="12:13" s="102" customFormat="1">
      <c r="L387" s="103"/>
      <c r="M387" s="103"/>
    </row>
    <row r="388" spans="12:13" s="102" customFormat="1">
      <c r="L388" s="103"/>
      <c r="M388" s="103"/>
    </row>
    <row r="389" spans="12:13" s="102" customFormat="1">
      <c r="L389" s="103"/>
      <c r="M389" s="103"/>
    </row>
    <row r="390" spans="12:13" s="102" customFormat="1">
      <c r="L390" s="103"/>
      <c r="M390" s="103"/>
    </row>
    <row r="391" spans="12:13" s="102" customFormat="1">
      <c r="L391" s="103"/>
      <c r="M391" s="103"/>
    </row>
    <row r="392" spans="12:13" s="102" customFormat="1">
      <c r="L392" s="103"/>
      <c r="M392" s="103"/>
    </row>
    <row r="393" spans="12:13" s="102" customFormat="1">
      <c r="L393" s="103"/>
      <c r="M393" s="103"/>
    </row>
    <row r="394" spans="12:13" s="102" customFormat="1">
      <c r="L394" s="103"/>
      <c r="M394" s="103"/>
    </row>
    <row r="395" spans="12:13" s="102" customFormat="1">
      <c r="L395" s="103"/>
      <c r="M395" s="103"/>
    </row>
    <row r="396" spans="12:13" s="102" customFormat="1">
      <c r="L396" s="103"/>
      <c r="M396" s="103"/>
    </row>
    <row r="397" spans="12:13" s="102" customFormat="1">
      <c r="L397" s="103"/>
      <c r="M397" s="103"/>
    </row>
    <row r="398" spans="12:13" s="102" customFormat="1">
      <c r="L398" s="103"/>
      <c r="M398" s="103"/>
    </row>
    <row r="399" spans="12:13" s="102" customFormat="1">
      <c r="L399" s="103"/>
      <c r="M399" s="103"/>
    </row>
    <row r="400" spans="12:13" s="102" customFormat="1">
      <c r="L400" s="103"/>
      <c r="M400" s="103"/>
    </row>
    <row r="401" spans="12:13" s="102" customFormat="1">
      <c r="L401" s="103"/>
      <c r="M401" s="103"/>
    </row>
    <row r="402" spans="12:13" s="102" customFormat="1">
      <c r="L402" s="103"/>
      <c r="M402" s="103"/>
    </row>
    <row r="403" spans="12:13" s="102" customFormat="1">
      <c r="L403" s="103"/>
      <c r="M403" s="103"/>
    </row>
    <row r="404" spans="12:13" s="102" customFormat="1">
      <c r="L404" s="103"/>
      <c r="M404" s="103"/>
    </row>
    <row r="405" spans="12:13" s="102" customFormat="1">
      <c r="L405" s="103"/>
      <c r="M405" s="103"/>
    </row>
    <row r="406" spans="12:13" s="102" customFormat="1">
      <c r="L406" s="103"/>
      <c r="M406" s="103"/>
    </row>
    <row r="407" spans="12:13" s="102" customFormat="1">
      <c r="L407" s="103"/>
      <c r="M407" s="103"/>
    </row>
    <row r="408" spans="12:13" s="102" customFormat="1">
      <c r="L408" s="103"/>
      <c r="M408" s="103"/>
    </row>
    <row r="409" spans="12:13" s="102" customFormat="1">
      <c r="L409" s="103"/>
      <c r="M409" s="103"/>
    </row>
    <row r="410" spans="12:13" s="102" customFormat="1">
      <c r="L410" s="103"/>
      <c r="M410" s="103"/>
    </row>
    <row r="411" spans="12:13" s="102" customFormat="1">
      <c r="L411" s="103"/>
      <c r="M411" s="103"/>
    </row>
    <row r="412" spans="12:13" s="102" customFormat="1">
      <c r="L412" s="103"/>
      <c r="M412" s="103"/>
    </row>
    <row r="413" spans="12:13" s="102" customFormat="1">
      <c r="L413" s="103"/>
      <c r="M413" s="103"/>
    </row>
    <row r="414" spans="12:13" s="102" customFormat="1">
      <c r="L414" s="103"/>
      <c r="M414" s="103"/>
    </row>
    <row r="415" spans="12:13" s="102" customFormat="1">
      <c r="L415" s="103"/>
      <c r="M415" s="103"/>
    </row>
    <row r="416" spans="12:13" s="102" customFormat="1">
      <c r="L416" s="103"/>
      <c r="M416" s="103"/>
    </row>
    <row r="417" spans="12:13" s="102" customFormat="1">
      <c r="L417" s="103"/>
      <c r="M417" s="103"/>
    </row>
    <row r="418" spans="12:13" s="102" customFormat="1">
      <c r="L418" s="103"/>
      <c r="M418" s="103"/>
    </row>
    <row r="419" spans="12:13" s="102" customFormat="1">
      <c r="L419" s="103"/>
      <c r="M419" s="103"/>
    </row>
    <row r="420" spans="12:13" s="102" customFormat="1">
      <c r="L420" s="103"/>
      <c r="M420" s="103"/>
    </row>
    <row r="421" spans="12:13" s="102" customFormat="1">
      <c r="L421" s="103"/>
      <c r="M421" s="103"/>
    </row>
    <row r="422" spans="12:13" s="102" customFormat="1">
      <c r="L422" s="103"/>
      <c r="M422" s="103"/>
    </row>
    <row r="423" spans="12:13" s="102" customFormat="1">
      <c r="L423" s="103"/>
      <c r="M423" s="103"/>
    </row>
    <row r="424" spans="12:13" s="102" customFormat="1">
      <c r="L424" s="103"/>
      <c r="M424" s="103"/>
    </row>
    <row r="425" spans="12:13" s="102" customFormat="1">
      <c r="L425" s="103"/>
      <c r="M425" s="103"/>
    </row>
    <row r="426" spans="12:13" s="102" customFormat="1">
      <c r="L426" s="103"/>
      <c r="M426" s="103"/>
    </row>
    <row r="427" spans="12:13" s="102" customFormat="1">
      <c r="L427" s="103"/>
      <c r="M427" s="103"/>
    </row>
    <row r="428" spans="12:13" s="102" customFormat="1">
      <c r="L428" s="103"/>
      <c r="M428" s="103"/>
    </row>
    <row r="429" spans="12:13" s="102" customFormat="1">
      <c r="L429" s="103"/>
      <c r="M429" s="103"/>
    </row>
    <row r="430" spans="12:13" s="102" customFormat="1">
      <c r="L430" s="103"/>
      <c r="M430" s="103"/>
    </row>
    <row r="431" spans="12:13" s="102" customFormat="1">
      <c r="L431" s="103"/>
      <c r="M431" s="103"/>
    </row>
    <row r="432" spans="12:13" s="102" customFormat="1">
      <c r="L432" s="103"/>
      <c r="M432" s="103"/>
    </row>
    <row r="433" spans="12:13" s="102" customFormat="1">
      <c r="L433" s="103"/>
      <c r="M433" s="103"/>
    </row>
    <row r="434" spans="12:13" s="102" customFormat="1">
      <c r="L434" s="103"/>
      <c r="M434" s="103"/>
    </row>
    <row r="435" spans="12:13" s="102" customFormat="1">
      <c r="L435" s="103"/>
      <c r="M435" s="103"/>
    </row>
    <row r="436" spans="12:13" s="102" customFormat="1">
      <c r="L436" s="103"/>
      <c r="M436" s="103"/>
    </row>
    <row r="437" spans="12:13" s="102" customFormat="1">
      <c r="L437" s="103"/>
      <c r="M437" s="103"/>
    </row>
    <row r="438" spans="12:13" s="102" customFormat="1">
      <c r="L438" s="103"/>
      <c r="M438" s="103"/>
    </row>
    <row r="439" spans="12:13" s="102" customFormat="1">
      <c r="L439" s="103"/>
      <c r="M439" s="103"/>
    </row>
    <row r="440" spans="12:13" s="102" customFormat="1">
      <c r="L440" s="103"/>
      <c r="M440" s="103"/>
    </row>
    <row r="441" spans="12:13" s="102" customFormat="1">
      <c r="L441" s="103"/>
      <c r="M441" s="103"/>
    </row>
    <row r="442" spans="12:13" s="102" customFormat="1">
      <c r="L442" s="103"/>
      <c r="M442" s="103"/>
    </row>
    <row r="443" spans="12:13" s="102" customFormat="1">
      <c r="L443" s="103"/>
      <c r="M443" s="103"/>
    </row>
    <row r="444" spans="12:13" s="102" customFormat="1">
      <c r="L444" s="103"/>
      <c r="M444" s="103"/>
    </row>
    <row r="445" spans="12:13" s="102" customFormat="1">
      <c r="L445" s="103"/>
      <c r="M445" s="103"/>
    </row>
    <row r="446" spans="12:13" s="102" customFormat="1">
      <c r="L446" s="103"/>
      <c r="M446" s="103"/>
    </row>
    <row r="447" spans="12:13" s="102" customFormat="1">
      <c r="L447" s="103"/>
      <c r="M447" s="103"/>
    </row>
    <row r="448" spans="12:13" s="102" customFormat="1">
      <c r="L448" s="103"/>
      <c r="M448" s="103"/>
    </row>
    <row r="449" spans="12:13" s="102" customFormat="1">
      <c r="L449" s="103"/>
      <c r="M449" s="103"/>
    </row>
    <row r="450" spans="12:13" s="102" customFormat="1">
      <c r="L450" s="103"/>
      <c r="M450" s="103"/>
    </row>
    <row r="451" spans="12:13" s="102" customFormat="1">
      <c r="L451" s="103"/>
      <c r="M451" s="103"/>
    </row>
    <row r="452" spans="12:13" s="102" customFormat="1">
      <c r="L452" s="103"/>
      <c r="M452" s="103"/>
    </row>
    <row r="453" spans="12:13" s="102" customFormat="1">
      <c r="L453" s="103"/>
      <c r="M453" s="103"/>
    </row>
    <row r="454" spans="12:13" s="102" customFormat="1">
      <c r="L454" s="103"/>
      <c r="M454" s="103"/>
    </row>
    <row r="455" spans="12:13" s="102" customFormat="1">
      <c r="L455" s="103"/>
      <c r="M455" s="103"/>
    </row>
    <row r="456" spans="12:13" s="102" customFormat="1">
      <c r="L456" s="103"/>
      <c r="M456" s="103"/>
    </row>
    <row r="457" spans="12:13" s="102" customFormat="1">
      <c r="L457" s="103"/>
      <c r="M457" s="103"/>
    </row>
    <row r="458" spans="12:13" s="102" customFormat="1">
      <c r="L458" s="103"/>
      <c r="M458" s="103"/>
    </row>
    <row r="459" spans="12:13" s="102" customFormat="1">
      <c r="L459" s="103"/>
      <c r="M459" s="103"/>
    </row>
    <row r="460" spans="12:13" s="102" customFormat="1">
      <c r="L460" s="103"/>
      <c r="M460" s="103"/>
    </row>
    <row r="461" spans="12:13" s="102" customFormat="1">
      <c r="L461" s="103"/>
      <c r="M461" s="103"/>
    </row>
    <row r="462" spans="12:13" s="102" customFormat="1">
      <c r="L462" s="103"/>
      <c r="M462" s="103"/>
    </row>
    <row r="463" spans="12:13" s="102" customFormat="1">
      <c r="L463" s="103"/>
      <c r="M463" s="103"/>
    </row>
    <row r="464" spans="12:13" s="102" customFormat="1">
      <c r="L464" s="103"/>
      <c r="M464" s="103"/>
    </row>
    <row r="465" spans="12:13" s="102" customFormat="1">
      <c r="L465" s="103"/>
      <c r="M465" s="103"/>
    </row>
    <row r="466" spans="12:13" s="102" customFormat="1">
      <c r="L466" s="103"/>
      <c r="M466" s="103"/>
    </row>
    <row r="467" spans="12:13" s="102" customFormat="1">
      <c r="L467" s="103"/>
      <c r="M467" s="103"/>
    </row>
    <row r="468" spans="12:13" s="102" customFormat="1">
      <c r="L468" s="103"/>
      <c r="M468" s="103"/>
    </row>
    <row r="469" spans="12:13" s="102" customFormat="1">
      <c r="L469" s="103"/>
      <c r="M469" s="103"/>
    </row>
    <row r="470" spans="12:13" s="102" customFormat="1">
      <c r="L470" s="103"/>
      <c r="M470" s="103"/>
    </row>
    <row r="471" spans="12:13" s="102" customFormat="1">
      <c r="L471" s="103"/>
      <c r="M471" s="103"/>
    </row>
    <row r="472" spans="12:13" s="102" customFormat="1">
      <c r="L472" s="103"/>
      <c r="M472" s="103"/>
    </row>
    <row r="473" spans="12:13" s="102" customFormat="1">
      <c r="L473" s="103"/>
      <c r="M473" s="103"/>
    </row>
    <row r="474" spans="12:13" s="102" customFormat="1">
      <c r="L474" s="103"/>
      <c r="M474" s="103"/>
    </row>
    <row r="475" spans="12:13" s="102" customFormat="1">
      <c r="L475" s="103"/>
      <c r="M475" s="103"/>
    </row>
    <row r="476" spans="12:13" s="102" customFormat="1">
      <c r="L476" s="103"/>
      <c r="M476" s="103"/>
    </row>
    <row r="477" spans="12:13" s="102" customFormat="1">
      <c r="L477" s="103"/>
      <c r="M477" s="103"/>
    </row>
    <row r="478" spans="12:13" s="102" customFormat="1">
      <c r="L478" s="103"/>
      <c r="M478" s="103"/>
    </row>
    <row r="479" spans="12:13" s="102" customFormat="1">
      <c r="L479" s="103"/>
      <c r="M479" s="103"/>
    </row>
    <row r="480" spans="12:13" s="102" customFormat="1">
      <c r="L480" s="103"/>
      <c r="M480" s="103"/>
    </row>
    <row r="481" spans="12:13" s="102" customFormat="1">
      <c r="L481" s="103"/>
      <c r="M481" s="103"/>
    </row>
    <row r="482" spans="12:13" s="102" customFormat="1">
      <c r="L482" s="103"/>
      <c r="M482" s="103"/>
    </row>
    <row r="483" spans="12:13" s="102" customFormat="1">
      <c r="L483" s="103"/>
      <c r="M483" s="103"/>
    </row>
    <row r="484" spans="12:13" s="102" customFormat="1">
      <c r="L484" s="103"/>
      <c r="M484" s="103"/>
    </row>
    <row r="485" spans="12:13" s="102" customFormat="1">
      <c r="L485" s="103"/>
      <c r="M485" s="103"/>
    </row>
    <row r="486" spans="12:13" s="102" customFormat="1">
      <c r="L486" s="103"/>
      <c r="M486" s="103"/>
    </row>
    <row r="487" spans="12:13" s="102" customFormat="1">
      <c r="L487" s="103"/>
      <c r="M487" s="103"/>
    </row>
    <row r="488" spans="12:13" s="102" customFormat="1">
      <c r="L488" s="103"/>
      <c r="M488" s="103"/>
    </row>
    <row r="489" spans="12:13" s="102" customFormat="1">
      <c r="L489" s="103"/>
      <c r="M489" s="103"/>
    </row>
    <row r="490" spans="12:13" s="102" customFormat="1">
      <c r="L490" s="103"/>
      <c r="M490" s="103"/>
    </row>
    <row r="491" spans="12:13" s="102" customFormat="1">
      <c r="L491" s="103"/>
      <c r="M491" s="103"/>
    </row>
    <row r="492" spans="12:13" s="102" customFormat="1">
      <c r="L492" s="103"/>
      <c r="M492" s="103"/>
    </row>
    <row r="493" spans="12:13" s="102" customFormat="1">
      <c r="L493" s="103"/>
      <c r="M493" s="103"/>
    </row>
    <row r="494" spans="12:13" s="102" customFormat="1">
      <c r="L494" s="103"/>
      <c r="M494" s="103"/>
    </row>
    <row r="495" spans="12:13" s="102" customFormat="1">
      <c r="L495" s="103"/>
      <c r="M495" s="103"/>
    </row>
    <row r="496" spans="12:13" s="102" customFormat="1">
      <c r="L496" s="103"/>
      <c r="M496" s="103"/>
    </row>
    <row r="497" spans="12:13" s="102" customFormat="1">
      <c r="L497" s="103"/>
      <c r="M497" s="103"/>
    </row>
    <row r="498" spans="12:13" s="102" customFormat="1">
      <c r="L498" s="103"/>
      <c r="M498" s="103"/>
    </row>
    <row r="499" spans="12:13" s="102" customFormat="1">
      <c r="L499" s="103"/>
      <c r="M499" s="103"/>
    </row>
    <row r="500" spans="12:13" s="102" customFormat="1">
      <c r="L500" s="103"/>
      <c r="M500" s="103"/>
    </row>
    <row r="501" spans="12:13" s="102" customFormat="1">
      <c r="L501" s="103"/>
      <c r="M501" s="103"/>
    </row>
    <row r="502" spans="12:13" s="102" customFormat="1">
      <c r="L502" s="103"/>
      <c r="M502" s="103"/>
    </row>
    <row r="503" spans="12:13" s="102" customFormat="1">
      <c r="L503" s="103"/>
      <c r="M503" s="103"/>
    </row>
    <row r="504" spans="12:13" s="102" customFormat="1">
      <c r="L504" s="103"/>
      <c r="M504" s="103"/>
    </row>
    <row r="505" spans="12:13" s="102" customFormat="1">
      <c r="L505" s="103"/>
      <c r="M505" s="103"/>
    </row>
    <row r="506" spans="12:13" s="102" customFormat="1">
      <c r="L506" s="103"/>
      <c r="M506" s="103"/>
    </row>
    <row r="507" spans="12:13" s="102" customFormat="1">
      <c r="L507" s="103"/>
      <c r="M507" s="103"/>
    </row>
    <row r="508" spans="12:13" s="102" customFormat="1">
      <c r="L508" s="103"/>
      <c r="M508" s="103"/>
    </row>
    <row r="509" spans="12:13" s="102" customFormat="1">
      <c r="L509" s="103"/>
      <c r="M509" s="103"/>
    </row>
    <row r="510" spans="12:13" s="102" customFormat="1">
      <c r="L510" s="103"/>
      <c r="M510" s="103"/>
    </row>
    <row r="511" spans="12:13" s="102" customFormat="1">
      <c r="L511" s="103"/>
      <c r="M511" s="103"/>
    </row>
    <row r="512" spans="12:13" s="102" customFormat="1">
      <c r="L512" s="103"/>
      <c r="M512" s="103"/>
    </row>
    <row r="513" spans="12:13" s="102" customFormat="1">
      <c r="L513" s="103"/>
      <c r="M513" s="103"/>
    </row>
    <row r="514" spans="12:13" s="102" customFormat="1">
      <c r="L514" s="103"/>
      <c r="M514" s="103"/>
    </row>
    <row r="515" spans="12:13" s="102" customFormat="1">
      <c r="L515" s="103"/>
      <c r="M515" s="103"/>
    </row>
    <row r="516" spans="12:13" s="102" customFormat="1">
      <c r="L516" s="103"/>
      <c r="M516" s="103"/>
    </row>
    <row r="517" spans="12:13" s="102" customFormat="1">
      <c r="L517" s="103"/>
      <c r="M517" s="103"/>
    </row>
    <row r="518" spans="12:13" s="102" customFormat="1">
      <c r="L518" s="103"/>
      <c r="M518" s="103"/>
    </row>
    <row r="519" spans="12:13" s="102" customFormat="1">
      <c r="L519" s="103"/>
      <c r="M519" s="103"/>
    </row>
    <row r="520" spans="12:13" s="102" customFormat="1">
      <c r="L520" s="103"/>
      <c r="M520" s="103"/>
    </row>
    <row r="521" spans="12:13" s="102" customFormat="1">
      <c r="L521" s="103"/>
      <c r="M521" s="103"/>
    </row>
    <row r="522" spans="12:13" s="102" customFormat="1">
      <c r="L522" s="103"/>
      <c r="M522" s="103"/>
    </row>
    <row r="523" spans="12:13" s="102" customFormat="1">
      <c r="L523" s="103"/>
      <c r="M523" s="103"/>
    </row>
    <row r="524" spans="12:13" s="102" customFormat="1">
      <c r="L524" s="103"/>
      <c r="M524" s="103"/>
    </row>
    <row r="525" spans="12:13" s="102" customFormat="1">
      <c r="L525" s="103"/>
      <c r="M525" s="103"/>
    </row>
    <row r="526" spans="12:13" s="102" customFormat="1">
      <c r="L526" s="103"/>
      <c r="M526" s="103"/>
    </row>
    <row r="527" spans="12:13" s="102" customFormat="1">
      <c r="L527" s="103"/>
      <c r="M527" s="103"/>
    </row>
    <row r="528" spans="12:13" s="102" customFormat="1">
      <c r="L528" s="103"/>
      <c r="M528" s="103"/>
    </row>
    <row r="529" spans="12:13" s="102" customFormat="1">
      <c r="L529" s="103"/>
      <c r="M529" s="103"/>
    </row>
    <row r="530" spans="12:13" s="102" customFormat="1">
      <c r="L530" s="103"/>
      <c r="M530" s="103"/>
    </row>
    <row r="531" spans="12:13" s="102" customFormat="1">
      <c r="L531" s="103"/>
      <c r="M531" s="103"/>
    </row>
    <row r="532" spans="12:13" s="102" customFormat="1">
      <c r="L532" s="103"/>
      <c r="M532" s="103"/>
    </row>
    <row r="533" spans="12:13" s="102" customFormat="1">
      <c r="L533" s="103"/>
      <c r="M533" s="103"/>
    </row>
    <row r="534" spans="12:13" s="102" customFormat="1">
      <c r="L534" s="103"/>
      <c r="M534" s="103"/>
    </row>
    <row r="535" spans="12:13" s="102" customFormat="1">
      <c r="L535" s="103"/>
      <c r="M535" s="103"/>
    </row>
    <row r="536" spans="12:13" s="102" customFormat="1">
      <c r="L536" s="103"/>
      <c r="M536" s="103"/>
    </row>
    <row r="537" spans="12:13" s="102" customFormat="1">
      <c r="L537" s="103"/>
      <c r="M537" s="103"/>
    </row>
    <row r="538" spans="12:13" s="102" customFormat="1">
      <c r="L538" s="103"/>
      <c r="M538" s="103"/>
    </row>
    <row r="539" spans="12:13" s="102" customFormat="1">
      <c r="L539" s="103"/>
      <c r="M539" s="103"/>
    </row>
    <row r="540" spans="12:13" s="102" customFormat="1">
      <c r="L540" s="103"/>
      <c r="M540" s="103"/>
    </row>
    <row r="541" spans="12:13" s="102" customFormat="1">
      <c r="L541" s="103"/>
      <c r="M541" s="103"/>
    </row>
    <row r="542" spans="12:13" s="102" customFormat="1">
      <c r="L542" s="103"/>
      <c r="M542" s="103"/>
    </row>
    <row r="543" spans="12:13" s="102" customFormat="1">
      <c r="L543" s="103"/>
      <c r="M543" s="103"/>
    </row>
    <row r="544" spans="12:13" s="102" customFormat="1">
      <c r="L544" s="103"/>
      <c r="M544" s="103"/>
    </row>
    <row r="545" spans="12:13" s="102" customFormat="1">
      <c r="L545" s="103"/>
      <c r="M545" s="103"/>
    </row>
    <row r="546" spans="12:13" s="102" customFormat="1">
      <c r="L546" s="103"/>
      <c r="M546" s="103"/>
    </row>
    <row r="547" spans="12:13" s="102" customFormat="1">
      <c r="L547" s="103"/>
      <c r="M547" s="103"/>
    </row>
    <row r="548" spans="12:13" s="102" customFormat="1">
      <c r="L548" s="103"/>
      <c r="M548" s="103"/>
    </row>
    <row r="549" spans="12:13" s="102" customFormat="1">
      <c r="L549" s="103"/>
      <c r="M549" s="103"/>
    </row>
    <row r="550" spans="12:13" s="102" customFormat="1">
      <c r="L550" s="103"/>
      <c r="M550" s="103"/>
    </row>
    <row r="551" spans="12:13" s="102" customFormat="1">
      <c r="L551" s="103"/>
      <c r="M551" s="103"/>
    </row>
    <row r="552" spans="12:13" s="102" customFormat="1">
      <c r="L552" s="103"/>
      <c r="M552" s="103"/>
    </row>
    <row r="553" spans="12:13" s="102" customFormat="1">
      <c r="L553" s="103"/>
      <c r="M553" s="103"/>
    </row>
    <row r="554" spans="12:13" s="102" customFormat="1">
      <c r="L554" s="103"/>
      <c r="M554" s="103"/>
    </row>
    <row r="555" spans="12:13" s="102" customFormat="1">
      <c r="L555" s="103"/>
      <c r="M555" s="103"/>
    </row>
    <row r="556" spans="12:13" s="102" customFormat="1">
      <c r="L556" s="103"/>
      <c r="M556" s="103"/>
    </row>
    <row r="557" spans="12:13" s="102" customFormat="1">
      <c r="L557" s="103"/>
      <c r="M557" s="103"/>
    </row>
    <row r="558" spans="12:13" s="102" customFormat="1">
      <c r="L558" s="103"/>
      <c r="M558" s="103"/>
    </row>
    <row r="559" spans="12:13" s="102" customFormat="1">
      <c r="L559" s="103"/>
      <c r="M559" s="103"/>
    </row>
    <row r="560" spans="12:13" s="102" customFormat="1">
      <c r="L560" s="103"/>
      <c r="M560" s="103"/>
    </row>
    <row r="561" spans="12:13" s="102" customFormat="1">
      <c r="L561" s="103"/>
      <c r="M561" s="103"/>
    </row>
    <row r="562" spans="12:13" s="102" customFormat="1">
      <c r="L562" s="103"/>
      <c r="M562" s="103"/>
    </row>
    <row r="563" spans="12:13" s="102" customFormat="1">
      <c r="L563" s="103"/>
      <c r="M563" s="103"/>
    </row>
    <row r="564" spans="12:13" s="102" customFormat="1">
      <c r="L564" s="103"/>
      <c r="M564" s="103"/>
    </row>
    <row r="565" spans="12:13" s="102" customFormat="1">
      <c r="L565" s="103"/>
      <c r="M565" s="103"/>
    </row>
    <row r="566" spans="12:13" s="102" customFormat="1">
      <c r="L566" s="103"/>
      <c r="M566" s="103"/>
    </row>
    <row r="567" spans="12:13" s="102" customFormat="1">
      <c r="L567" s="103"/>
      <c r="M567" s="103"/>
    </row>
    <row r="568" spans="12:13" s="102" customFormat="1">
      <c r="L568" s="103"/>
      <c r="M568" s="103"/>
    </row>
    <row r="569" spans="12:13" s="102" customFormat="1">
      <c r="L569" s="103"/>
      <c r="M569" s="103"/>
    </row>
    <row r="570" spans="12:13" s="102" customFormat="1">
      <c r="L570" s="103"/>
      <c r="M570" s="103"/>
    </row>
    <row r="571" spans="12:13" s="102" customFormat="1">
      <c r="L571" s="103"/>
      <c r="M571" s="103"/>
    </row>
    <row r="572" spans="12:13" s="102" customFormat="1">
      <c r="L572" s="103"/>
      <c r="M572" s="103"/>
    </row>
    <row r="573" spans="12:13" s="102" customFormat="1">
      <c r="L573" s="103"/>
      <c r="M573" s="103"/>
    </row>
    <row r="574" spans="12:13" s="102" customFormat="1">
      <c r="L574" s="103"/>
      <c r="M574" s="103"/>
    </row>
    <row r="575" spans="12:13" s="102" customFormat="1">
      <c r="L575" s="103"/>
      <c r="M575" s="103"/>
    </row>
    <row r="576" spans="12:13" s="102" customFormat="1">
      <c r="L576" s="103"/>
      <c r="M576" s="103"/>
    </row>
    <row r="577" spans="12:13" s="102" customFormat="1">
      <c r="L577" s="103"/>
      <c r="M577" s="103"/>
    </row>
    <row r="578" spans="12:13" s="102" customFormat="1">
      <c r="L578" s="103"/>
      <c r="M578" s="103"/>
    </row>
    <row r="579" spans="12:13" s="102" customFormat="1">
      <c r="L579" s="103"/>
      <c r="M579" s="103"/>
    </row>
    <row r="580" spans="12:13" s="102" customFormat="1">
      <c r="L580" s="103"/>
      <c r="M580" s="103"/>
    </row>
    <row r="581" spans="12:13" s="102" customFormat="1">
      <c r="L581" s="103"/>
      <c r="M581" s="103"/>
    </row>
    <row r="582" spans="12:13" s="102" customFormat="1">
      <c r="L582" s="103"/>
      <c r="M582" s="103"/>
    </row>
    <row r="583" spans="12:13" s="102" customFormat="1">
      <c r="L583" s="103"/>
      <c r="M583" s="103"/>
    </row>
    <row r="584" spans="12:13" s="102" customFormat="1">
      <c r="L584" s="103"/>
      <c r="M584" s="103"/>
    </row>
    <row r="585" spans="12:13" s="102" customFormat="1">
      <c r="L585" s="103"/>
      <c r="M585" s="103"/>
    </row>
    <row r="586" spans="12:13" s="102" customFormat="1">
      <c r="L586" s="103"/>
      <c r="M586" s="103"/>
    </row>
    <row r="587" spans="12:13" s="102" customFormat="1">
      <c r="L587" s="103"/>
      <c r="M587" s="103"/>
    </row>
    <row r="588" spans="12:13" s="102" customFormat="1">
      <c r="L588" s="103"/>
      <c r="M588" s="103"/>
    </row>
    <row r="589" spans="12:13" s="102" customFormat="1">
      <c r="L589" s="103"/>
      <c r="M589" s="103"/>
    </row>
    <row r="590" spans="12:13" s="102" customFormat="1">
      <c r="L590" s="103"/>
      <c r="M590" s="103"/>
    </row>
    <row r="591" spans="12:13" s="102" customFormat="1">
      <c r="L591" s="103"/>
      <c r="M591" s="103"/>
    </row>
    <row r="592" spans="12:13" s="102" customFormat="1">
      <c r="L592" s="103"/>
      <c r="M592" s="103"/>
    </row>
    <row r="593" spans="12:13" s="102" customFormat="1">
      <c r="L593" s="103"/>
      <c r="M593" s="103"/>
    </row>
    <row r="594" spans="12:13" s="102" customFormat="1">
      <c r="L594" s="103"/>
      <c r="M594" s="103"/>
    </row>
    <row r="595" spans="12:13" s="102" customFormat="1">
      <c r="L595" s="103"/>
      <c r="M595" s="103"/>
    </row>
    <row r="596" spans="12:13" s="102" customFormat="1">
      <c r="L596" s="103"/>
      <c r="M596" s="103"/>
    </row>
    <row r="597" spans="12:13" s="102" customFormat="1">
      <c r="L597" s="103"/>
      <c r="M597" s="103"/>
    </row>
    <row r="598" spans="12:13" s="102" customFormat="1">
      <c r="L598" s="103"/>
      <c r="M598" s="103"/>
    </row>
    <row r="599" spans="12:13" s="102" customFormat="1">
      <c r="L599" s="103"/>
      <c r="M599" s="103"/>
    </row>
    <row r="600" spans="12:13" s="102" customFormat="1">
      <c r="L600" s="103"/>
      <c r="M600" s="103"/>
    </row>
    <row r="601" spans="12:13" s="102" customFormat="1">
      <c r="L601" s="103"/>
      <c r="M601" s="103"/>
    </row>
    <row r="602" spans="12:13" s="102" customFormat="1">
      <c r="L602" s="103"/>
      <c r="M602" s="103"/>
    </row>
    <row r="603" spans="12:13" s="102" customFormat="1">
      <c r="L603" s="103"/>
      <c r="M603" s="103"/>
    </row>
    <row r="604" spans="12:13" s="102" customFormat="1">
      <c r="L604" s="103"/>
      <c r="M604" s="103"/>
    </row>
    <row r="605" spans="12:13" s="102" customFormat="1">
      <c r="L605" s="103"/>
      <c r="M605" s="103"/>
    </row>
    <row r="606" spans="12:13" s="102" customFormat="1">
      <c r="L606" s="103"/>
      <c r="M606" s="103"/>
    </row>
    <row r="607" spans="12:13" s="102" customFormat="1">
      <c r="L607" s="103"/>
      <c r="M607" s="103"/>
    </row>
    <row r="608" spans="12:13" s="102" customFormat="1">
      <c r="L608" s="103"/>
      <c r="M608" s="103"/>
    </row>
    <row r="609" spans="12:13" s="102" customFormat="1">
      <c r="L609" s="103"/>
      <c r="M609" s="103"/>
    </row>
    <row r="610" spans="12:13" s="102" customFormat="1">
      <c r="L610" s="103"/>
      <c r="M610" s="103"/>
    </row>
    <row r="611" spans="12:13" s="102" customFormat="1">
      <c r="L611" s="103"/>
      <c r="M611" s="103"/>
    </row>
    <row r="612" spans="12:13" s="102" customFormat="1">
      <c r="L612" s="103"/>
      <c r="M612" s="103"/>
    </row>
    <row r="613" spans="12:13" s="102" customFormat="1">
      <c r="L613" s="103"/>
      <c r="M613" s="103"/>
    </row>
    <row r="614" spans="12:13" s="102" customFormat="1">
      <c r="L614" s="103"/>
      <c r="M614" s="103"/>
    </row>
    <row r="615" spans="12:13" s="102" customFormat="1">
      <c r="L615" s="103"/>
      <c r="M615" s="103"/>
    </row>
    <row r="616" spans="12:13" s="102" customFormat="1">
      <c r="L616" s="103"/>
      <c r="M616" s="103"/>
    </row>
    <row r="617" spans="12:13" s="102" customFormat="1">
      <c r="L617" s="103"/>
      <c r="M617" s="103"/>
    </row>
    <row r="618" spans="12:13" s="102" customFormat="1">
      <c r="L618" s="103"/>
      <c r="M618" s="103"/>
    </row>
    <row r="619" spans="12:13" s="102" customFormat="1">
      <c r="L619" s="103"/>
      <c r="M619" s="103"/>
    </row>
    <row r="620" spans="12:13" s="102" customFormat="1">
      <c r="L620" s="103"/>
      <c r="M620" s="103"/>
    </row>
    <row r="621" spans="12:13" s="102" customFormat="1">
      <c r="L621" s="103"/>
      <c r="M621" s="103"/>
    </row>
    <row r="622" spans="12:13" s="102" customFormat="1">
      <c r="L622" s="103"/>
      <c r="M622" s="103"/>
    </row>
    <row r="623" spans="12:13" s="102" customFormat="1">
      <c r="L623" s="103"/>
      <c r="M623" s="103"/>
    </row>
    <row r="624" spans="12:13" s="102" customFormat="1">
      <c r="L624" s="103"/>
      <c r="M624" s="103"/>
    </row>
    <row r="625" spans="12:13" s="102" customFormat="1">
      <c r="L625" s="103"/>
      <c r="M625" s="103"/>
    </row>
    <row r="626" spans="12:13" s="102" customFormat="1">
      <c r="L626" s="103"/>
      <c r="M626" s="103"/>
    </row>
    <row r="627" spans="12:13" s="102" customFormat="1">
      <c r="L627" s="103"/>
      <c r="M627" s="103"/>
    </row>
    <row r="628" spans="12:13" s="102" customFormat="1">
      <c r="L628" s="103"/>
      <c r="M628" s="103"/>
    </row>
    <row r="629" spans="12:13" s="102" customFormat="1">
      <c r="L629" s="103"/>
      <c r="M629" s="103"/>
    </row>
    <row r="630" spans="12:13" s="102" customFormat="1">
      <c r="L630" s="103"/>
      <c r="M630" s="103"/>
    </row>
    <row r="631" spans="12:13" s="102" customFormat="1">
      <c r="L631" s="103"/>
      <c r="M631" s="103"/>
    </row>
    <row r="632" spans="12:13" s="102" customFormat="1">
      <c r="L632" s="103"/>
      <c r="M632" s="103"/>
    </row>
    <row r="633" spans="12:13" s="102" customFormat="1">
      <c r="L633" s="103"/>
      <c r="M633" s="103"/>
    </row>
    <row r="634" spans="12:13" s="102" customFormat="1">
      <c r="L634" s="103"/>
      <c r="M634" s="103"/>
    </row>
    <row r="635" spans="12:13" s="102" customFormat="1">
      <c r="L635" s="103"/>
      <c r="M635" s="103"/>
    </row>
    <row r="636" spans="12:13" s="102" customFormat="1">
      <c r="L636" s="103"/>
      <c r="M636" s="103"/>
    </row>
    <row r="637" spans="12:13" s="102" customFormat="1">
      <c r="L637" s="103"/>
      <c r="M637" s="103"/>
    </row>
    <row r="638" spans="12:13" s="102" customFormat="1">
      <c r="L638" s="103"/>
      <c r="M638" s="103"/>
    </row>
    <row r="639" spans="12:13" s="102" customFormat="1">
      <c r="L639" s="103"/>
      <c r="M639" s="103"/>
    </row>
    <row r="640" spans="12:13" s="102" customFormat="1">
      <c r="L640" s="103"/>
      <c r="M640" s="103"/>
    </row>
    <row r="641" spans="12:13" s="102" customFormat="1">
      <c r="L641" s="103"/>
      <c r="M641" s="103"/>
    </row>
    <row r="642" spans="12:13" s="102" customFormat="1">
      <c r="L642" s="103"/>
      <c r="M642" s="103"/>
    </row>
    <row r="643" spans="12:13" s="102" customFormat="1">
      <c r="L643" s="103"/>
      <c r="M643" s="103"/>
    </row>
    <row r="644" spans="12:13" s="102" customFormat="1">
      <c r="L644" s="103"/>
      <c r="M644" s="103"/>
    </row>
    <row r="645" spans="12:13" s="102" customFormat="1">
      <c r="L645" s="103"/>
      <c r="M645" s="103"/>
    </row>
    <row r="646" spans="12:13" s="102" customFormat="1">
      <c r="L646" s="103"/>
      <c r="M646" s="103"/>
    </row>
    <row r="647" spans="12:13" s="102" customFormat="1">
      <c r="L647" s="103"/>
      <c r="M647" s="103"/>
    </row>
    <row r="648" spans="12:13" s="102" customFormat="1">
      <c r="L648" s="103"/>
      <c r="M648" s="103"/>
    </row>
    <row r="649" spans="12:13" s="102" customFormat="1">
      <c r="L649" s="103"/>
      <c r="M649" s="103"/>
    </row>
    <row r="650" spans="12:13" s="102" customFormat="1">
      <c r="L650" s="103"/>
      <c r="M650" s="103"/>
    </row>
    <row r="651" spans="12:13" s="102" customFormat="1">
      <c r="L651" s="103"/>
      <c r="M651" s="103"/>
    </row>
    <row r="652" spans="12:13" s="102" customFormat="1">
      <c r="L652" s="103"/>
      <c r="M652" s="103"/>
    </row>
    <row r="653" spans="12:13" s="102" customFormat="1">
      <c r="L653" s="103"/>
      <c r="M653" s="103"/>
    </row>
    <row r="654" spans="12:13" s="102" customFormat="1">
      <c r="L654" s="103"/>
      <c r="M654" s="103"/>
    </row>
    <row r="655" spans="12:13" s="102" customFormat="1">
      <c r="L655" s="103"/>
      <c r="M655" s="103"/>
    </row>
    <row r="656" spans="12:13" s="102" customFormat="1">
      <c r="L656" s="103"/>
      <c r="M656" s="103"/>
    </row>
    <row r="657" spans="12:13" s="102" customFormat="1">
      <c r="L657" s="103"/>
      <c r="M657" s="103"/>
    </row>
    <row r="658" spans="12:13" s="102" customFormat="1">
      <c r="L658" s="103"/>
      <c r="M658" s="103"/>
    </row>
    <row r="659" spans="12:13" s="102" customFormat="1">
      <c r="L659" s="103"/>
      <c r="M659" s="103"/>
    </row>
    <row r="660" spans="12:13" s="102" customFormat="1">
      <c r="L660" s="103"/>
      <c r="M660" s="103"/>
    </row>
    <row r="661" spans="12:13" s="102" customFormat="1">
      <c r="L661" s="103"/>
      <c r="M661" s="103"/>
    </row>
    <row r="662" spans="12:13" s="102" customFormat="1">
      <c r="L662" s="103"/>
      <c r="M662" s="103"/>
    </row>
    <row r="663" spans="12:13" s="102" customFormat="1">
      <c r="L663" s="103"/>
      <c r="M663" s="103"/>
    </row>
    <row r="664" spans="12:13" s="102" customFormat="1">
      <c r="L664" s="103"/>
      <c r="M664" s="103"/>
    </row>
    <row r="665" spans="12:13" s="102" customFormat="1">
      <c r="L665" s="103"/>
      <c r="M665" s="103"/>
    </row>
    <row r="666" spans="12:13" s="102" customFormat="1">
      <c r="L666" s="103"/>
      <c r="M666" s="103"/>
    </row>
    <row r="667" spans="12:13" s="102" customFormat="1">
      <c r="L667" s="103"/>
      <c r="M667" s="103"/>
    </row>
    <row r="668" spans="12:13" s="102" customFormat="1">
      <c r="L668" s="103"/>
      <c r="M668" s="103"/>
    </row>
    <row r="669" spans="12:13" s="102" customFormat="1">
      <c r="L669" s="103"/>
      <c r="M669" s="103"/>
    </row>
    <row r="670" spans="12:13" s="102" customFormat="1">
      <c r="L670" s="103"/>
      <c r="M670" s="103"/>
    </row>
    <row r="671" spans="12:13" s="102" customFormat="1">
      <c r="L671" s="103"/>
      <c r="M671" s="103"/>
    </row>
    <row r="672" spans="12:13" s="102" customFormat="1">
      <c r="L672" s="103"/>
      <c r="M672" s="103"/>
    </row>
    <row r="673" spans="12:13" s="102" customFormat="1">
      <c r="L673" s="103"/>
      <c r="M673" s="103"/>
    </row>
    <row r="674" spans="12:13" s="102" customFormat="1">
      <c r="L674" s="103"/>
      <c r="M674" s="103"/>
    </row>
    <row r="675" spans="12:13" s="102" customFormat="1">
      <c r="L675" s="103"/>
      <c r="M675" s="103"/>
    </row>
    <row r="676" spans="12:13" s="102" customFormat="1">
      <c r="L676" s="103"/>
      <c r="M676" s="103"/>
    </row>
    <row r="677" spans="12:13" s="102" customFormat="1">
      <c r="L677" s="103"/>
      <c r="M677" s="103"/>
    </row>
    <row r="678" spans="12:13" s="102" customFormat="1">
      <c r="L678" s="103"/>
      <c r="M678" s="103"/>
    </row>
    <row r="679" spans="12:13" s="102" customFormat="1">
      <c r="L679" s="103"/>
      <c r="M679" s="103"/>
    </row>
    <row r="680" spans="12:13" s="102" customFormat="1">
      <c r="L680" s="103"/>
      <c r="M680" s="103"/>
    </row>
    <row r="681" spans="12:13" s="102" customFormat="1">
      <c r="L681" s="103"/>
      <c r="M681" s="103"/>
    </row>
    <row r="682" spans="12:13" s="102" customFormat="1">
      <c r="L682" s="103"/>
      <c r="M682" s="103"/>
    </row>
    <row r="683" spans="12:13" s="102" customFormat="1">
      <c r="L683" s="103"/>
      <c r="M683" s="103"/>
    </row>
    <row r="684" spans="12:13" s="102" customFormat="1">
      <c r="L684" s="103"/>
      <c r="M684" s="103"/>
    </row>
    <row r="685" spans="12:13" s="102" customFormat="1">
      <c r="L685" s="103"/>
      <c r="M685" s="103"/>
    </row>
    <row r="686" spans="12:13" s="102" customFormat="1">
      <c r="L686" s="103"/>
      <c r="M686" s="103"/>
    </row>
    <row r="687" spans="12:13" s="102" customFormat="1">
      <c r="L687" s="103"/>
      <c r="M687" s="103"/>
    </row>
    <row r="688" spans="12:13" s="102" customFormat="1">
      <c r="L688" s="103"/>
      <c r="M688" s="103"/>
    </row>
    <row r="689" spans="12:13" s="102" customFormat="1">
      <c r="L689" s="103"/>
      <c r="M689" s="103"/>
    </row>
    <row r="690" spans="12:13" s="102" customFormat="1">
      <c r="L690" s="103"/>
      <c r="M690" s="103"/>
    </row>
    <row r="691" spans="12:13" s="102" customFormat="1">
      <c r="L691" s="103"/>
      <c r="M691" s="103"/>
    </row>
    <row r="692" spans="12:13" s="102" customFormat="1">
      <c r="L692" s="103"/>
      <c r="M692" s="103"/>
    </row>
    <row r="693" spans="12:13" s="102" customFormat="1">
      <c r="L693" s="103"/>
      <c r="M693" s="103"/>
    </row>
    <row r="694" spans="12:13" s="102" customFormat="1">
      <c r="L694" s="103"/>
      <c r="M694" s="103"/>
    </row>
    <row r="695" spans="12:13" s="102" customFormat="1">
      <c r="L695" s="103"/>
      <c r="M695" s="103"/>
    </row>
    <row r="696" spans="12:13" s="102" customFormat="1">
      <c r="L696" s="103"/>
      <c r="M696" s="103"/>
    </row>
    <row r="697" spans="12:13" s="102" customFormat="1">
      <c r="L697" s="103"/>
      <c r="M697" s="103"/>
    </row>
    <row r="698" spans="12:13" s="102" customFormat="1">
      <c r="L698" s="103"/>
      <c r="M698" s="103"/>
    </row>
    <row r="699" spans="12:13" s="102" customFormat="1">
      <c r="L699" s="103"/>
      <c r="M699" s="103"/>
    </row>
    <row r="700" spans="12:13" s="102" customFormat="1">
      <c r="L700" s="103"/>
      <c r="M700" s="103"/>
    </row>
    <row r="701" spans="12:13" s="102" customFormat="1">
      <c r="L701" s="103"/>
      <c r="M701" s="103"/>
    </row>
    <row r="702" spans="12:13" s="102" customFormat="1">
      <c r="L702" s="103"/>
      <c r="M702" s="103"/>
    </row>
    <row r="703" spans="12:13" s="102" customFormat="1">
      <c r="L703" s="103"/>
      <c r="M703" s="103"/>
    </row>
    <row r="704" spans="12:13" s="102" customFormat="1">
      <c r="L704" s="103"/>
      <c r="M704" s="103"/>
    </row>
    <row r="705" spans="12:13" s="102" customFormat="1">
      <c r="L705" s="103"/>
      <c r="M705" s="103"/>
    </row>
    <row r="706" spans="12:13" s="102" customFormat="1">
      <c r="L706" s="103"/>
      <c r="M706" s="103"/>
    </row>
    <row r="707" spans="12:13" s="102" customFormat="1">
      <c r="L707" s="103"/>
      <c r="M707" s="103"/>
    </row>
    <row r="708" spans="12:13" s="102" customFormat="1">
      <c r="L708" s="103"/>
      <c r="M708" s="103"/>
    </row>
    <row r="709" spans="12:13" s="102" customFormat="1">
      <c r="L709" s="103"/>
      <c r="M709" s="103"/>
    </row>
    <row r="710" spans="12:13" s="102" customFormat="1">
      <c r="L710" s="103"/>
      <c r="M710" s="103"/>
    </row>
    <row r="711" spans="12:13" s="102" customFormat="1">
      <c r="L711" s="103"/>
      <c r="M711" s="103"/>
    </row>
    <row r="712" spans="12:13" s="102" customFormat="1">
      <c r="L712" s="103"/>
      <c r="M712" s="103"/>
    </row>
    <row r="713" spans="12:13" s="102" customFormat="1">
      <c r="L713" s="103"/>
      <c r="M713" s="103"/>
    </row>
    <row r="714" spans="12:13" s="102" customFormat="1">
      <c r="L714" s="103"/>
      <c r="M714" s="103"/>
    </row>
    <row r="715" spans="12:13" s="102" customFormat="1">
      <c r="L715" s="103"/>
      <c r="M715" s="103"/>
    </row>
    <row r="716" spans="12:13" s="102" customFormat="1">
      <c r="L716" s="103"/>
      <c r="M716" s="103"/>
    </row>
    <row r="717" spans="12:13" s="102" customFormat="1">
      <c r="L717" s="103"/>
      <c r="M717" s="103"/>
    </row>
    <row r="718" spans="12:13" s="102" customFormat="1">
      <c r="L718" s="103"/>
      <c r="M718" s="103"/>
    </row>
    <row r="719" spans="12:13" s="102" customFormat="1">
      <c r="L719" s="103"/>
      <c r="M719" s="103"/>
    </row>
    <row r="720" spans="12:13" s="102" customFormat="1">
      <c r="L720" s="103"/>
      <c r="M720" s="103"/>
    </row>
    <row r="721" spans="12:13" s="102" customFormat="1">
      <c r="L721" s="103"/>
      <c r="M721" s="103"/>
    </row>
    <row r="722" spans="12:13" s="102" customFormat="1">
      <c r="L722" s="103"/>
      <c r="M722" s="103"/>
    </row>
    <row r="723" spans="12:13" s="102" customFormat="1">
      <c r="L723" s="103"/>
      <c r="M723" s="103"/>
    </row>
    <row r="724" spans="12:13" s="102" customFormat="1">
      <c r="L724" s="103"/>
      <c r="M724" s="103"/>
    </row>
    <row r="725" spans="12:13" s="102" customFormat="1">
      <c r="L725" s="103"/>
      <c r="M725" s="103"/>
    </row>
    <row r="726" spans="12:13" s="102" customFormat="1">
      <c r="L726" s="103"/>
      <c r="M726" s="103"/>
    </row>
    <row r="727" spans="12:13" s="102" customFormat="1">
      <c r="L727" s="103"/>
      <c r="M727" s="103"/>
    </row>
    <row r="728" spans="12:13" s="102" customFormat="1">
      <c r="L728" s="103"/>
      <c r="M728" s="103"/>
    </row>
    <row r="729" spans="12:13" s="102" customFormat="1">
      <c r="L729" s="103"/>
      <c r="M729" s="103"/>
    </row>
    <row r="730" spans="12:13" s="102" customFormat="1">
      <c r="L730" s="103"/>
      <c r="M730" s="103"/>
    </row>
    <row r="731" spans="12:13" s="102" customFormat="1">
      <c r="L731" s="103"/>
      <c r="M731" s="103"/>
    </row>
    <row r="732" spans="12:13" s="102" customFormat="1">
      <c r="L732" s="103"/>
      <c r="M732" s="103"/>
    </row>
    <row r="733" spans="12:13" s="102" customFormat="1">
      <c r="L733" s="103"/>
      <c r="M733" s="103"/>
    </row>
    <row r="734" spans="12:13" s="102" customFormat="1">
      <c r="L734" s="103"/>
      <c r="M734" s="103"/>
    </row>
    <row r="735" spans="12:13" s="102" customFormat="1">
      <c r="L735" s="103"/>
      <c r="M735" s="103"/>
    </row>
    <row r="736" spans="12:13" s="102" customFormat="1">
      <c r="L736" s="103"/>
      <c r="M736" s="103"/>
    </row>
    <row r="737" spans="12:13" s="102" customFormat="1">
      <c r="L737" s="103"/>
      <c r="M737" s="103"/>
    </row>
    <row r="738" spans="12:13" s="102" customFormat="1">
      <c r="L738" s="103"/>
      <c r="M738" s="103"/>
    </row>
    <row r="739" spans="12:13" s="102" customFormat="1">
      <c r="L739" s="103"/>
      <c r="M739" s="103"/>
    </row>
    <row r="740" spans="12:13" s="102" customFormat="1">
      <c r="L740" s="103"/>
      <c r="M740" s="103"/>
    </row>
    <row r="741" spans="12:13" s="102" customFormat="1">
      <c r="L741" s="103"/>
      <c r="M741" s="103"/>
    </row>
    <row r="742" spans="12:13" s="102" customFormat="1">
      <c r="L742" s="103"/>
      <c r="M742" s="103"/>
    </row>
    <row r="743" spans="12:13" s="102" customFormat="1">
      <c r="L743" s="103"/>
      <c r="M743" s="103"/>
    </row>
    <row r="744" spans="12:13" s="102" customFormat="1">
      <c r="L744" s="103"/>
      <c r="M744" s="103"/>
    </row>
    <row r="745" spans="12:13" s="102" customFormat="1">
      <c r="L745" s="103"/>
      <c r="M745" s="103"/>
    </row>
    <row r="746" spans="12:13" s="102" customFormat="1">
      <c r="L746" s="103"/>
      <c r="M746" s="103"/>
    </row>
    <row r="747" spans="12:13" s="102" customFormat="1">
      <c r="L747" s="103"/>
      <c r="M747" s="103"/>
    </row>
    <row r="748" spans="12:13" s="102" customFormat="1">
      <c r="L748" s="103"/>
      <c r="M748" s="103"/>
    </row>
    <row r="749" spans="12:13" s="102" customFormat="1">
      <c r="L749" s="103"/>
      <c r="M749" s="103"/>
    </row>
    <row r="750" spans="12:13" s="102" customFormat="1">
      <c r="L750" s="103"/>
      <c r="M750" s="103"/>
    </row>
    <row r="751" spans="12:13" s="102" customFormat="1">
      <c r="L751" s="103"/>
      <c r="M751" s="103"/>
    </row>
    <row r="752" spans="12:13" s="102" customFormat="1">
      <c r="L752" s="103"/>
      <c r="M752" s="103"/>
    </row>
    <row r="753" spans="12:13" s="102" customFormat="1">
      <c r="L753" s="103"/>
      <c r="M753" s="103"/>
    </row>
    <row r="754" spans="12:13" s="102" customFormat="1">
      <c r="L754" s="103"/>
      <c r="M754" s="103"/>
    </row>
    <row r="755" spans="12:13" s="102" customFormat="1">
      <c r="L755" s="103"/>
      <c r="M755" s="103"/>
    </row>
    <row r="756" spans="12:13" s="102" customFormat="1">
      <c r="L756" s="103"/>
      <c r="M756" s="103"/>
    </row>
    <row r="757" spans="12:13" s="102" customFormat="1">
      <c r="L757" s="103"/>
      <c r="M757" s="103"/>
    </row>
    <row r="758" spans="12:13" s="102" customFormat="1">
      <c r="L758" s="103"/>
      <c r="M758" s="103"/>
    </row>
    <row r="759" spans="12:13" s="102" customFormat="1">
      <c r="L759" s="103"/>
      <c r="M759" s="103"/>
    </row>
    <row r="760" spans="12:13" s="102" customFormat="1">
      <c r="L760" s="103"/>
      <c r="M760" s="103"/>
    </row>
    <row r="761" spans="12:13" s="102" customFormat="1">
      <c r="L761" s="103"/>
      <c r="M761" s="103"/>
    </row>
    <row r="762" spans="12:13" s="102" customFormat="1">
      <c r="L762" s="103"/>
      <c r="M762" s="103"/>
    </row>
    <row r="763" spans="12:13" s="102" customFormat="1">
      <c r="L763" s="103"/>
      <c r="M763" s="103"/>
    </row>
    <row r="764" spans="12:13" s="102" customFormat="1">
      <c r="L764" s="103"/>
      <c r="M764" s="103"/>
    </row>
    <row r="765" spans="12:13" s="102" customFormat="1">
      <c r="L765" s="103"/>
      <c r="M765" s="103"/>
    </row>
    <row r="766" spans="12:13" s="102" customFormat="1">
      <c r="L766" s="103"/>
      <c r="M766" s="103"/>
    </row>
    <row r="767" spans="12:13" s="102" customFormat="1">
      <c r="L767" s="103"/>
      <c r="M767" s="103"/>
    </row>
    <row r="768" spans="12:13" s="102" customFormat="1">
      <c r="L768" s="103"/>
      <c r="M768" s="103"/>
    </row>
    <row r="769" spans="12:13" s="102" customFormat="1">
      <c r="L769" s="103"/>
      <c r="M769" s="103"/>
    </row>
    <row r="770" spans="12:13" s="102" customFormat="1">
      <c r="L770" s="103"/>
      <c r="M770" s="103"/>
    </row>
    <row r="771" spans="12:13" s="102" customFormat="1">
      <c r="L771" s="103"/>
      <c r="M771" s="103"/>
    </row>
    <row r="772" spans="12:13" s="102" customFormat="1">
      <c r="L772" s="103"/>
      <c r="M772" s="103"/>
    </row>
    <row r="773" spans="12:13" s="102" customFormat="1">
      <c r="L773" s="103"/>
      <c r="M773" s="103"/>
    </row>
    <row r="774" spans="12:13" s="102" customFormat="1">
      <c r="L774" s="103"/>
      <c r="M774" s="103"/>
    </row>
    <row r="775" spans="12:13" s="102" customFormat="1">
      <c r="L775" s="103"/>
      <c r="M775" s="103"/>
    </row>
    <row r="776" spans="12:13" s="102" customFormat="1">
      <c r="L776" s="103"/>
      <c r="M776" s="103"/>
    </row>
    <row r="777" spans="12:13" s="102" customFormat="1">
      <c r="L777" s="103"/>
      <c r="M777" s="103"/>
    </row>
    <row r="778" spans="12:13" s="102" customFormat="1">
      <c r="L778" s="103"/>
      <c r="M778" s="103"/>
    </row>
    <row r="779" spans="12:13" s="102" customFormat="1">
      <c r="L779" s="103"/>
      <c r="M779" s="103"/>
    </row>
    <row r="780" spans="12:13" s="102" customFormat="1">
      <c r="L780" s="103"/>
      <c r="M780" s="103"/>
    </row>
    <row r="781" spans="12:13" s="102" customFormat="1">
      <c r="L781" s="103"/>
      <c r="M781" s="103"/>
    </row>
    <row r="782" spans="12:13" s="102" customFormat="1">
      <c r="L782" s="103"/>
      <c r="M782" s="103"/>
    </row>
    <row r="783" spans="12:13" s="102" customFormat="1">
      <c r="L783" s="103"/>
      <c r="M783" s="103"/>
    </row>
    <row r="784" spans="12:13" s="102" customFormat="1">
      <c r="L784" s="103"/>
      <c r="M784" s="103"/>
    </row>
    <row r="785" spans="12:13" s="102" customFormat="1">
      <c r="L785" s="103"/>
      <c r="M785" s="103"/>
    </row>
    <row r="786" spans="12:13" s="102" customFormat="1">
      <c r="L786" s="103"/>
      <c r="M786" s="103"/>
    </row>
    <row r="787" spans="12:13" s="102" customFormat="1">
      <c r="L787" s="103"/>
      <c r="M787" s="103"/>
    </row>
    <row r="788" spans="12:13" s="102" customFormat="1">
      <c r="L788" s="103"/>
      <c r="M788" s="103"/>
    </row>
    <row r="789" spans="12:13" s="102" customFormat="1">
      <c r="L789" s="103"/>
      <c r="M789" s="103"/>
    </row>
    <row r="790" spans="12:13" s="102" customFormat="1">
      <c r="L790" s="103"/>
      <c r="M790" s="103"/>
    </row>
    <row r="791" spans="12:13" s="102" customFormat="1">
      <c r="L791" s="103"/>
      <c r="M791" s="103"/>
    </row>
    <row r="792" spans="12:13" s="102" customFormat="1">
      <c r="L792" s="103"/>
      <c r="M792" s="103"/>
    </row>
    <row r="793" spans="12:13" s="102" customFormat="1">
      <c r="L793" s="103"/>
      <c r="M793" s="103"/>
    </row>
    <row r="794" spans="12:13" s="102" customFormat="1">
      <c r="L794" s="103"/>
      <c r="M794" s="103"/>
    </row>
    <row r="795" spans="12:13" s="102" customFormat="1">
      <c r="L795" s="103"/>
      <c r="M795" s="103"/>
    </row>
    <row r="796" spans="12:13" s="102" customFormat="1">
      <c r="L796" s="103"/>
      <c r="M796" s="103"/>
    </row>
    <row r="797" spans="12:13" s="102" customFormat="1">
      <c r="L797" s="103"/>
      <c r="M797" s="103"/>
    </row>
    <row r="798" spans="12:13" s="102" customFormat="1">
      <c r="L798" s="103"/>
      <c r="M798" s="103"/>
    </row>
    <row r="799" spans="12:13" s="102" customFormat="1">
      <c r="L799" s="103"/>
      <c r="M799" s="103"/>
    </row>
    <row r="800" spans="12:13" s="102" customFormat="1">
      <c r="L800" s="103"/>
      <c r="M800" s="103"/>
    </row>
    <row r="801" spans="12:13" s="102" customFormat="1">
      <c r="L801" s="103"/>
      <c r="M801" s="103"/>
    </row>
    <row r="802" spans="12:13" s="102" customFormat="1">
      <c r="L802" s="103"/>
      <c r="M802" s="103"/>
    </row>
    <row r="803" spans="12:13" s="102" customFormat="1">
      <c r="L803" s="103"/>
      <c r="M803" s="103"/>
    </row>
    <row r="804" spans="12:13" s="102" customFormat="1">
      <c r="L804" s="103"/>
      <c r="M804" s="103"/>
    </row>
    <row r="805" spans="12:13" s="102" customFormat="1">
      <c r="L805" s="103"/>
      <c r="M805" s="103"/>
    </row>
    <row r="806" spans="12:13" s="102" customFormat="1">
      <c r="L806" s="103"/>
      <c r="M806" s="103"/>
    </row>
    <row r="807" spans="12:13" s="102" customFormat="1">
      <c r="L807" s="103"/>
      <c r="M807" s="103"/>
    </row>
    <row r="808" spans="12:13" s="102" customFormat="1">
      <c r="L808" s="103"/>
      <c r="M808" s="103"/>
    </row>
    <row r="809" spans="12:13" s="102" customFormat="1">
      <c r="L809" s="103"/>
      <c r="M809" s="103"/>
    </row>
    <row r="810" spans="12:13" s="102" customFormat="1">
      <c r="L810" s="103"/>
      <c r="M810" s="103"/>
    </row>
    <row r="811" spans="12:13" s="102" customFormat="1">
      <c r="L811" s="103"/>
      <c r="M811" s="103"/>
    </row>
    <row r="812" spans="12:13" s="102" customFormat="1">
      <c r="L812" s="103"/>
      <c r="M812" s="103"/>
    </row>
    <row r="813" spans="12:13" s="102" customFormat="1">
      <c r="L813" s="103"/>
      <c r="M813" s="103"/>
    </row>
    <row r="814" spans="12:13" s="102" customFormat="1">
      <c r="L814" s="103"/>
      <c r="M814" s="103"/>
    </row>
    <row r="815" spans="12:13" s="102" customFormat="1">
      <c r="L815" s="103"/>
      <c r="M815" s="103"/>
    </row>
    <row r="816" spans="12:13" s="102" customFormat="1">
      <c r="L816" s="103"/>
      <c r="M816" s="103"/>
    </row>
    <row r="817" spans="12:13" s="102" customFormat="1">
      <c r="L817" s="103"/>
      <c r="M817" s="103"/>
    </row>
    <row r="818" spans="12:13" s="102" customFormat="1">
      <c r="L818" s="103"/>
      <c r="M818" s="103"/>
    </row>
    <row r="819" spans="12:13" s="102" customFormat="1">
      <c r="L819" s="103"/>
      <c r="M819" s="103"/>
    </row>
    <row r="820" spans="12:13" s="102" customFormat="1">
      <c r="L820" s="103"/>
      <c r="M820" s="103"/>
    </row>
    <row r="821" spans="12:13" s="102" customFormat="1">
      <c r="L821" s="103"/>
      <c r="M821" s="103"/>
    </row>
    <row r="822" spans="12:13" s="102" customFormat="1">
      <c r="L822" s="103"/>
      <c r="M822" s="103"/>
    </row>
    <row r="823" spans="12:13" s="102" customFormat="1">
      <c r="L823" s="103"/>
      <c r="M823" s="103"/>
    </row>
    <row r="824" spans="12:13" s="102" customFormat="1">
      <c r="L824" s="103"/>
      <c r="M824" s="103"/>
    </row>
    <row r="825" spans="12:13" s="102" customFormat="1">
      <c r="L825" s="103"/>
      <c r="M825" s="103"/>
    </row>
    <row r="826" spans="12:13" s="102" customFormat="1">
      <c r="L826" s="103"/>
      <c r="M826" s="103"/>
    </row>
    <row r="827" spans="12:13" s="102" customFormat="1">
      <c r="L827" s="103"/>
      <c r="M827" s="103"/>
    </row>
    <row r="828" spans="12:13" s="102" customFormat="1">
      <c r="L828" s="103"/>
      <c r="M828" s="103"/>
    </row>
    <row r="829" spans="12:13" s="102" customFormat="1">
      <c r="L829" s="103"/>
      <c r="M829" s="103"/>
    </row>
    <row r="830" spans="12:13" s="102" customFormat="1">
      <c r="L830" s="103"/>
      <c r="M830" s="103"/>
    </row>
    <row r="831" spans="12:13" s="102" customFormat="1">
      <c r="L831" s="103"/>
      <c r="M831" s="103"/>
    </row>
    <row r="832" spans="12:13" s="102" customFormat="1">
      <c r="L832" s="103"/>
      <c r="M832" s="103"/>
    </row>
    <row r="833" spans="12:13" s="102" customFormat="1">
      <c r="L833" s="103"/>
      <c r="M833" s="103"/>
    </row>
    <row r="834" spans="12:13" s="102" customFormat="1">
      <c r="L834" s="103"/>
      <c r="M834" s="103"/>
    </row>
    <row r="835" spans="12:13" s="102" customFormat="1">
      <c r="L835" s="103"/>
      <c r="M835" s="103"/>
    </row>
    <row r="836" spans="12:13" s="102" customFormat="1">
      <c r="L836" s="103"/>
      <c r="M836" s="103"/>
    </row>
    <row r="837" spans="12:13" s="102" customFormat="1">
      <c r="L837" s="103"/>
      <c r="M837" s="103"/>
    </row>
    <row r="838" spans="12:13" s="102" customFormat="1">
      <c r="L838" s="103"/>
      <c r="M838" s="103"/>
    </row>
    <row r="839" spans="12:13" s="102" customFormat="1">
      <c r="L839" s="103"/>
      <c r="M839" s="103"/>
    </row>
    <row r="840" spans="12:13" s="102" customFormat="1">
      <c r="L840" s="103"/>
      <c r="M840" s="103"/>
    </row>
    <row r="841" spans="12:13" s="102" customFormat="1">
      <c r="L841" s="103"/>
      <c r="M841" s="103"/>
    </row>
    <row r="842" spans="12:13" s="102" customFormat="1">
      <c r="L842" s="103"/>
      <c r="M842" s="103"/>
    </row>
    <row r="843" spans="12:13" s="102" customFormat="1">
      <c r="L843" s="103"/>
      <c r="M843" s="103"/>
    </row>
    <row r="844" spans="12:13" s="102" customFormat="1">
      <c r="L844" s="103"/>
      <c r="M844" s="103"/>
    </row>
    <row r="845" spans="12:13" s="102" customFormat="1">
      <c r="L845" s="103"/>
      <c r="M845" s="103"/>
    </row>
    <row r="846" spans="12:13" s="102" customFormat="1">
      <c r="L846" s="103"/>
      <c r="M846" s="103"/>
    </row>
    <row r="847" spans="12:13" s="102" customFormat="1">
      <c r="L847" s="103"/>
      <c r="M847" s="103"/>
    </row>
    <row r="848" spans="12:13" s="102" customFormat="1">
      <c r="L848" s="103"/>
      <c r="M848" s="103"/>
    </row>
    <row r="849" spans="12:13" s="102" customFormat="1">
      <c r="L849" s="103"/>
      <c r="M849" s="103"/>
    </row>
    <row r="850" spans="12:13" s="102" customFormat="1">
      <c r="L850" s="103"/>
      <c r="M850" s="103"/>
    </row>
    <row r="851" spans="12:13" s="102" customFormat="1">
      <c r="L851" s="103"/>
      <c r="M851" s="103"/>
    </row>
    <row r="852" spans="12:13" s="102" customFormat="1">
      <c r="L852" s="103"/>
      <c r="M852" s="103"/>
    </row>
    <row r="853" spans="12:13" s="102" customFormat="1">
      <c r="L853" s="103"/>
      <c r="M853" s="103"/>
    </row>
    <row r="854" spans="12:13" s="102" customFormat="1">
      <c r="L854" s="103"/>
      <c r="M854" s="103"/>
    </row>
    <row r="855" spans="12:13" s="102" customFormat="1">
      <c r="L855" s="103"/>
      <c r="M855" s="103"/>
    </row>
    <row r="856" spans="12:13" s="102" customFormat="1">
      <c r="L856" s="103"/>
      <c r="M856" s="103"/>
    </row>
    <row r="857" spans="12:13" s="102" customFormat="1">
      <c r="L857" s="103"/>
      <c r="M857" s="103"/>
    </row>
    <row r="858" spans="12:13" s="102" customFormat="1">
      <c r="L858" s="103"/>
      <c r="M858" s="103"/>
    </row>
    <row r="859" spans="12:13" s="102" customFormat="1">
      <c r="L859" s="103"/>
      <c r="M859" s="103"/>
    </row>
    <row r="860" spans="12:13" s="102" customFormat="1">
      <c r="L860" s="103"/>
      <c r="M860" s="103"/>
    </row>
    <row r="861" spans="12:13" s="102" customFormat="1">
      <c r="L861" s="103"/>
      <c r="M861" s="103"/>
    </row>
    <row r="862" spans="12:13" s="102" customFormat="1">
      <c r="L862" s="103"/>
      <c r="M862" s="103"/>
    </row>
    <row r="863" spans="12:13" s="102" customFormat="1">
      <c r="L863" s="103"/>
      <c r="M863" s="103"/>
    </row>
    <row r="864" spans="12:13" s="102" customFormat="1">
      <c r="L864" s="103"/>
      <c r="M864" s="103"/>
    </row>
    <row r="865" spans="12:13" s="102" customFormat="1">
      <c r="L865" s="103"/>
      <c r="M865" s="103"/>
    </row>
    <row r="866" spans="12:13" s="102" customFormat="1">
      <c r="L866" s="103"/>
      <c r="M866" s="103"/>
    </row>
    <row r="867" spans="12:13" s="102" customFormat="1">
      <c r="L867" s="103"/>
      <c r="M867" s="103"/>
    </row>
    <row r="868" spans="12:13" s="102" customFormat="1">
      <c r="L868" s="103"/>
      <c r="M868" s="103"/>
    </row>
    <row r="869" spans="12:13" s="102" customFormat="1">
      <c r="L869" s="103"/>
      <c r="M869" s="103"/>
    </row>
    <row r="870" spans="12:13" s="102" customFormat="1">
      <c r="L870" s="103"/>
      <c r="M870" s="103"/>
    </row>
    <row r="871" spans="12:13" s="102" customFormat="1">
      <c r="L871" s="103"/>
      <c r="M871" s="103"/>
    </row>
    <row r="872" spans="12:13" s="102" customFormat="1">
      <c r="L872" s="103"/>
      <c r="M872" s="103"/>
    </row>
    <row r="873" spans="12:13" s="102" customFormat="1">
      <c r="L873" s="103"/>
      <c r="M873" s="103"/>
    </row>
    <row r="874" spans="12:13" s="102" customFormat="1">
      <c r="L874" s="103"/>
      <c r="M874" s="103"/>
    </row>
    <row r="875" spans="12:13" s="102" customFormat="1">
      <c r="L875" s="103"/>
      <c r="M875" s="103"/>
    </row>
    <row r="876" spans="12:13" s="102" customFormat="1">
      <c r="L876" s="103"/>
      <c r="M876" s="103"/>
    </row>
    <row r="877" spans="12:13" s="102" customFormat="1">
      <c r="L877" s="103"/>
      <c r="M877" s="103"/>
    </row>
    <row r="878" spans="12:13" s="102" customFormat="1">
      <c r="L878" s="103"/>
      <c r="M878" s="103"/>
    </row>
    <row r="879" spans="12:13" s="102" customFormat="1">
      <c r="L879" s="103"/>
      <c r="M879" s="103"/>
    </row>
    <row r="880" spans="12:13" s="102" customFormat="1">
      <c r="L880" s="103"/>
      <c r="M880" s="103"/>
    </row>
    <row r="881" spans="12:13" s="102" customFormat="1">
      <c r="L881" s="103"/>
      <c r="M881" s="103"/>
    </row>
    <row r="882" spans="12:13" s="102" customFormat="1">
      <c r="L882" s="103"/>
      <c r="M882" s="103"/>
    </row>
    <row r="883" spans="12:13" s="102" customFormat="1">
      <c r="L883" s="103"/>
      <c r="M883" s="103"/>
    </row>
    <row r="884" spans="12:13" s="102" customFormat="1">
      <c r="L884" s="103"/>
      <c r="M884" s="103"/>
    </row>
    <row r="885" spans="12:13" s="102" customFormat="1">
      <c r="L885" s="103"/>
      <c r="M885" s="103"/>
    </row>
    <row r="886" spans="12:13" s="102" customFormat="1">
      <c r="L886" s="103"/>
      <c r="M886" s="103"/>
    </row>
    <row r="887" spans="12:13" s="102" customFormat="1">
      <c r="L887" s="103"/>
      <c r="M887" s="103"/>
    </row>
    <row r="888" spans="12:13" s="102" customFormat="1">
      <c r="L888" s="103"/>
      <c r="M888" s="103"/>
    </row>
    <row r="889" spans="12:13" s="102" customFormat="1">
      <c r="L889" s="103"/>
      <c r="M889" s="103"/>
    </row>
    <row r="890" spans="12:13" s="102" customFormat="1">
      <c r="L890" s="103"/>
      <c r="M890" s="103"/>
    </row>
    <row r="891" spans="12:13" s="102" customFormat="1">
      <c r="L891" s="103"/>
      <c r="M891" s="103"/>
    </row>
    <row r="892" spans="12:13" s="102" customFormat="1">
      <c r="L892" s="103"/>
      <c r="M892" s="103"/>
    </row>
    <row r="893" spans="12:13" s="102" customFormat="1">
      <c r="L893" s="103"/>
      <c r="M893" s="103"/>
    </row>
    <row r="894" spans="12:13" s="102" customFormat="1">
      <c r="L894" s="103"/>
      <c r="M894" s="103"/>
    </row>
    <row r="895" spans="12:13" s="102" customFormat="1">
      <c r="L895" s="103"/>
      <c r="M895" s="103"/>
    </row>
    <row r="896" spans="12:13" s="102" customFormat="1">
      <c r="L896" s="103"/>
      <c r="M896" s="103"/>
    </row>
    <row r="897" spans="12:13" s="102" customFormat="1">
      <c r="L897" s="103"/>
      <c r="M897" s="103"/>
    </row>
    <row r="898" spans="12:13" s="102" customFormat="1">
      <c r="L898" s="103"/>
      <c r="M898" s="103"/>
    </row>
    <row r="899" spans="12:13" s="102" customFormat="1">
      <c r="L899" s="103"/>
      <c r="M899" s="103"/>
    </row>
    <row r="900" spans="12:13" s="102" customFormat="1">
      <c r="L900" s="103"/>
      <c r="M900" s="103"/>
    </row>
    <row r="901" spans="12:13" s="102" customFormat="1">
      <c r="L901" s="103"/>
      <c r="M901" s="103"/>
    </row>
    <row r="902" spans="12:13" s="102" customFormat="1">
      <c r="L902" s="103"/>
      <c r="M902" s="103"/>
    </row>
    <row r="903" spans="12:13" s="102" customFormat="1">
      <c r="L903" s="103"/>
      <c r="M903" s="103"/>
    </row>
    <row r="904" spans="12:13" s="102" customFormat="1">
      <c r="L904" s="103"/>
      <c r="M904" s="103"/>
    </row>
    <row r="905" spans="12:13" s="102" customFormat="1">
      <c r="L905" s="103"/>
      <c r="M905" s="103"/>
    </row>
    <row r="906" spans="12:13" s="102" customFormat="1">
      <c r="L906" s="103"/>
      <c r="M906" s="103"/>
    </row>
    <row r="907" spans="12:13" s="102" customFormat="1">
      <c r="L907" s="103"/>
      <c r="M907" s="103"/>
    </row>
    <row r="908" spans="12:13" s="102" customFormat="1">
      <c r="L908" s="103"/>
      <c r="M908" s="103"/>
    </row>
    <row r="909" spans="12:13" s="102" customFormat="1">
      <c r="L909" s="103"/>
      <c r="M909" s="103"/>
    </row>
    <row r="910" spans="12:13" s="102" customFormat="1">
      <c r="L910" s="103"/>
      <c r="M910" s="103"/>
    </row>
    <row r="911" spans="12:13" s="102" customFormat="1">
      <c r="L911" s="103"/>
      <c r="M911" s="103"/>
    </row>
    <row r="912" spans="12:13" s="102" customFormat="1">
      <c r="L912" s="103"/>
      <c r="M912" s="103"/>
    </row>
    <row r="913" spans="12:13" s="102" customFormat="1">
      <c r="L913" s="103"/>
      <c r="M913" s="103"/>
    </row>
    <row r="914" spans="12:13" s="102" customFormat="1">
      <c r="L914" s="103"/>
      <c r="M914" s="103"/>
    </row>
    <row r="915" spans="12:13" s="102" customFormat="1">
      <c r="L915" s="103"/>
      <c r="M915" s="103"/>
    </row>
    <row r="916" spans="12:13" s="102" customFormat="1">
      <c r="L916" s="103"/>
      <c r="M916" s="103"/>
    </row>
    <row r="917" spans="12:13" s="102" customFormat="1">
      <c r="L917" s="103"/>
      <c r="M917" s="103"/>
    </row>
    <row r="918" spans="12:13" s="102" customFormat="1">
      <c r="L918" s="103"/>
      <c r="M918" s="103"/>
    </row>
    <row r="919" spans="12:13" s="102" customFormat="1">
      <c r="L919" s="103"/>
      <c r="M919" s="103"/>
    </row>
    <row r="920" spans="12:13" s="102" customFormat="1">
      <c r="L920" s="103"/>
      <c r="M920" s="103"/>
    </row>
    <row r="921" spans="12:13" s="102" customFormat="1">
      <c r="L921" s="103"/>
      <c r="M921" s="103"/>
    </row>
    <row r="922" spans="12:13" s="102" customFormat="1">
      <c r="L922" s="103"/>
      <c r="M922" s="103"/>
    </row>
    <row r="923" spans="12:13" s="102" customFormat="1">
      <c r="L923" s="103"/>
      <c r="M923" s="103"/>
    </row>
    <row r="924" spans="12:13" s="102" customFormat="1">
      <c r="L924" s="103"/>
      <c r="M924" s="103"/>
    </row>
    <row r="925" spans="12:13" s="102" customFormat="1">
      <c r="L925" s="103"/>
      <c r="M925" s="103"/>
    </row>
    <row r="926" spans="12:13" s="102" customFormat="1">
      <c r="L926" s="103"/>
      <c r="M926" s="103"/>
    </row>
    <row r="927" spans="12:13" s="102" customFormat="1">
      <c r="L927" s="103"/>
      <c r="M927" s="103"/>
    </row>
    <row r="928" spans="12:13" s="102" customFormat="1">
      <c r="L928" s="103"/>
      <c r="M928" s="103"/>
    </row>
    <row r="929" spans="12:13" s="102" customFormat="1">
      <c r="L929" s="103"/>
      <c r="M929" s="103"/>
    </row>
    <row r="930" spans="12:13" s="102" customFormat="1">
      <c r="L930" s="103"/>
      <c r="M930" s="103"/>
    </row>
    <row r="931" spans="12:13" s="102" customFormat="1">
      <c r="L931" s="103"/>
      <c r="M931" s="103"/>
    </row>
    <row r="932" spans="12:13" s="102" customFormat="1">
      <c r="L932" s="103"/>
      <c r="M932" s="103"/>
    </row>
    <row r="933" spans="12:13" s="102" customFormat="1">
      <c r="L933" s="103"/>
      <c r="M933" s="103"/>
    </row>
    <row r="934" spans="12:13" s="102" customFormat="1">
      <c r="L934" s="103"/>
      <c r="M934" s="103"/>
    </row>
    <row r="935" spans="12:13" s="102" customFormat="1">
      <c r="L935" s="103"/>
      <c r="M935" s="103"/>
    </row>
    <row r="936" spans="12:13" s="102" customFormat="1">
      <c r="L936" s="103"/>
      <c r="M936" s="103"/>
    </row>
    <row r="937" spans="12:13" s="102" customFormat="1">
      <c r="L937" s="103"/>
      <c r="M937" s="103"/>
    </row>
    <row r="938" spans="12:13" s="102" customFormat="1">
      <c r="L938" s="103"/>
      <c r="M938" s="103"/>
    </row>
    <row r="939" spans="12:13" s="102" customFormat="1">
      <c r="L939" s="103"/>
      <c r="M939" s="103"/>
    </row>
    <row r="940" spans="12:13" s="102" customFormat="1">
      <c r="L940" s="103"/>
      <c r="M940" s="103"/>
    </row>
    <row r="941" spans="12:13" s="102" customFormat="1">
      <c r="L941" s="103"/>
      <c r="M941" s="103"/>
    </row>
    <row r="942" spans="12:13" s="102" customFormat="1">
      <c r="L942" s="103"/>
      <c r="M942" s="103"/>
    </row>
    <row r="943" spans="12:13" s="102" customFormat="1">
      <c r="L943" s="103"/>
      <c r="M943" s="103"/>
    </row>
    <row r="944" spans="12:13" s="102" customFormat="1">
      <c r="L944" s="103"/>
      <c r="M944" s="103"/>
    </row>
    <row r="945" spans="12:13" s="102" customFormat="1">
      <c r="L945" s="103"/>
      <c r="M945" s="103"/>
    </row>
    <row r="946" spans="12:13" s="102" customFormat="1">
      <c r="L946" s="103"/>
      <c r="M946" s="103"/>
    </row>
    <row r="947" spans="12:13" s="102" customFormat="1">
      <c r="L947" s="103"/>
      <c r="M947" s="103"/>
    </row>
    <row r="948" spans="12:13" s="102" customFormat="1">
      <c r="L948" s="103"/>
      <c r="M948" s="103"/>
    </row>
    <row r="949" spans="12:13" s="102" customFormat="1">
      <c r="L949" s="103"/>
      <c r="M949" s="103"/>
    </row>
    <row r="950" spans="12:13" s="102" customFormat="1">
      <c r="L950" s="103"/>
      <c r="M950" s="103"/>
    </row>
    <row r="951" spans="12:13" s="102" customFormat="1">
      <c r="L951" s="103"/>
      <c r="M951" s="103"/>
    </row>
    <row r="952" spans="12:13" s="102" customFormat="1">
      <c r="L952" s="103"/>
      <c r="M952" s="103"/>
    </row>
    <row r="953" spans="12:13" s="102" customFormat="1">
      <c r="L953" s="103"/>
      <c r="M953" s="103"/>
    </row>
    <row r="954" spans="12:13" s="102" customFormat="1">
      <c r="L954" s="103"/>
      <c r="M954" s="103"/>
    </row>
    <row r="955" spans="12:13" s="102" customFormat="1">
      <c r="L955" s="103"/>
      <c r="M955" s="103"/>
    </row>
    <row r="956" spans="12:13" s="102" customFormat="1">
      <c r="L956" s="103"/>
      <c r="M956" s="103"/>
    </row>
    <row r="957" spans="12:13" s="102" customFormat="1">
      <c r="L957" s="103"/>
      <c r="M957" s="103"/>
    </row>
    <row r="958" spans="12:13" s="102" customFormat="1">
      <c r="L958" s="103"/>
      <c r="M958" s="103"/>
    </row>
    <row r="959" spans="12:13" s="102" customFormat="1">
      <c r="L959" s="103"/>
      <c r="M959" s="103"/>
    </row>
    <row r="960" spans="12:13" s="102" customFormat="1">
      <c r="L960" s="103"/>
      <c r="M960" s="103"/>
    </row>
    <row r="961" spans="12:13" s="102" customFormat="1">
      <c r="L961" s="103"/>
      <c r="M961" s="103"/>
    </row>
    <row r="962" spans="12:13" s="102" customFormat="1">
      <c r="L962" s="103"/>
      <c r="M962" s="103"/>
    </row>
    <row r="963" spans="12:13" s="102" customFormat="1">
      <c r="L963" s="103"/>
      <c r="M963" s="103"/>
    </row>
    <row r="964" spans="12:13" s="102" customFormat="1">
      <c r="L964" s="103"/>
      <c r="M964" s="103"/>
    </row>
    <row r="965" spans="12:13" s="102" customFormat="1">
      <c r="L965" s="103"/>
      <c r="M965" s="103"/>
    </row>
    <row r="966" spans="12:13" s="102" customFormat="1">
      <c r="L966" s="103"/>
      <c r="M966" s="103"/>
    </row>
    <row r="967" spans="12:13" s="102" customFormat="1">
      <c r="L967" s="103"/>
      <c r="M967" s="103"/>
    </row>
    <row r="968" spans="12:13" s="102" customFormat="1">
      <c r="L968" s="103"/>
      <c r="M968" s="103"/>
    </row>
    <row r="969" spans="12:13" s="102" customFormat="1">
      <c r="L969" s="103"/>
      <c r="M969" s="103"/>
    </row>
    <row r="970" spans="12:13" s="102" customFormat="1">
      <c r="L970" s="103"/>
      <c r="M970" s="103"/>
    </row>
    <row r="971" spans="12:13" s="102" customFormat="1">
      <c r="L971" s="103"/>
      <c r="M971" s="103"/>
    </row>
    <row r="972" spans="12:13" s="102" customFormat="1">
      <c r="L972" s="103"/>
      <c r="M972" s="103"/>
    </row>
    <row r="973" spans="12:13" s="102" customFormat="1">
      <c r="L973" s="103"/>
      <c r="M973" s="103"/>
    </row>
    <row r="974" spans="12:13" s="102" customFormat="1">
      <c r="L974" s="103"/>
      <c r="M974" s="103"/>
    </row>
    <row r="975" spans="12:13" s="102" customFormat="1">
      <c r="L975" s="103"/>
      <c r="M975" s="103"/>
    </row>
    <row r="976" spans="12:13" s="102" customFormat="1">
      <c r="L976" s="103"/>
      <c r="M976" s="103"/>
    </row>
    <row r="977" spans="12:13" s="102" customFormat="1">
      <c r="L977" s="103"/>
      <c r="M977" s="103"/>
    </row>
    <row r="978" spans="12:13" s="102" customFormat="1">
      <c r="L978" s="103"/>
      <c r="M978" s="103"/>
    </row>
    <row r="979" spans="12:13" s="102" customFormat="1">
      <c r="L979" s="103"/>
      <c r="M979" s="103"/>
    </row>
    <row r="980" spans="12:13" s="102" customFormat="1">
      <c r="L980" s="103"/>
      <c r="M980" s="103"/>
    </row>
    <row r="981" spans="12:13" s="102" customFormat="1">
      <c r="L981" s="103"/>
      <c r="M981" s="103"/>
    </row>
    <row r="982" spans="12:13" s="102" customFormat="1">
      <c r="L982" s="103"/>
      <c r="M982" s="103"/>
    </row>
    <row r="983" spans="12:13" s="102" customFormat="1">
      <c r="L983" s="103"/>
      <c r="M983" s="103"/>
    </row>
    <row r="984" spans="12:13" s="102" customFormat="1">
      <c r="L984" s="103"/>
      <c r="M984" s="103"/>
    </row>
    <row r="985" spans="12:13" s="102" customFormat="1">
      <c r="L985" s="103"/>
      <c r="M985" s="103"/>
    </row>
    <row r="986" spans="12:13" s="102" customFormat="1">
      <c r="L986" s="103"/>
      <c r="M986" s="103"/>
    </row>
    <row r="987" spans="12:13" s="102" customFormat="1">
      <c r="L987" s="103"/>
      <c r="M987" s="103"/>
    </row>
    <row r="988" spans="12:13" s="102" customFormat="1">
      <c r="L988" s="103"/>
      <c r="M988" s="103"/>
    </row>
    <row r="989" spans="12:13" s="102" customFormat="1">
      <c r="L989" s="103"/>
      <c r="M989" s="103"/>
    </row>
    <row r="990" spans="12:13" s="102" customFormat="1">
      <c r="L990" s="103"/>
      <c r="M990" s="103"/>
    </row>
    <row r="991" spans="12:13" s="102" customFormat="1">
      <c r="L991" s="103"/>
      <c r="M991" s="103"/>
    </row>
    <row r="992" spans="12:13" s="102" customFormat="1">
      <c r="L992" s="103"/>
      <c r="M992" s="103"/>
    </row>
    <row r="993" spans="12:13" s="102" customFormat="1">
      <c r="L993" s="103"/>
      <c r="M993" s="103"/>
    </row>
    <row r="994" spans="12:13" s="102" customFormat="1">
      <c r="L994" s="103"/>
      <c r="M994" s="103"/>
    </row>
    <row r="995" spans="12:13" s="102" customFormat="1">
      <c r="L995" s="103"/>
      <c r="M995" s="103"/>
    </row>
    <row r="996" spans="12:13" s="102" customFormat="1">
      <c r="L996" s="103"/>
      <c r="M996" s="103"/>
    </row>
    <row r="997" spans="12:13" s="102" customFormat="1">
      <c r="L997" s="103"/>
      <c r="M997" s="103"/>
    </row>
    <row r="998" spans="12:13" s="102" customFormat="1">
      <c r="L998" s="103"/>
      <c r="M998" s="103"/>
    </row>
    <row r="999" spans="12:13" s="102" customFormat="1">
      <c r="L999" s="103"/>
      <c r="M999" s="103"/>
    </row>
    <row r="1000" spans="12:13" s="102" customFormat="1">
      <c r="L1000" s="103"/>
      <c r="M1000" s="103"/>
    </row>
    <row r="1001" spans="12:13" s="102" customFormat="1">
      <c r="L1001" s="103"/>
      <c r="M1001" s="103"/>
    </row>
    <row r="1002" spans="12:13" s="102" customFormat="1">
      <c r="L1002" s="103"/>
      <c r="M1002" s="103"/>
    </row>
    <row r="1003" spans="12:13" s="102" customFormat="1">
      <c r="L1003" s="103"/>
      <c r="M1003" s="103"/>
    </row>
    <row r="1004" spans="12:13" s="102" customFormat="1">
      <c r="L1004" s="103"/>
      <c r="M1004" s="103"/>
    </row>
    <row r="1005" spans="12:13" s="102" customFormat="1">
      <c r="L1005" s="103"/>
      <c r="M1005" s="103"/>
    </row>
    <row r="1006" spans="12:13" s="102" customFormat="1">
      <c r="L1006" s="103"/>
      <c r="M1006" s="103"/>
    </row>
    <row r="1007" spans="12:13" s="102" customFormat="1">
      <c r="L1007" s="103"/>
      <c r="M1007" s="103"/>
    </row>
    <row r="1008" spans="12:13" s="102" customFormat="1">
      <c r="L1008" s="103"/>
      <c r="M1008" s="103"/>
    </row>
    <row r="1009" spans="12:13" s="102" customFormat="1">
      <c r="L1009" s="103"/>
      <c r="M1009" s="103"/>
    </row>
    <row r="1010" spans="12:13" s="102" customFormat="1">
      <c r="L1010" s="103"/>
      <c r="M1010" s="103"/>
    </row>
    <row r="1011" spans="12:13" s="102" customFormat="1">
      <c r="L1011" s="103"/>
      <c r="M1011" s="103"/>
    </row>
    <row r="1012" spans="12:13" s="102" customFormat="1">
      <c r="L1012" s="103"/>
      <c r="M1012" s="103"/>
    </row>
    <row r="1013" spans="12:13" s="102" customFormat="1">
      <c r="L1013" s="103"/>
      <c r="M1013" s="103"/>
    </row>
    <row r="1014" spans="12:13" s="102" customFormat="1">
      <c r="L1014" s="103"/>
      <c r="M1014" s="103"/>
    </row>
    <row r="1015" spans="12:13" s="102" customFormat="1">
      <c r="L1015" s="103"/>
      <c r="M1015" s="103"/>
    </row>
    <row r="1016" spans="12:13" s="102" customFormat="1">
      <c r="L1016" s="103"/>
      <c r="M1016" s="103"/>
    </row>
    <row r="1017" spans="12:13" s="102" customFormat="1">
      <c r="L1017" s="103"/>
      <c r="M1017" s="103"/>
    </row>
    <row r="1018" spans="12:13" s="102" customFormat="1">
      <c r="L1018" s="103"/>
      <c r="M1018" s="103"/>
    </row>
    <row r="1019" spans="12:13" s="102" customFormat="1">
      <c r="L1019" s="103"/>
      <c r="M1019" s="103"/>
    </row>
    <row r="1020" spans="12:13" s="102" customFormat="1">
      <c r="L1020" s="103"/>
      <c r="M1020" s="103"/>
    </row>
    <row r="1021" spans="12:13" s="102" customFormat="1">
      <c r="L1021" s="103"/>
      <c r="M1021" s="103"/>
    </row>
    <row r="1022" spans="12:13" s="102" customFormat="1">
      <c r="L1022" s="103"/>
      <c r="M1022" s="103"/>
    </row>
    <row r="1023" spans="12:13" s="102" customFormat="1">
      <c r="L1023" s="103"/>
      <c r="M1023" s="103"/>
    </row>
    <row r="1024" spans="12:13" s="102" customFormat="1">
      <c r="L1024" s="103"/>
      <c r="M1024" s="103"/>
    </row>
    <row r="1025" spans="12:13" s="102" customFormat="1">
      <c r="L1025" s="103"/>
      <c r="M1025" s="103"/>
    </row>
    <row r="1026" spans="12:13" s="102" customFormat="1">
      <c r="L1026" s="103"/>
      <c r="M1026" s="103"/>
    </row>
    <row r="1027" spans="12:13" s="102" customFormat="1">
      <c r="L1027" s="103"/>
      <c r="M1027" s="103"/>
    </row>
    <row r="1028" spans="12:13" s="102" customFormat="1">
      <c r="L1028" s="103"/>
      <c r="M1028" s="103"/>
    </row>
    <row r="1029" spans="12:13" s="102" customFormat="1">
      <c r="L1029" s="103"/>
      <c r="M1029" s="103"/>
    </row>
    <row r="1030" spans="12:13" s="102" customFormat="1">
      <c r="L1030" s="103"/>
      <c r="M1030" s="103"/>
    </row>
    <row r="1031" spans="12:13" s="102" customFormat="1">
      <c r="L1031" s="103"/>
      <c r="M1031" s="103"/>
    </row>
    <row r="1032" spans="12:13" s="102" customFormat="1">
      <c r="L1032" s="103"/>
      <c r="M1032" s="103"/>
    </row>
    <row r="1033" spans="12:13" s="102" customFormat="1">
      <c r="L1033" s="103"/>
      <c r="M1033" s="103"/>
    </row>
    <row r="1034" spans="12:13" s="102" customFormat="1">
      <c r="L1034" s="103"/>
      <c r="M1034" s="103"/>
    </row>
    <row r="1035" spans="12:13" s="102" customFormat="1">
      <c r="L1035" s="103"/>
      <c r="M1035" s="103"/>
    </row>
    <row r="1036" spans="12:13" s="102" customFormat="1">
      <c r="L1036" s="103"/>
      <c r="M1036" s="103"/>
    </row>
    <row r="1037" spans="12:13" s="102" customFormat="1">
      <c r="L1037" s="103"/>
      <c r="M1037" s="103"/>
    </row>
    <row r="1038" spans="12:13" s="102" customFormat="1">
      <c r="L1038" s="103"/>
      <c r="M1038" s="103"/>
    </row>
    <row r="1039" spans="12:13" s="102" customFormat="1">
      <c r="L1039" s="103"/>
      <c r="M1039" s="103"/>
    </row>
    <row r="1040" spans="12:13" s="102" customFormat="1">
      <c r="L1040" s="103"/>
      <c r="M1040" s="103"/>
    </row>
    <row r="1041" spans="12:13" s="102" customFormat="1">
      <c r="L1041" s="103"/>
      <c r="M1041" s="103"/>
    </row>
    <row r="1042" spans="12:13" s="102" customFormat="1">
      <c r="L1042" s="103"/>
      <c r="M1042" s="103"/>
    </row>
    <row r="1043" spans="12:13" s="102" customFormat="1">
      <c r="L1043" s="103"/>
      <c r="M1043" s="103"/>
    </row>
    <row r="1044" spans="12:13" s="102" customFormat="1">
      <c r="L1044" s="103"/>
      <c r="M1044" s="103"/>
    </row>
    <row r="1045" spans="12:13" s="102" customFormat="1">
      <c r="L1045" s="103"/>
      <c r="M1045" s="103"/>
    </row>
    <row r="1046" spans="12:13" s="102" customFormat="1">
      <c r="L1046" s="103"/>
      <c r="M1046" s="103"/>
    </row>
    <row r="1047" spans="12:13" s="102" customFormat="1">
      <c r="L1047" s="103"/>
      <c r="M1047" s="103"/>
    </row>
    <row r="1048" spans="12:13" s="102" customFormat="1">
      <c r="L1048" s="103"/>
      <c r="M1048" s="103"/>
    </row>
    <row r="1049" spans="12:13" s="102" customFormat="1">
      <c r="L1049" s="103"/>
      <c r="M1049" s="103"/>
    </row>
    <row r="1050" spans="12:13" s="102" customFormat="1">
      <c r="L1050" s="103"/>
      <c r="M1050" s="103"/>
    </row>
    <row r="1051" spans="12:13" s="102" customFormat="1">
      <c r="L1051" s="103"/>
      <c r="M1051" s="103"/>
    </row>
    <row r="1052" spans="12:13" s="102" customFormat="1">
      <c r="L1052" s="103"/>
      <c r="M1052" s="103"/>
    </row>
    <row r="1053" spans="12:13" s="102" customFormat="1">
      <c r="L1053" s="103"/>
      <c r="M1053" s="103"/>
    </row>
    <row r="1054" spans="12:13" s="102" customFormat="1">
      <c r="L1054" s="103"/>
      <c r="M1054" s="103"/>
    </row>
    <row r="1055" spans="12:13" s="102" customFormat="1">
      <c r="L1055" s="103"/>
      <c r="M1055" s="103"/>
    </row>
    <row r="1056" spans="12:13" s="102" customFormat="1">
      <c r="L1056" s="103"/>
      <c r="M1056" s="103"/>
    </row>
    <row r="1057" spans="12:13" s="102" customFormat="1">
      <c r="L1057" s="103"/>
      <c r="M1057" s="103"/>
    </row>
    <row r="1058" spans="12:13" s="102" customFormat="1">
      <c r="L1058" s="103"/>
      <c r="M1058" s="103"/>
    </row>
    <row r="1059" spans="12:13" s="102" customFormat="1">
      <c r="L1059" s="103"/>
      <c r="M1059" s="103"/>
    </row>
    <row r="1060" spans="12:13" s="102" customFormat="1">
      <c r="L1060" s="103"/>
      <c r="M1060" s="103"/>
    </row>
    <row r="1061" spans="12:13" s="102" customFormat="1">
      <c r="L1061" s="103"/>
      <c r="M1061" s="103"/>
    </row>
    <row r="1062" spans="12:13" s="102" customFormat="1">
      <c r="L1062" s="103"/>
      <c r="M1062" s="103"/>
    </row>
    <row r="1063" spans="12:13" s="102" customFormat="1">
      <c r="L1063" s="103"/>
      <c r="M1063" s="103"/>
    </row>
    <row r="1064" spans="12:13" s="102" customFormat="1">
      <c r="L1064" s="103"/>
      <c r="M1064" s="103"/>
    </row>
    <row r="1065" spans="12:13" s="102" customFormat="1">
      <c r="L1065" s="103"/>
      <c r="M1065" s="103"/>
    </row>
    <row r="1066" spans="12:13" s="102" customFormat="1">
      <c r="L1066" s="103"/>
      <c r="M1066" s="103"/>
    </row>
    <row r="1067" spans="12:13" s="102" customFormat="1">
      <c r="L1067" s="103"/>
      <c r="M1067" s="103"/>
    </row>
    <row r="1068" spans="12:13" s="102" customFormat="1">
      <c r="L1068" s="103"/>
      <c r="M1068" s="103"/>
    </row>
    <row r="1069" spans="12:13" s="102" customFormat="1">
      <c r="L1069" s="103"/>
      <c r="M1069" s="103"/>
    </row>
    <row r="1070" spans="12:13" s="102" customFormat="1">
      <c r="L1070" s="103"/>
      <c r="M1070" s="103"/>
    </row>
    <row r="1071" spans="12:13" s="102" customFormat="1">
      <c r="L1071" s="103"/>
      <c r="M1071" s="103"/>
    </row>
    <row r="1072" spans="12:13" s="102" customFormat="1">
      <c r="L1072" s="103"/>
      <c r="M1072" s="103"/>
    </row>
    <row r="1073" spans="12:13" s="102" customFormat="1">
      <c r="L1073" s="103"/>
      <c r="M1073" s="103"/>
    </row>
    <row r="1074" spans="12:13" s="102" customFormat="1">
      <c r="L1074" s="103"/>
      <c r="M1074" s="103"/>
    </row>
    <row r="1075" spans="12:13" s="102" customFormat="1">
      <c r="L1075" s="103"/>
      <c r="M1075" s="103"/>
    </row>
    <row r="1076" spans="12:13" s="102" customFormat="1">
      <c r="L1076" s="103"/>
      <c r="M1076" s="103"/>
    </row>
    <row r="1077" spans="12:13" s="102" customFormat="1">
      <c r="L1077" s="103"/>
      <c r="M1077" s="103"/>
    </row>
    <row r="1078" spans="12:13" s="102" customFormat="1">
      <c r="L1078" s="103"/>
      <c r="M1078" s="103"/>
    </row>
    <row r="1079" spans="12:13" s="102" customFormat="1">
      <c r="L1079" s="103"/>
      <c r="M1079" s="103"/>
    </row>
    <row r="1080" spans="12:13" s="102" customFormat="1">
      <c r="L1080" s="103"/>
      <c r="M1080" s="103"/>
    </row>
    <row r="1081" spans="12:13" s="102" customFormat="1">
      <c r="L1081" s="103"/>
      <c r="M1081" s="103"/>
    </row>
    <row r="1082" spans="12:13" s="102" customFormat="1">
      <c r="L1082" s="103"/>
      <c r="M1082" s="103"/>
    </row>
    <row r="1083" spans="12:13" s="102" customFormat="1">
      <c r="L1083" s="103"/>
      <c r="M1083" s="103"/>
    </row>
    <row r="1084" spans="12:13" s="102" customFormat="1">
      <c r="L1084" s="103"/>
      <c r="M1084" s="103"/>
    </row>
    <row r="1085" spans="12:13" s="102" customFormat="1">
      <c r="L1085" s="103"/>
      <c r="M1085" s="103"/>
    </row>
    <row r="1086" spans="12:13" s="102" customFormat="1">
      <c r="L1086" s="103"/>
      <c r="M1086" s="103"/>
    </row>
    <row r="1087" spans="12:13" s="102" customFormat="1">
      <c r="L1087" s="103"/>
      <c r="M1087" s="103"/>
    </row>
    <row r="1088" spans="12:13" s="102" customFormat="1">
      <c r="L1088" s="103"/>
      <c r="M1088" s="103"/>
    </row>
    <row r="1089" spans="12:13" s="102" customFormat="1">
      <c r="L1089" s="103"/>
      <c r="M1089" s="103"/>
    </row>
    <row r="1090" spans="12:13" s="102" customFormat="1">
      <c r="L1090" s="103"/>
      <c r="M1090" s="103"/>
    </row>
    <row r="1091" spans="12:13" s="102" customFormat="1">
      <c r="L1091" s="103"/>
      <c r="M1091" s="103"/>
    </row>
    <row r="1092" spans="12:13" s="102" customFormat="1">
      <c r="L1092" s="103"/>
      <c r="M1092" s="103"/>
    </row>
    <row r="1093" spans="12:13" s="102" customFormat="1">
      <c r="L1093" s="103"/>
      <c r="M1093" s="103"/>
    </row>
    <row r="1094" spans="12:13" s="102" customFormat="1">
      <c r="L1094" s="103"/>
      <c r="M1094" s="103"/>
    </row>
    <row r="1095" spans="12:13" s="102" customFormat="1">
      <c r="L1095" s="103"/>
      <c r="M1095" s="103"/>
    </row>
    <row r="1096" spans="12:13" s="102" customFormat="1">
      <c r="L1096" s="103"/>
      <c r="M1096" s="103"/>
    </row>
    <row r="1097" spans="12:13" s="102" customFormat="1">
      <c r="L1097" s="103"/>
      <c r="M1097" s="103"/>
    </row>
    <row r="1098" spans="12:13" s="102" customFormat="1">
      <c r="L1098" s="103"/>
      <c r="M1098" s="103"/>
    </row>
    <row r="1099" spans="12:13" s="102" customFormat="1">
      <c r="L1099" s="103"/>
      <c r="M1099" s="103"/>
    </row>
    <row r="1100" spans="12:13" s="102" customFormat="1">
      <c r="L1100" s="103"/>
      <c r="M1100" s="103"/>
    </row>
    <row r="1101" spans="12:13" s="102" customFormat="1">
      <c r="L1101" s="103"/>
      <c r="M1101" s="103"/>
    </row>
    <row r="1102" spans="12:13" s="102" customFormat="1">
      <c r="L1102" s="103"/>
      <c r="M1102" s="103"/>
    </row>
    <row r="1103" spans="12:13" s="102" customFormat="1">
      <c r="L1103" s="103"/>
      <c r="M1103" s="103"/>
    </row>
    <row r="1104" spans="12:13" s="102" customFormat="1">
      <c r="L1104" s="103"/>
      <c r="M1104" s="103"/>
    </row>
    <row r="1105" spans="12:13" s="102" customFormat="1">
      <c r="L1105" s="103"/>
      <c r="M1105" s="103"/>
    </row>
    <row r="1106" spans="12:13" s="102" customFormat="1">
      <c r="L1106" s="103"/>
      <c r="M1106" s="103"/>
    </row>
    <row r="1107" spans="12:13" s="102" customFormat="1">
      <c r="L1107" s="103"/>
      <c r="M1107" s="103"/>
    </row>
    <row r="1108" spans="12:13" s="102" customFormat="1">
      <c r="L1108" s="103"/>
      <c r="M1108" s="103"/>
    </row>
    <row r="1109" spans="12:13" s="102" customFormat="1">
      <c r="L1109" s="103"/>
      <c r="M1109" s="103"/>
    </row>
    <row r="1110" spans="12:13" s="102" customFormat="1">
      <c r="L1110" s="103"/>
      <c r="M1110" s="103"/>
    </row>
    <row r="1111" spans="12:13" s="102" customFormat="1">
      <c r="L1111" s="103"/>
      <c r="M1111" s="103"/>
    </row>
    <row r="1112" spans="12:13" s="102" customFormat="1">
      <c r="L1112" s="103"/>
      <c r="M1112" s="103"/>
    </row>
    <row r="1113" spans="12:13" s="102" customFormat="1">
      <c r="L1113" s="103"/>
      <c r="M1113" s="103"/>
    </row>
    <row r="1114" spans="12:13" s="102" customFormat="1">
      <c r="L1114" s="103"/>
      <c r="M1114" s="103"/>
    </row>
    <row r="1115" spans="12:13" s="102" customFormat="1">
      <c r="L1115" s="103"/>
      <c r="M1115" s="103"/>
    </row>
    <row r="1116" spans="12:13" s="102" customFormat="1">
      <c r="L1116" s="103"/>
      <c r="M1116" s="103"/>
    </row>
    <row r="1117" spans="12:13" s="102" customFormat="1">
      <c r="L1117" s="103"/>
      <c r="M1117" s="103"/>
    </row>
    <row r="1118" spans="12:13" s="102" customFormat="1">
      <c r="L1118" s="103"/>
      <c r="M1118" s="103"/>
    </row>
    <row r="1119" spans="12:13" s="102" customFormat="1">
      <c r="L1119" s="103"/>
      <c r="M1119" s="103"/>
    </row>
    <row r="1120" spans="12:13" s="102" customFormat="1">
      <c r="L1120" s="103"/>
      <c r="M1120" s="103"/>
    </row>
    <row r="1121" spans="12:13" s="102" customFormat="1">
      <c r="L1121" s="103"/>
      <c r="M1121" s="103"/>
    </row>
    <row r="1122" spans="12:13" s="102" customFormat="1">
      <c r="L1122" s="103"/>
      <c r="M1122" s="103"/>
    </row>
    <row r="1123" spans="12:13" s="102" customFormat="1">
      <c r="L1123" s="103"/>
      <c r="M1123" s="103"/>
    </row>
    <row r="1124" spans="12:13" s="102" customFormat="1">
      <c r="L1124" s="103"/>
      <c r="M1124" s="103"/>
    </row>
    <row r="1125" spans="12:13" s="102" customFormat="1">
      <c r="L1125" s="103"/>
      <c r="M1125" s="103"/>
    </row>
    <row r="1126" spans="12:13" s="102" customFormat="1">
      <c r="L1126" s="103"/>
      <c r="M1126" s="103"/>
    </row>
    <row r="1127" spans="12:13" s="102" customFormat="1">
      <c r="L1127" s="103"/>
      <c r="M1127" s="103"/>
    </row>
    <row r="1128" spans="12:13" s="102" customFormat="1">
      <c r="L1128" s="103"/>
      <c r="M1128" s="103"/>
    </row>
    <row r="1129" spans="12:13" s="102" customFormat="1">
      <c r="L1129" s="103"/>
      <c r="M1129" s="103"/>
    </row>
    <row r="1130" spans="12:13" s="102" customFormat="1">
      <c r="L1130" s="103"/>
      <c r="M1130" s="103"/>
    </row>
    <row r="1131" spans="12:13" s="102" customFormat="1">
      <c r="L1131" s="103"/>
      <c r="M1131" s="103"/>
    </row>
    <row r="1132" spans="12:13" s="102" customFormat="1">
      <c r="L1132" s="103"/>
      <c r="M1132" s="103"/>
    </row>
    <row r="1133" spans="12:13" s="102" customFormat="1">
      <c r="L1133" s="103"/>
      <c r="M1133" s="103"/>
    </row>
    <row r="1134" spans="12:13" s="102" customFormat="1">
      <c r="L1134" s="103"/>
      <c r="M1134" s="103"/>
    </row>
    <row r="1135" spans="12:13" s="102" customFormat="1">
      <c r="L1135" s="103"/>
      <c r="M1135" s="103"/>
    </row>
    <row r="1136" spans="12:13" s="102" customFormat="1">
      <c r="L1136" s="103"/>
      <c r="M1136" s="103"/>
    </row>
    <row r="1137" spans="12:13" s="102" customFormat="1">
      <c r="L1137" s="103"/>
      <c r="M1137" s="103"/>
    </row>
    <row r="1138" spans="12:13" s="102" customFormat="1">
      <c r="L1138" s="103"/>
      <c r="M1138" s="103"/>
    </row>
    <row r="1139" spans="12:13" s="102" customFormat="1">
      <c r="L1139" s="103"/>
      <c r="M1139" s="103"/>
    </row>
    <row r="1140" spans="12:13" s="102" customFormat="1">
      <c r="L1140" s="103"/>
      <c r="M1140" s="103"/>
    </row>
    <row r="1141" spans="12:13" s="102" customFormat="1">
      <c r="L1141" s="103"/>
      <c r="M1141" s="103"/>
    </row>
    <row r="1142" spans="12:13" s="102" customFormat="1">
      <c r="L1142" s="103"/>
      <c r="M1142" s="103"/>
    </row>
    <row r="1143" spans="12:13" s="102" customFormat="1">
      <c r="L1143" s="103"/>
      <c r="M1143" s="103"/>
    </row>
    <row r="1144" spans="12:13" s="102" customFormat="1">
      <c r="L1144" s="103"/>
      <c r="M1144" s="103"/>
    </row>
    <row r="1145" spans="12:13" s="102" customFormat="1">
      <c r="L1145" s="103"/>
      <c r="M1145" s="103"/>
    </row>
    <row r="1146" spans="12:13" s="102" customFormat="1">
      <c r="L1146" s="103"/>
      <c r="M1146" s="103"/>
    </row>
    <row r="1147" spans="12:13" s="102" customFormat="1">
      <c r="L1147" s="103"/>
      <c r="M1147" s="103"/>
    </row>
    <row r="1148" spans="12:13" s="102" customFormat="1">
      <c r="L1148" s="103"/>
      <c r="M1148" s="103"/>
    </row>
    <row r="1149" spans="12:13" s="102" customFormat="1">
      <c r="L1149" s="103"/>
      <c r="M1149" s="103"/>
    </row>
    <row r="1150" spans="12:13" s="102" customFormat="1">
      <c r="L1150" s="103"/>
      <c r="M1150" s="103"/>
    </row>
    <row r="1151" spans="12:13" s="102" customFormat="1">
      <c r="L1151" s="103"/>
      <c r="M1151" s="103"/>
    </row>
    <row r="1152" spans="12:13" s="102" customFormat="1">
      <c r="L1152" s="103"/>
      <c r="M1152" s="103"/>
    </row>
    <row r="1153" spans="12:13" s="102" customFormat="1">
      <c r="L1153" s="103"/>
      <c r="M1153" s="103"/>
    </row>
    <row r="1154" spans="12:13" s="102" customFormat="1">
      <c r="L1154" s="103"/>
      <c r="M1154" s="103"/>
    </row>
    <row r="1155" spans="12:13" s="102" customFormat="1">
      <c r="L1155" s="103"/>
      <c r="M1155" s="103"/>
    </row>
    <row r="1156" spans="12:13" s="102" customFormat="1">
      <c r="L1156" s="103"/>
      <c r="M1156" s="103"/>
    </row>
    <row r="1157" spans="12:13" s="102" customFormat="1">
      <c r="L1157" s="103"/>
      <c r="M1157" s="103"/>
    </row>
    <row r="1158" spans="12:13" s="102" customFormat="1">
      <c r="L1158" s="103"/>
      <c r="M1158" s="103"/>
    </row>
    <row r="1159" spans="12:13" s="102" customFormat="1">
      <c r="L1159" s="103"/>
      <c r="M1159" s="103"/>
    </row>
    <row r="1160" spans="12:13" s="102" customFormat="1">
      <c r="L1160" s="103"/>
      <c r="M1160" s="103"/>
    </row>
    <row r="1161" spans="12:13" s="102" customFormat="1">
      <c r="L1161" s="103"/>
      <c r="M1161" s="103"/>
    </row>
    <row r="1162" spans="12:13" s="102" customFormat="1">
      <c r="L1162" s="103"/>
      <c r="M1162" s="103"/>
    </row>
    <row r="1163" spans="12:13" s="102" customFormat="1">
      <c r="L1163" s="103"/>
      <c r="M1163" s="103"/>
    </row>
    <row r="1164" spans="12:13" s="102" customFormat="1">
      <c r="L1164" s="103"/>
      <c r="M1164" s="103"/>
    </row>
    <row r="1165" spans="12:13" s="102" customFormat="1">
      <c r="L1165" s="103"/>
      <c r="M1165" s="103"/>
    </row>
    <row r="1166" spans="12:13" s="102" customFormat="1">
      <c r="L1166" s="103"/>
      <c r="M1166" s="103"/>
    </row>
    <row r="1167" spans="12:13" s="102" customFormat="1">
      <c r="L1167" s="103"/>
      <c r="M1167" s="103"/>
    </row>
    <row r="1168" spans="12:13" s="102" customFormat="1">
      <c r="L1168" s="103"/>
      <c r="M1168" s="103"/>
    </row>
    <row r="1169" spans="12:13" s="102" customFormat="1">
      <c r="L1169" s="103"/>
      <c r="M1169" s="103"/>
    </row>
    <row r="1170" spans="12:13" s="102" customFormat="1">
      <c r="L1170" s="103"/>
      <c r="M1170" s="103"/>
    </row>
    <row r="1171" spans="12:13" s="102" customFormat="1">
      <c r="L1171" s="103"/>
      <c r="M1171" s="103"/>
    </row>
    <row r="1172" spans="12:13" s="102" customFormat="1">
      <c r="L1172" s="103"/>
      <c r="M1172" s="103"/>
    </row>
    <row r="1173" spans="12:13" s="102" customFormat="1">
      <c r="L1173" s="103"/>
      <c r="M1173" s="103"/>
    </row>
    <row r="1174" spans="12:13" s="102" customFormat="1">
      <c r="L1174" s="103"/>
      <c r="M1174" s="103"/>
    </row>
    <row r="1175" spans="12:13" s="102" customFormat="1">
      <c r="L1175" s="103"/>
      <c r="M1175" s="103"/>
    </row>
    <row r="1176" spans="12:13" s="102" customFormat="1">
      <c r="L1176" s="103"/>
      <c r="M1176" s="103"/>
    </row>
    <row r="1177" spans="12:13" s="102" customFormat="1">
      <c r="L1177" s="103"/>
      <c r="M1177" s="103"/>
    </row>
    <row r="1178" spans="12:13" s="102" customFormat="1">
      <c r="L1178" s="103"/>
      <c r="M1178" s="103"/>
    </row>
    <row r="1179" spans="12:13" s="102" customFormat="1">
      <c r="L1179" s="103"/>
      <c r="M1179" s="103"/>
    </row>
    <row r="1180" spans="12:13" s="102" customFormat="1">
      <c r="L1180" s="103"/>
      <c r="M1180" s="103"/>
    </row>
    <row r="1181" spans="12:13" s="102" customFormat="1">
      <c r="L1181" s="103"/>
      <c r="M1181" s="103"/>
    </row>
    <row r="1182" spans="12:13" s="102" customFormat="1">
      <c r="L1182" s="103"/>
      <c r="M1182" s="103"/>
    </row>
    <row r="1183" spans="12:13" s="102" customFormat="1">
      <c r="L1183" s="103"/>
      <c r="M1183" s="103"/>
    </row>
    <row r="1184" spans="12:13" s="102" customFormat="1">
      <c r="L1184" s="103"/>
      <c r="M1184" s="103"/>
    </row>
    <row r="1185" spans="12:13" s="102" customFormat="1">
      <c r="L1185" s="103"/>
      <c r="M1185" s="103"/>
    </row>
    <row r="1186" spans="12:13" s="102" customFormat="1">
      <c r="L1186" s="103"/>
      <c r="M1186" s="103"/>
    </row>
    <row r="1187" spans="12:13" s="102" customFormat="1">
      <c r="L1187" s="103"/>
      <c r="M1187" s="103"/>
    </row>
    <row r="1188" spans="12:13" s="102" customFormat="1">
      <c r="L1188" s="103"/>
      <c r="M1188" s="103"/>
    </row>
    <row r="1189" spans="12:13" s="102" customFormat="1">
      <c r="L1189" s="103"/>
      <c r="M1189" s="103"/>
    </row>
    <row r="1190" spans="12:13" s="102" customFormat="1">
      <c r="L1190" s="103"/>
      <c r="M1190" s="103"/>
    </row>
    <row r="1191" spans="12:13" s="102" customFormat="1">
      <c r="L1191" s="103"/>
      <c r="M1191" s="103"/>
    </row>
    <row r="1192" spans="12:13" s="102" customFormat="1">
      <c r="L1192" s="103"/>
      <c r="M1192" s="103"/>
    </row>
    <row r="1193" spans="12:13" s="102" customFormat="1">
      <c r="L1193" s="103"/>
      <c r="M1193" s="103"/>
    </row>
    <row r="1194" spans="12:13" s="102" customFormat="1">
      <c r="L1194" s="103"/>
      <c r="M1194" s="103"/>
    </row>
    <row r="1195" spans="12:13" s="102" customFormat="1">
      <c r="L1195" s="103"/>
      <c r="M1195" s="103"/>
    </row>
    <row r="1196" spans="12:13" s="102" customFormat="1">
      <c r="L1196" s="103"/>
      <c r="M1196" s="103"/>
    </row>
    <row r="1197" spans="12:13" s="102" customFormat="1">
      <c r="L1197" s="103"/>
      <c r="M1197" s="103"/>
    </row>
    <row r="1198" spans="12:13" s="102" customFormat="1">
      <c r="L1198" s="103"/>
      <c r="M1198" s="103"/>
    </row>
    <row r="1199" spans="12:13" s="102" customFormat="1">
      <c r="L1199" s="103"/>
      <c r="M1199" s="103"/>
    </row>
    <row r="1200" spans="12:13" s="102" customFormat="1">
      <c r="L1200" s="103"/>
      <c r="M1200" s="103"/>
    </row>
    <row r="1201" spans="12:13" s="102" customFormat="1">
      <c r="L1201" s="103"/>
      <c r="M1201" s="103"/>
    </row>
    <row r="1202" spans="12:13" s="102" customFormat="1">
      <c r="L1202" s="103"/>
      <c r="M1202" s="103"/>
    </row>
    <row r="1203" spans="12:13" s="102" customFormat="1">
      <c r="L1203" s="103"/>
      <c r="M1203" s="103"/>
    </row>
    <row r="1204" spans="12:13" s="102" customFormat="1">
      <c r="L1204" s="103"/>
      <c r="M1204" s="103"/>
    </row>
    <row r="1205" spans="12:13" s="102" customFormat="1">
      <c r="L1205" s="103"/>
      <c r="M1205" s="103"/>
    </row>
    <row r="1206" spans="12:13" s="102" customFormat="1">
      <c r="L1206" s="103"/>
      <c r="M1206" s="103"/>
    </row>
    <row r="1207" spans="12:13" s="102" customFormat="1">
      <c r="L1207" s="103"/>
      <c r="M1207" s="103"/>
    </row>
    <row r="1208" spans="12:13" s="102" customFormat="1">
      <c r="L1208" s="103"/>
      <c r="M1208" s="103"/>
    </row>
    <row r="1209" spans="12:13" s="102" customFormat="1">
      <c r="L1209" s="103"/>
      <c r="M1209" s="103"/>
    </row>
    <row r="1210" spans="12:13" s="102" customFormat="1">
      <c r="L1210" s="103"/>
      <c r="M1210" s="103"/>
    </row>
    <row r="1211" spans="12:13" s="102" customFormat="1">
      <c r="L1211" s="103"/>
      <c r="M1211" s="103"/>
    </row>
    <row r="1212" spans="12:13" s="102" customFormat="1">
      <c r="L1212" s="103"/>
      <c r="M1212" s="103"/>
    </row>
    <row r="1213" spans="12:13" s="102" customFormat="1">
      <c r="L1213" s="103"/>
      <c r="M1213" s="103"/>
    </row>
    <row r="1214" spans="12:13" s="102" customFormat="1">
      <c r="L1214" s="103"/>
      <c r="M1214" s="103"/>
    </row>
    <row r="1215" spans="12:13" s="102" customFormat="1">
      <c r="L1215" s="103"/>
      <c r="M1215" s="103"/>
    </row>
    <row r="1216" spans="12:13" s="102" customFormat="1">
      <c r="L1216" s="103"/>
      <c r="M1216" s="103"/>
    </row>
    <row r="1217" spans="12:13" s="102" customFormat="1">
      <c r="L1217" s="103"/>
      <c r="M1217" s="103"/>
    </row>
    <row r="1218" spans="12:13" s="102" customFormat="1">
      <c r="L1218" s="103"/>
      <c r="M1218" s="103"/>
    </row>
    <row r="1219" spans="12:13" s="102" customFormat="1">
      <c r="L1219" s="103"/>
      <c r="M1219" s="103"/>
    </row>
    <row r="1220" spans="12:13" s="102" customFormat="1">
      <c r="L1220" s="103"/>
      <c r="M1220" s="103"/>
    </row>
    <row r="1221" spans="12:13" s="102" customFormat="1">
      <c r="L1221" s="103"/>
      <c r="M1221" s="103"/>
    </row>
    <row r="1222" spans="12:13" s="102" customFormat="1">
      <c r="L1222" s="103"/>
      <c r="M1222" s="103"/>
    </row>
    <row r="1223" spans="12:13" s="102" customFormat="1">
      <c r="L1223" s="103"/>
      <c r="M1223" s="103"/>
    </row>
    <row r="1224" spans="12:13" s="102" customFormat="1">
      <c r="L1224" s="103"/>
      <c r="M1224" s="103"/>
    </row>
    <row r="1225" spans="12:13" s="102" customFormat="1">
      <c r="L1225" s="103"/>
      <c r="M1225" s="103"/>
    </row>
    <row r="1226" spans="12:13" s="102" customFormat="1">
      <c r="L1226" s="103"/>
      <c r="M1226" s="103"/>
    </row>
    <row r="1227" spans="12:13" s="102" customFormat="1">
      <c r="L1227" s="103"/>
      <c r="M1227" s="103"/>
    </row>
    <row r="1228" spans="12:13" s="102" customFormat="1">
      <c r="L1228" s="103"/>
      <c r="M1228" s="103"/>
    </row>
    <row r="1229" spans="12:13" s="102" customFormat="1">
      <c r="L1229" s="103"/>
      <c r="M1229" s="103"/>
    </row>
    <row r="1230" spans="12:13" s="102" customFormat="1">
      <c r="L1230" s="103"/>
      <c r="M1230" s="103"/>
    </row>
    <row r="1231" spans="12:13" s="102" customFormat="1">
      <c r="L1231" s="103"/>
      <c r="M1231" s="103"/>
    </row>
    <row r="1232" spans="12:13" s="102" customFormat="1">
      <c r="L1232" s="103"/>
      <c r="M1232" s="103"/>
    </row>
    <row r="1233" spans="12:13" s="102" customFormat="1">
      <c r="L1233" s="103"/>
      <c r="M1233" s="103"/>
    </row>
    <row r="1234" spans="12:13" s="102" customFormat="1">
      <c r="L1234" s="103"/>
      <c r="M1234" s="103"/>
    </row>
    <row r="1235" spans="12:13" s="102" customFormat="1">
      <c r="L1235" s="103"/>
      <c r="M1235" s="103"/>
    </row>
    <row r="1236" spans="12:13" s="102" customFormat="1">
      <c r="L1236" s="103"/>
      <c r="M1236" s="103"/>
    </row>
    <row r="1237" spans="12:13" s="102" customFormat="1">
      <c r="L1237" s="103"/>
      <c r="M1237" s="103"/>
    </row>
    <row r="1238" spans="12:13" s="102" customFormat="1">
      <c r="L1238" s="103"/>
      <c r="M1238" s="103"/>
    </row>
    <row r="1239" spans="12:13" s="102" customFormat="1">
      <c r="L1239" s="103"/>
      <c r="M1239" s="103"/>
    </row>
    <row r="1240" spans="12:13" s="102" customFormat="1">
      <c r="L1240" s="103"/>
      <c r="M1240" s="103"/>
    </row>
    <row r="1241" spans="12:13" s="102" customFormat="1">
      <c r="L1241" s="103"/>
      <c r="M1241" s="103"/>
    </row>
    <row r="1242" spans="12:13" s="102" customFormat="1">
      <c r="L1242" s="103"/>
      <c r="M1242" s="103"/>
    </row>
    <row r="1243" spans="12:13" s="102" customFormat="1">
      <c r="L1243" s="103"/>
      <c r="M1243" s="103"/>
    </row>
    <row r="1244" spans="12:13" s="102" customFormat="1">
      <c r="L1244" s="103"/>
      <c r="M1244" s="103"/>
    </row>
    <row r="1245" spans="12:13" s="102" customFormat="1">
      <c r="L1245" s="103"/>
      <c r="M1245" s="103"/>
    </row>
    <row r="1246" spans="12:13" s="102" customFormat="1">
      <c r="L1246" s="103"/>
      <c r="M1246" s="103"/>
    </row>
    <row r="1247" spans="12:13" s="102" customFormat="1">
      <c r="L1247" s="103"/>
      <c r="M1247" s="103"/>
    </row>
    <row r="1248" spans="12:13" s="102" customFormat="1">
      <c r="L1248" s="103"/>
      <c r="M1248" s="103"/>
    </row>
    <row r="1249" spans="12:13" s="102" customFormat="1">
      <c r="L1249" s="103"/>
      <c r="M1249" s="103"/>
    </row>
    <row r="1250" spans="12:13" s="102" customFormat="1">
      <c r="L1250" s="103"/>
      <c r="M1250" s="103"/>
    </row>
    <row r="1251" spans="12:13" s="102" customFormat="1">
      <c r="L1251" s="103"/>
      <c r="M1251" s="103"/>
    </row>
    <row r="1252" spans="12:13" s="102" customFormat="1">
      <c r="L1252" s="103"/>
      <c r="M1252" s="103"/>
    </row>
    <row r="1253" spans="12:13" s="102" customFormat="1">
      <c r="L1253" s="103"/>
      <c r="M1253" s="103"/>
    </row>
    <row r="1254" spans="12:13" s="102" customFormat="1">
      <c r="L1254" s="103"/>
      <c r="M1254" s="103"/>
    </row>
    <row r="1255" spans="12:13" s="102" customFormat="1">
      <c r="L1255" s="103"/>
      <c r="M1255" s="103"/>
    </row>
    <row r="1256" spans="12:13" s="102" customFormat="1">
      <c r="L1256" s="103"/>
      <c r="M1256" s="103"/>
    </row>
    <row r="1257" spans="12:13" s="102" customFormat="1">
      <c r="L1257" s="103"/>
      <c r="M1257" s="103"/>
    </row>
    <row r="1258" spans="12:13" s="102" customFormat="1">
      <c r="L1258" s="103"/>
      <c r="M1258" s="103"/>
    </row>
    <row r="1259" spans="12:13" s="102" customFormat="1">
      <c r="L1259" s="103"/>
      <c r="M1259" s="103"/>
    </row>
    <row r="1260" spans="12:13" s="102" customFormat="1">
      <c r="L1260" s="103"/>
      <c r="M1260" s="103"/>
    </row>
    <row r="1261" spans="12:13" s="102" customFormat="1">
      <c r="L1261" s="103"/>
      <c r="M1261" s="103"/>
    </row>
    <row r="1262" spans="12:13" s="102" customFormat="1">
      <c r="L1262" s="103"/>
      <c r="M1262" s="103"/>
    </row>
    <row r="1263" spans="12:13" s="102" customFormat="1">
      <c r="L1263" s="103"/>
      <c r="M1263" s="103"/>
    </row>
    <row r="1264" spans="12:13" s="102" customFormat="1">
      <c r="L1264" s="103"/>
      <c r="M1264" s="103"/>
    </row>
    <row r="1265" spans="12:13" s="102" customFormat="1">
      <c r="L1265" s="103"/>
      <c r="M1265" s="103"/>
    </row>
    <row r="1266" spans="12:13" s="102" customFormat="1">
      <c r="L1266" s="103"/>
      <c r="M1266" s="103"/>
    </row>
    <row r="1267" spans="12:13" s="102" customFormat="1">
      <c r="L1267" s="103"/>
      <c r="M1267" s="103"/>
    </row>
    <row r="1268" spans="12:13" s="102" customFormat="1">
      <c r="L1268" s="103"/>
      <c r="M1268" s="103"/>
    </row>
    <row r="1269" spans="12:13" s="102" customFormat="1">
      <c r="L1269" s="103"/>
      <c r="M1269" s="103"/>
    </row>
    <row r="1270" spans="12:13" s="102" customFormat="1">
      <c r="L1270" s="103"/>
      <c r="M1270" s="103"/>
    </row>
    <row r="1271" spans="12:13" s="102" customFormat="1">
      <c r="L1271" s="103"/>
      <c r="M1271" s="103"/>
    </row>
    <row r="1272" spans="12:13" s="102" customFormat="1">
      <c r="L1272" s="103"/>
      <c r="M1272" s="103"/>
    </row>
    <row r="1273" spans="12:13" s="102" customFormat="1">
      <c r="L1273" s="103"/>
      <c r="M1273" s="103"/>
    </row>
    <row r="1274" spans="12:13" s="102" customFormat="1">
      <c r="L1274" s="103"/>
      <c r="M1274" s="103"/>
    </row>
    <row r="1275" spans="12:13" s="102" customFormat="1">
      <c r="L1275" s="103"/>
      <c r="M1275" s="103"/>
    </row>
    <row r="1276" spans="12:13" s="102" customFormat="1">
      <c r="L1276" s="103"/>
      <c r="M1276" s="103"/>
    </row>
    <row r="1277" spans="12:13" s="102" customFormat="1">
      <c r="L1277" s="103"/>
      <c r="M1277" s="103"/>
    </row>
    <row r="1278" spans="12:13" s="102" customFormat="1">
      <c r="L1278" s="103"/>
      <c r="M1278" s="103"/>
    </row>
    <row r="1279" spans="12:13" s="102" customFormat="1">
      <c r="L1279" s="103"/>
      <c r="M1279" s="103"/>
    </row>
    <row r="1280" spans="12:13" s="102" customFormat="1">
      <c r="L1280" s="103"/>
      <c r="M1280" s="103"/>
    </row>
    <row r="1281" spans="12:13" s="102" customFormat="1">
      <c r="L1281" s="103"/>
      <c r="M1281" s="103"/>
    </row>
    <row r="1282" spans="12:13" s="102" customFormat="1">
      <c r="L1282" s="103"/>
      <c r="M1282" s="103"/>
    </row>
    <row r="1283" spans="12:13" s="102" customFormat="1">
      <c r="L1283" s="103"/>
      <c r="M1283" s="103"/>
    </row>
    <row r="1284" spans="12:13" s="102" customFormat="1">
      <c r="L1284" s="103"/>
      <c r="M1284" s="103"/>
    </row>
    <row r="1285" spans="12:13" s="102" customFormat="1">
      <c r="L1285" s="103"/>
      <c r="M1285" s="103"/>
    </row>
    <row r="1286" spans="12:13" s="102" customFormat="1">
      <c r="L1286" s="103"/>
      <c r="M1286" s="103"/>
    </row>
    <row r="1287" spans="12:13" s="102" customFormat="1">
      <c r="L1287" s="103"/>
      <c r="M1287" s="103"/>
    </row>
    <row r="1288" spans="12:13" s="102" customFormat="1">
      <c r="L1288" s="103"/>
      <c r="M1288" s="103"/>
    </row>
    <row r="1289" spans="12:13" s="102" customFormat="1">
      <c r="L1289" s="103"/>
      <c r="M1289" s="103"/>
    </row>
    <row r="1290" spans="12:13" s="102" customFormat="1">
      <c r="L1290" s="103"/>
      <c r="M1290" s="103"/>
    </row>
    <row r="1291" spans="12:13" s="102" customFormat="1">
      <c r="L1291" s="103"/>
      <c r="M1291" s="103"/>
    </row>
    <row r="1292" spans="12:13" s="102" customFormat="1">
      <c r="L1292" s="103"/>
      <c r="M1292" s="103"/>
    </row>
    <row r="1293" spans="12:13" s="102" customFormat="1">
      <c r="L1293" s="103"/>
      <c r="M1293" s="103"/>
    </row>
    <row r="1294" spans="12:13" s="102" customFormat="1">
      <c r="L1294" s="103"/>
      <c r="M1294" s="103"/>
    </row>
    <row r="1295" spans="12:13" s="102" customFormat="1">
      <c r="L1295" s="103"/>
      <c r="M1295" s="103"/>
    </row>
    <row r="1296" spans="12:13" s="102" customFormat="1">
      <c r="L1296" s="103"/>
      <c r="M1296" s="103"/>
    </row>
    <row r="1297" spans="12:13" s="102" customFormat="1">
      <c r="L1297" s="103"/>
      <c r="M1297" s="103"/>
    </row>
    <row r="1298" spans="12:13" s="102" customFormat="1">
      <c r="L1298" s="103"/>
      <c r="M1298" s="103"/>
    </row>
    <row r="1299" spans="12:13" s="102" customFormat="1">
      <c r="L1299" s="103"/>
      <c r="M1299" s="103"/>
    </row>
    <row r="1300" spans="12:13" s="102" customFormat="1">
      <c r="L1300" s="103"/>
      <c r="M1300" s="103"/>
    </row>
    <row r="1301" spans="12:13" s="102" customFormat="1">
      <c r="L1301" s="103"/>
      <c r="M1301" s="103"/>
    </row>
    <row r="1302" spans="12:13" s="102" customFormat="1">
      <c r="L1302" s="103"/>
      <c r="M1302" s="103"/>
    </row>
    <row r="1303" spans="12:13" s="102" customFormat="1">
      <c r="L1303" s="103"/>
      <c r="M1303" s="103"/>
    </row>
    <row r="1304" spans="12:13" s="102" customFormat="1">
      <c r="L1304" s="103"/>
      <c r="M1304" s="103"/>
    </row>
    <row r="1305" spans="12:13" s="102" customFormat="1">
      <c r="L1305" s="103"/>
      <c r="M1305" s="103"/>
    </row>
    <row r="1306" spans="12:13" s="102" customFormat="1">
      <c r="L1306" s="103"/>
      <c r="M1306" s="103"/>
    </row>
    <row r="1307" spans="12:13" s="102" customFormat="1">
      <c r="L1307" s="103"/>
      <c r="M1307" s="103"/>
    </row>
    <row r="1308" spans="12:13" s="102" customFormat="1">
      <c r="L1308" s="103"/>
      <c r="M1308" s="103"/>
    </row>
    <row r="1309" spans="12:13" s="102" customFormat="1">
      <c r="L1309" s="103"/>
      <c r="M1309" s="103"/>
    </row>
    <row r="1310" spans="12:13" s="102" customFormat="1">
      <c r="L1310" s="103"/>
      <c r="M1310" s="103"/>
    </row>
    <row r="1311" spans="12:13" s="102" customFormat="1">
      <c r="L1311" s="103"/>
      <c r="M1311" s="103"/>
    </row>
    <row r="1312" spans="12:13" s="102" customFormat="1">
      <c r="L1312" s="103"/>
      <c r="M1312" s="103"/>
    </row>
    <row r="1313" spans="12:13" s="102" customFormat="1">
      <c r="L1313" s="103"/>
      <c r="M1313" s="103"/>
    </row>
    <row r="1314" spans="12:13" s="102" customFormat="1">
      <c r="L1314" s="103"/>
      <c r="M1314" s="103"/>
    </row>
    <row r="1315" spans="12:13" s="102" customFormat="1">
      <c r="L1315" s="103"/>
      <c r="M1315" s="103"/>
    </row>
    <row r="1316" spans="12:13" s="102" customFormat="1">
      <c r="L1316" s="103"/>
      <c r="M1316" s="103"/>
    </row>
    <row r="1317" spans="12:13" s="102" customFormat="1">
      <c r="L1317" s="103"/>
      <c r="M1317" s="103"/>
    </row>
    <row r="1318" spans="12:13" s="102" customFormat="1">
      <c r="L1318" s="103"/>
      <c r="M1318" s="103"/>
    </row>
    <row r="1319" spans="12:13" s="102" customFormat="1">
      <c r="L1319" s="103"/>
      <c r="M1319" s="103"/>
    </row>
    <row r="1320" spans="12:13" s="102" customFormat="1">
      <c r="L1320" s="103"/>
      <c r="M1320" s="103"/>
    </row>
    <row r="1321" spans="12:13" s="102" customFormat="1">
      <c r="L1321" s="103"/>
      <c r="M1321" s="103"/>
    </row>
    <row r="1322" spans="12:13" s="102" customFormat="1">
      <c r="L1322" s="103"/>
      <c r="M1322" s="103"/>
    </row>
    <row r="1323" spans="12:13" s="102" customFormat="1">
      <c r="L1323" s="103"/>
      <c r="M1323" s="103"/>
    </row>
    <row r="1324" spans="12:13" s="102" customFormat="1">
      <c r="L1324" s="103"/>
      <c r="M1324" s="103"/>
    </row>
    <row r="1325" spans="12:13" s="102" customFormat="1">
      <c r="L1325" s="103"/>
      <c r="M1325" s="103"/>
    </row>
    <row r="1326" spans="12:13" s="102" customFormat="1">
      <c r="L1326" s="103"/>
      <c r="M1326" s="103"/>
    </row>
    <row r="1327" spans="12:13" s="102" customFormat="1">
      <c r="L1327" s="103"/>
      <c r="M1327" s="103"/>
    </row>
    <row r="1328" spans="12:13" s="102" customFormat="1">
      <c r="L1328" s="103"/>
      <c r="M1328" s="103"/>
    </row>
    <row r="1329" spans="12:13" s="102" customFormat="1">
      <c r="L1329" s="103"/>
      <c r="M1329" s="103"/>
    </row>
    <row r="1330" spans="12:13" s="102" customFormat="1">
      <c r="L1330" s="103"/>
      <c r="M1330" s="103"/>
    </row>
    <row r="1331" spans="12:13" s="102" customFormat="1">
      <c r="L1331" s="103"/>
      <c r="M1331" s="103"/>
    </row>
    <row r="1332" spans="12:13" s="102" customFormat="1">
      <c r="L1332" s="103"/>
      <c r="M1332" s="103"/>
    </row>
    <row r="1333" spans="12:13" s="102" customFormat="1">
      <c r="L1333" s="103"/>
      <c r="M1333" s="103"/>
    </row>
    <row r="1334" spans="12:13" s="102" customFormat="1">
      <c r="L1334" s="103"/>
      <c r="M1334" s="103"/>
    </row>
    <row r="1335" spans="12:13" s="102" customFormat="1">
      <c r="L1335" s="103"/>
      <c r="M1335" s="103"/>
    </row>
    <row r="1336" spans="12:13" s="102" customFormat="1">
      <c r="L1336" s="103"/>
      <c r="M1336" s="103"/>
    </row>
    <row r="1337" spans="12:13" s="102" customFormat="1">
      <c r="L1337" s="103"/>
      <c r="M1337" s="103"/>
    </row>
    <row r="1338" spans="12:13" s="102" customFormat="1">
      <c r="L1338" s="103"/>
      <c r="M1338" s="103"/>
    </row>
    <row r="1339" spans="12:13" s="102" customFormat="1">
      <c r="L1339" s="103"/>
      <c r="M1339" s="103"/>
    </row>
    <row r="1340" spans="12:13" s="102" customFormat="1">
      <c r="L1340" s="103"/>
      <c r="M1340" s="103"/>
    </row>
    <row r="1341" spans="12:13" s="102" customFormat="1">
      <c r="L1341" s="103"/>
      <c r="M1341" s="103"/>
    </row>
    <row r="1342" spans="12:13" s="102" customFormat="1">
      <c r="L1342" s="103"/>
      <c r="M1342" s="103"/>
    </row>
    <row r="1343" spans="12:13" s="102" customFormat="1">
      <c r="L1343" s="103"/>
      <c r="M1343" s="103"/>
    </row>
    <row r="1344" spans="12:13" s="102" customFormat="1">
      <c r="L1344" s="103"/>
      <c r="M1344" s="103"/>
    </row>
    <row r="1345" spans="12:13" s="102" customFormat="1">
      <c r="L1345" s="103"/>
      <c r="M1345" s="103"/>
    </row>
    <row r="1346" spans="12:13" s="102" customFormat="1">
      <c r="L1346" s="103"/>
      <c r="M1346" s="103"/>
    </row>
    <row r="1347" spans="12:13" s="102" customFormat="1">
      <c r="L1347" s="103"/>
      <c r="M1347" s="103"/>
    </row>
    <row r="1348" spans="12:13" s="102" customFormat="1">
      <c r="L1348" s="103"/>
      <c r="M1348" s="103"/>
    </row>
    <row r="1349" spans="12:13" s="102" customFormat="1">
      <c r="L1349" s="103"/>
      <c r="M1349" s="103"/>
    </row>
    <row r="1350" spans="12:13" s="102" customFormat="1">
      <c r="L1350" s="103"/>
      <c r="M1350" s="103"/>
    </row>
    <row r="1351" spans="12:13" s="102" customFormat="1">
      <c r="L1351" s="103"/>
      <c r="M1351" s="103"/>
    </row>
    <row r="1352" spans="12:13" s="102" customFormat="1">
      <c r="L1352" s="103"/>
      <c r="M1352" s="103"/>
    </row>
    <row r="1353" spans="12:13" s="102" customFormat="1">
      <c r="L1353" s="103"/>
      <c r="M1353" s="103"/>
    </row>
    <row r="1354" spans="12:13" s="102" customFormat="1">
      <c r="L1354" s="103"/>
      <c r="M1354" s="103"/>
    </row>
    <row r="1355" spans="12:13" s="102" customFormat="1">
      <c r="L1355" s="103"/>
      <c r="M1355" s="103"/>
    </row>
    <row r="1356" spans="12:13" s="102" customFormat="1">
      <c r="L1356" s="103"/>
      <c r="M1356" s="103"/>
    </row>
    <row r="1357" spans="12:13" s="102" customFormat="1">
      <c r="L1357" s="103"/>
      <c r="M1357" s="103"/>
    </row>
    <row r="1358" spans="12:13" s="102" customFormat="1">
      <c r="L1358" s="103"/>
      <c r="M1358" s="103"/>
    </row>
    <row r="1359" spans="12:13" s="102" customFormat="1">
      <c r="L1359" s="103"/>
      <c r="M1359" s="103"/>
    </row>
    <row r="1360" spans="12:13" s="102" customFormat="1">
      <c r="L1360" s="103"/>
      <c r="M1360" s="103"/>
    </row>
    <row r="1361" spans="12:13" s="102" customFormat="1">
      <c r="L1361" s="103"/>
      <c r="M1361" s="103"/>
    </row>
    <row r="1362" spans="12:13" s="102" customFormat="1">
      <c r="L1362" s="103"/>
      <c r="M1362" s="103"/>
    </row>
    <row r="1363" spans="12:13" s="102" customFormat="1">
      <c r="L1363" s="103"/>
      <c r="M1363" s="103"/>
    </row>
    <row r="1364" spans="12:13" s="102" customFormat="1">
      <c r="L1364" s="103"/>
      <c r="M1364" s="103"/>
    </row>
    <row r="1365" spans="12:13" s="102" customFormat="1">
      <c r="L1365" s="103"/>
      <c r="M1365" s="103"/>
    </row>
    <row r="1366" spans="12:13" s="102" customFormat="1">
      <c r="L1366" s="103"/>
      <c r="M1366" s="103"/>
    </row>
    <row r="1367" spans="12:13" s="102" customFormat="1">
      <c r="L1367" s="103"/>
      <c r="M1367" s="103"/>
    </row>
    <row r="1368" spans="12:13" s="102" customFormat="1">
      <c r="L1368" s="103"/>
      <c r="M1368" s="103"/>
    </row>
    <row r="1369" spans="12:13" s="102" customFormat="1">
      <c r="L1369" s="103"/>
      <c r="M1369" s="103"/>
    </row>
    <row r="1370" spans="12:13" s="102" customFormat="1">
      <c r="L1370" s="103"/>
      <c r="M1370" s="103"/>
    </row>
    <row r="1371" spans="12:13" s="102" customFormat="1">
      <c r="L1371" s="103"/>
      <c r="M1371" s="103"/>
    </row>
    <row r="1372" spans="12:13" s="102" customFormat="1">
      <c r="L1372" s="103"/>
      <c r="M1372" s="103"/>
    </row>
    <row r="1373" spans="12:13" s="102" customFormat="1">
      <c r="L1373" s="103"/>
      <c r="M1373" s="103"/>
    </row>
    <row r="1374" spans="12:13" s="102" customFormat="1">
      <c r="L1374" s="103"/>
      <c r="M1374" s="103"/>
    </row>
    <row r="1375" spans="12:13" s="102" customFormat="1">
      <c r="L1375" s="103"/>
      <c r="M1375" s="103"/>
    </row>
    <row r="1376" spans="12:13" s="102" customFormat="1">
      <c r="L1376" s="103"/>
      <c r="M1376" s="103"/>
    </row>
    <row r="1377" spans="12:13" s="102" customFormat="1">
      <c r="L1377" s="103"/>
      <c r="M1377" s="103"/>
    </row>
    <row r="1378" spans="12:13" s="102" customFormat="1">
      <c r="L1378" s="103"/>
      <c r="M1378" s="103"/>
    </row>
    <row r="1379" spans="12:13" s="102" customFormat="1">
      <c r="L1379" s="103"/>
      <c r="M1379" s="103"/>
    </row>
    <row r="1380" spans="12:13" s="102" customFormat="1">
      <c r="L1380" s="103"/>
      <c r="M1380" s="103"/>
    </row>
    <row r="1381" spans="12:13" s="102" customFormat="1">
      <c r="L1381" s="103"/>
      <c r="M1381" s="103"/>
    </row>
    <row r="1382" spans="12:13" s="102" customFormat="1">
      <c r="L1382" s="103"/>
      <c r="M1382" s="103"/>
    </row>
    <row r="1383" spans="12:13" s="102" customFormat="1">
      <c r="L1383" s="103"/>
      <c r="M1383" s="103"/>
    </row>
    <row r="1384" spans="12:13" s="102" customFormat="1">
      <c r="L1384" s="103"/>
      <c r="M1384" s="103"/>
    </row>
    <row r="1385" spans="12:13" s="102" customFormat="1">
      <c r="L1385" s="103"/>
      <c r="M1385" s="103"/>
    </row>
    <row r="1386" spans="12:13" s="102" customFormat="1">
      <c r="L1386" s="103"/>
      <c r="M1386" s="103"/>
    </row>
    <row r="1387" spans="12:13" s="102" customFormat="1">
      <c r="L1387" s="103"/>
      <c r="M1387" s="103"/>
    </row>
    <row r="1388" spans="12:13" s="102" customFormat="1">
      <c r="L1388" s="103"/>
      <c r="M1388" s="103"/>
    </row>
    <row r="1389" spans="12:13" s="102" customFormat="1">
      <c r="L1389" s="103"/>
      <c r="M1389" s="103"/>
    </row>
    <row r="1390" spans="12:13" s="102" customFormat="1">
      <c r="L1390" s="103"/>
      <c r="M1390" s="103"/>
    </row>
    <row r="1391" spans="12:13" s="102" customFormat="1">
      <c r="L1391" s="103"/>
      <c r="M1391" s="103"/>
    </row>
    <row r="1392" spans="12:13" s="102" customFormat="1">
      <c r="L1392" s="103"/>
      <c r="M1392" s="103"/>
    </row>
    <row r="1393" spans="12:13" s="102" customFormat="1">
      <c r="L1393" s="103"/>
      <c r="M1393" s="103"/>
    </row>
    <row r="1394" spans="12:13" s="102" customFormat="1">
      <c r="L1394" s="103"/>
      <c r="M1394" s="103"/>
    </row>
    <row r="1395" spans="12:13" s="102" customFormat="1">
      <c r="L1395" s="103"/>
      <c r="M1395" s="103"/>
    </row>
    <row r="1396" spans="12:13" s="102" customFormat="1">
      <c r="L1396" s="103"/>
      <c r="M1396" s="103"/>
    </row>
    <row r="1397" spans="12:13" s="102" customFormat="1">
      <c r="L1397" s="103"/>
      <c r="M1397" s="103"/>
    </row>
    <row r="1398" spans="12:13" s="102" customFormat="1">
      <c r="L1398" s="103"/>
      <c r="M1398" s="103"/>
    </row>
    <row r="1399" spans="12:13" s="102" customFormat="1">
      <c r="L1399" s="103"/>
      <c r="M1399" s="103"/>
    </row>
    <row r="1400" spans="12:13" s="102" customFormat="1">
      <c r="L1400" s="103"/>
      <c r="M1400" s="103"/>
    </row>
    <row r="1401" spans="12:13" s="102" customFormat="1">
      <c r="L1401" s="103"/>
      <c r="M1401" s="103"/>
    </row>
    <row r="1402" spans="12:13" s="102" customFormat="1">
      <c r="L1402" s="103"/>
      <c r="M1402" s="103"/>
    </row>
    <row r="1403" spans="12:13" s="102" customFormat="1">
      <c r="L1403" s="103"/>
      <c r="M1403" s="103"/>
    </row>
    <row r="1404" spans="12:13" s="102" customFormat="1">
      <c r="L1404" s="103"/>
      <c r="M1404" s="103"/>
    </row>
    <row r="1405" spans="12:13" s="102" customFormat="1">
      <c r="L1405" s="103"/>
      <c r="M1405" s="103"/>
    </row>
    <row r="1406" spans="12:13" s="102" customFormat="1">
      <c r="L1406" s="103"/>
      <c r="M1406" s="103"/>
    </row>
    <row r="1407" spans="12:13" s="102" customFormat="1">
      <c r="L1407" s="103"/>
      <c r="M1407" s="103"/>
    </row>
    <row r="1408" spans="12:13" s="102" customFormat="1">
      <c r="L1408" s="103"/>
      <c r="M1408" s="103"/>
    </row>
    <row r="1409" spans="12:13" s="102" customFormat="1">
      <c r="L1409" s="103"/>
      <c r="M1409" s="103"/>
    </row>
    <row r="1410" spans="12:13" s="102" customFormat="1">
      <c r="L1410" s="103"/>
      <c r="M1410" s="103"/>
    </row>
    <row r="1411" spans="12:13" s="102" customFormat="1">
      <c r="L1411" s="103"/>
      <c r="M1411" s="103"/>
    </row>
    <row r="1412" spans="12:13" s="102" customFormat="1">
      <c r="L1412" s="103"/>
      <c r="M1412" s="103"/>
    </row>
    <row r="1413" spans="12:13" s="102" customFormat="1">
      <c r="L1413" s="103"/>
      <c r="M1413" s="103"/>
    </row>
    <row r="1414" spans="12:13" s="102" customFormat="1">
      <c r="L1414" s="103"/>
      <c r="M1414" s="103"/>
    </row>
    <row r="1415" spans="12:13" s="102" customFormat="1">
      <c r="L1415" s="103"/>
      <c r="M1415" s="103"/>
    </row>
    <row r="1416" spans="12:13" s="102" customFormat="1">
      <c r="L1416" s="103"/>
      <c r="M1416" s="103"/>
    </row>
    <row r="1417" spans="12:13" s="102" customFormat="1">
      <c r="L1417" s="103"/>
      <c r="M1417" s="103"/>
    </row>
    <row r="1418" spans="12:13" s="102" customFormat="1">
      <c r="L1418" s="103"/>
      <c r="M1418" s="103"/>
    </row>
    <row r="1419" spans="12:13" s="102" customFormat="1">
      <c r="L1419" s="103"/>
      <c r="M1419" s="103"/>
    </row>
    <row r="1420" spans="12:13" s="102" customFormat="1">
      <c r="L1420" s="103"/>
      <c r="M1420" s="103"/>
    </row>
    <row r="1421" spans="12:13" s="102" customFormat="1">
      <c r="L1421" s="103"/>
      <c r="M1421" s="103"/>
    </row>
    <row r="1422" spans="12:13" s="102" customFormat="1">
      <c r="L1422" s="103"/>
      <c r="M1422" s="103"/>
    </row>
    <row r="1423" spans="12:13" s="102" customFormat="1">
      <c r="L1423" s="103"/>
      <c r="M1423" s="103"/>
    </row>
    <row r="1424" spans="12:13" s="102" customFormat="1">
      <c r="L1424" s="103"/>
      <c r="M1424" s="103"/>
    </row>
    <row r="1425" spans="12:13" s="102" customFormat="1">
      <c r="L1425" s="103"/>
      <c r="M1425" s="103"/>
    </row>
    <row r="1426" spans="12:13" s="102" customFormat="1">
      <c r="L1426" s="103"/>
      <c r="M1426" s="103"/>
    </row>
    <row r="1427" spans="12:13" s="102" customFormat="1">
      <c r="L1427" s="103"/>
      <c r="M1427" s="103"/>
    </row>
    <row r="1428" spans="12:13" s="102" customFormat="1">
      <c r="L1428" s="103"/>
      <c r="M1428" s="103"/>
    </row>
    <row r="1429" spans="12:13" s="102" customFormat="1">
      <c r="L1429" s="103"/>
      <c r="M1429" s="103"/>
    </row>
    <row r="1430" spans="12:13" s="102" customFormat="1">
      <c r="L1430" s="103"/>
      <c r="M1430" s="103"/>
    </row>
    <row r="1431" spans="12:13" s="102" customFormat="1">
      <c r="L1431" s="103"/>
      <c r="M1431" s="103"/>
    </row>
    <row r="1432" spans="12:13" s="102" customFormat="1">
      <c r="L1432" s="103"/>
      <c r="M1432" s="103"/>
    </row>
    <row r="1433" spans="12:13" s="102" customFormat="1">
      <c r="L1433" s="103"/>
      <c r="M1433" s="103"/>
    </row>
    <row r="1434" spans="12:13" s="102" customFormat="1">
      <c r="L1434" s="103"/>
      <c r="M1434" s="103"/>
    </row>
    <row r="1435" spans="12:13" s="102" customFormat="1">
      <c r="L1435" s="103"/>
      <c r="M1435" s="103"/>
    </row>
    <row r="1436" spans="12:13" s="102" customFormat="1">
      <c r="L1436" s="103"/>
      <c r="M1436" s="103"/>
    </row>
    <row r="1437" spans="12:13" s="102" customFormat="1">
      <c r="L1437" s="103"/>
      <c r="M1437" s="103"/>
    </row>
    <row r="1438" spans="12:13" s="102" customFormat="1">
      <c r="L1438" s="103"/>
      <c r="M1438" s="103"/>
    </row>
    <row r="1439" spans="12:13" s="102" customFormat="1">
      <c r="L1439" s="103"/>
      <c r="M1439" s="103"/>
    </row>
    <row r="1440" spans="12:13" s="102" customFormat="1">
      <c r="L1440" s="103"/>
      <c r="M1440" s="103"/>
    </row>
    <row r="1441" spans="12:13" s="102" customFormat="1">
      <c r="L1441" s="103"/>
      <c r="M1441" s="103"/>
    </row>
    <row r="1442" spans="12:13" s="102" customFormat="1">
      <c r="L1442" s="103"/>
      <c r="M1442" s="103"/>
    </row>
    <row r="1443" spans="12:13" s="102" customFormat="1">
      <c r="L1443" s="103"/>
      <c r="M1443" s="103"/>
    </row>
    <row r="1444" spans="12:13" s="102" customFormat="1">
      <c r="L1444" s="103"/>
      <c r="M1444" s="103"/>
    </row>
    <row r="1445" spans="12:13" s="102" customFormat="1">
      <c r="L1445" s="103"/>
      <c r="M1445" s="103"/>
    </row>
    <row r="1446" spans="12:13" s="102" customFormat="1">
      <c r="L1446" s="103"/>
      <c r="M1446" s="103"/>
    </row>
    <row r="1447" spans="12:13" s="102" customFormat="1">
      <c r="L1447" s="103"/>
      <c r="M1447" s="103"/>
    </row>
    <row r="1448" spans="12:13" s="102" customFormat="1">
      <c r="L1448" s="103"/>
      <c r="M1448" s="103"/>
    </row>
    <row r="1449" spans="12:13" s="102" customFormat="1">
      <c r="L1449" s="103"/>
      <c r="M1449" s="103"/>
    </row>
    <row r="1450" spans="12:13" s="102" customFormat="1">
      <c r="L1450" s="103"/>
      <c r="M1450" s="103"/>
    </row>
    <row r="1451" spans="12:13" s="102" customFormat="1">
      <c r="L1451" s="103"/>
      <c r="M1451" s="103"/>
    </row>
    <row r="1452" spans="12:13" s="102" customFormat="1">
      <c r="L1452" s="103"/>
      <c r="M1452" s="103"/>
    </row>
    <row r="1453" spans="12:13" s="102" customFormat="1">
      <c r="L1453" s="103"/>
      <c r="M1453" s="103"/>
    </row>
    <row r="1454" spans="12:13" s="102" customFormat="1">
      <c r="L1454" s="103"/>
      <c r="M1454" s="103"/>
    </row>
    <row r="1455" spans="12:13" s="102" customFormat="1">
      <c r="L1455" s="103"/>
      <c r="M1455" s="103"/>
    </row>
    <row r="1456" spans="12:13" s="102" customFormat="1">
      <c r="L1456" s="103"/>
      <c r="M1456" s="103"/>
    </row>
    <row r="1457" spans="12:13" s="102" customFormat="1">
      <c r="L1457" s="103"/>
      <c r="M1457" s="103"/>
    </row>
    <row r="1458" spans="12:13" s="102" customFormat="1">
      <c r="L1458" s="103"/>
      <c r="M1458" s="103"/>
    </row>
    <row r="1459" spans="12:13" s="102" customFormat="1">
      <c r="L1459" s="103"/>
      <c r="M1459" s="103"/>
    </row>
    <row r="1460" spans="12:13" s="102" customFormat="1">
      <c r="L1460" s="103"/>
      <c r="M1460" s="103"/>
    </row>
    <row r="1461" spans="12:13" s="102" customFormat="1">
      <c r="L1461" s="103"/>
      <c r="M1461" s="103"/>
    </row>
    <row r="1462" spans="12:13" s="102" customFormat="1">
      <c r="L1462" s="103"/>
      <c r="M1462" s="103"/>
    </row>
    <row r="1463" spans="12:13" s="102" customFormat="1">
      <c r="L1463" s="103"/>
      <c r="M1463" s="103"/>
    </row>
    <row r="1464" spans="12:13" s="102" customFormat="1">
      <c r="L1464" s="103"/>
      <c r="M1464" s="103"/>
    </row>
    <row r="1465" spans="12:13" s="102" customFormat="1">
      <c r="L1465" s="103"/>
      <c r="M1465" s="103"/>
    </row>
    <row r="1466" spans="12:13" s="102" customFormat="1">
      <c r="L1466" s="103"/>
      <c r="M1466" s="103"/>
    </row>
    <row r="1467" spans="12:13" s="102" customFormat="1">
      <c r="L1467" s="103"/>
      <c r="M1467" s="103"/>
    </row>
    <row r="1468" spans="12:13" s="102" customFormat="1">
      <c r="L1468" s="103"/>
      <c r="M1468" s="103"/>
    </row>
    <row r="1469" spans="12:13" s="102" customFormat="1">
      <c r="L1469" s="103"/>
      <c r="M1469" s="103"/>
    </row>
    <row r="1470" spans="12:13" s="102" customFormat="1">
      <c r="L1470" s="103"/>
      <c r="M1470" s="103"/>
    </row>
    <row r="1471" spans="12:13" s="102" customFormat="1">
      <c r="L1471" s="103"/>
      <c r="M1471" s="103"/>
    </row>
    <row r="1472" spans="12:13" s="102" customFormat="1">
      <c r="L1472" s="103"/>
      <c r="M1472" s="103"/>
    </row>
    <row r="1473" spans="7:13" s="102" customFormat="1">
      <c r="L1473" s="103"/>
      <c r="M1473" s="103"/>
    </row>
    <row r="1474" spans="7:13" s="102" customFormat="1">
      <c r="L1474" s="103"/>
      <c r="M1474" s="103"/>
    </row>
    <row r="1475" spans="7:13">
      <c r="G1475" s="102"/>
      <c r="H1475" s="102"/>
      <c r="I1475" s="102"/>
    </row>
    <row r="1476" spans="7:13">
      <c r="G1476" s="102"/>
      <c r="H1476" s="102"/>
      <c r="I1476" s="102"/>
    </row>
    <row r="1477" spans="7:13">
      <c r="G1477" s="102"/>
      <c r="H1477" s="102"/>
      <c r="I1477" s="102"/>
    </row>
    <row r="1478" spans="7:13">
      <c r="G1478" s="102"/>
      <c r="H1478" s="102"/>
      <c r="I1478" s="102"/>
    </row>
    <row r="1479" spans="7:13">
      <c r="G1479" s="102"/>
      <c r="H1479" s="102"/>
      <c r="I1479" s="102"/>
    </row>
    <row r="1480" spans="7:13">
      <c r="G1480" s="102"/>
      <c r="H1480" s="102"/>
      <c r="I1480" s="102"/>
    </row>
    <row r="1481" spans="7:13">
      <c r="G1481" s="102"/>
      <c r="H1481" s="102"/>
      <c r="I1481" s="102"/>
    </row>
    <row r="1482" spans="7:13">
      <c r="G1482" s="102"/>
      <c r="H1482" s="102"/>
      <c r="I1482" s="102"/>
    </row>
    <row r="1483" spans="7:13">
      <c r="G1483" s="102"/>
      <c r="H1483" s="102"/>
      <c r="I1483" s="102"/>
    </row>
    <row r="1484" spans="7:13">
      <c r="G1484" s="102"/>
      <c r="H1484" s="102"/>
      <c r="I1484" s="102"/>
    </row>
    <row r="1485" spans="7:13">
      <c r="G1485" s="102"/>
      <c r="H1485" s="102"/>
      <c r="I1485" s="102"/>
    </row>
    <row r="1486" spans="7:13">
      <c r="G1486" s="102"/>
      <c r="H1486" s="102"/>
      <c r="I1486" s="102"/>
    </row>
    <row r="1487" spans="7:13">
      <c r="G1487" s="102"/>
      <c r="H1487" s="102"/>
      <c r="I1487" s="102"/>
    </row>
    <row r="1488" spans="7:13">
      <c r="G1488" s="102"/>
      <c r="H1488" s="102"/>
      <c r="I1488" s="102"/>
    </row>
    <row r="1489" spans="7:9">
      <c r="G1489" s="102"/>
      <c r="H1489" s="102"/>
      <c r="I1489" s="102"/>
    </row>
    <row r="1490" spans="7:9">
      <c r="G1490" s="102"/>
      <c r="H1490" s="102"/>
      <c r="I1490" s="102"/>
    </row>
    <row r="1491" spans="7:9">
      <c r="G1491" s="102"/>
      <c r="H1491" s="102"/>
      <c r="I1491" s="102"/>
    </row>
    <row r="1492" spans="7:9">
      <c r="G1492" s="102"/>
      <c r="H1492" s="102"/>
      <c r="I1492" s="102"/>
    </row>
    <row r="1493" spans="7:9">
      <c r="G1493" s="102"/>
      <c r="H1493" s="102"/>
      <c r="I1493" s="102"/>
    </row>
    <row r="1494" spans="7:9">
      <c r="G1494" s="102"/>
      <c r="H1494" s="102"/>
      <c r="I1494" s="102"/>
    </row>
    <row r="1495" spans="7:9">
      <c r="G1495" s="102"/>
      <c r="H1495" s="102"/>
      <c r="I1495" s="102"/>
    </row>
    <row r="1496" spans="7:9">
      <c r="G1496" s="102"/>
      <c r="H1496" s="102"/>
      <c r="I1496" s="102"/>
    </row>
    <row r="1497" spans="7:9">
      <c r="G1497" s="102"/>
      <c r="H1497" s="102"/>
      <c r="I1497" s="102"/>
    </row>
    <row r="1498" spans="7:9">
      <c r="G1498" s="102"/>
      <c r="H1498" s="102"/>
      <c r="I1498" s="102"/>
    </row>
    <row r="1499" spans="7:9">
      <c r="G1499" s="102"/>
      <c r="H1499" s="102"/>
      <c r="I1499" s="102"/>
    </row>
    <row r="1500" spans="7:9">
      <c r="G1500" s="102"/>
      <c r="H1500" s="102"/>
      <c r="I1500" s="102"/>
    </row>
    <row r="1501" spans="7:9">
      <c r="G1501" s="102"/>
      <c r="H1501" s="102"/>
      <c r="I1501" s="102"/>
    </row>
    <row r="1502" spans="7:9">
      <c r="G1502" s="102"/>
      <c r="H1502" s="102"/>
      <c r="I1502" s="102"/>
    </row>
    <row r="1503" spans="7:9">
      <c r="G1503" s="102"/>
      <c r="H1503" s="102"/>
      <c r="I1503" s="102"/>
    </row>
    <row r="1504" spans="7:9">
      <c r="G1504" s="102"/>
      <c r="H1504" s="102"/>
      <c r="I1504" s="102"/>
    </row>
    <row r="1505" spans="7:9">
      <c r="G1505" s="102"/>
      <c r="H1505" s="102"/>
      <c r="I1505" s="102"/>
    </row>
    <row r="1506" spans="7:9">
      <c r="G1506" s="102"/>
      <c r="H1506" s="102"/>
      <c r="I1506" s="102"/>
    </row>
    <row r="1507" spans="7:9">
      <c r="G1507" s="102"/>
      <c r="H1507" s="102"/>
      <c r="I1507" s="102"/>
    </row>
    <row r="1508" spans="7:9">
      <c r="G1508" s="102"/>
      <c r="H1508" s="102"/>
      <c r="I1508" s="102"/>
    </row>
    <row r="1509" spans="7:9">
      <c r="G1509" s="102"/>
      <c r="H1509" s="102"/>
      <c r="I1509" s="102"/>
    </row>
    <row r="1510" spans="7:9">
      <c r="G1510" s="102"/>
      <c r="H1510" s="102"/>
      <c r="I1510" s="102"/>
    </row>
    <row r="1511" spans="7:9">
      <c r="G1511" s="102"/>
      <c r="H1511" s="102"/>
      <c r="I1511" s="102"/>
    </row>
    <row r="1512" spans="7:9">
      <c r="G1512" s="102"/>
      <c r="H1512" s="102"/>
      <c r="I1512" s="102"/>
    </row>
    <row r="1513" spans="7:9">
      <c r="G1513" s="102"/>
      <c r="H1513" s="102"/>
      <c r="I1513" s="102"/>
    </row>
    <row r="1514" spans="7:9">
      <c r="G1514" s="102"/>
      <c r="H1514" s="102"/>
      <c r="I1514" s="102"/>
    </row>
    <row r="1515" spans="7:9">
      <c r="G1515" s="102"/>
      <c r="H1515" s="102"/>
      <c r="I1515" s="102"/>
    </row>
    <row r="1516" spans="7:9">
      <c r="G1516" s="102"/>
      <c r="H1516" s="102"/>
      <c r="I1516" s="102"/>
    </row>
    <row r="1517" spans="7:9">
      <c r="G1517" s="102"/>
      <c r="H1517" s="102"/>
      <c r="I1517" s="102"/>
    </row>
    <row r="1518" spans="7:9">
      <c r="G1518" s="102"/>
      <c r="H1518" s="102"/>
      <c r="I1518" s="102"/>
    </row>
    <row r="1519" spans="7:9">
      <c r="G1519" s="102"/>
      <c r="H1519" s="102"/>
      <c r="I1519" s="102"/>
    </row>
    <row r="1520" spans="7:9">
      <c r="G1520" s="102"/>
      <c r="H1520" s="102"/>
      <c r="I1520" s="102"/>
    </row>
    <row r="1521" spans="7:9">
      <c r="G1521" s="102"/>
      <c r="H1521" s="102"/>
      <c r="I1521" s="102"/>
    </row>
    <row r="1522" spans="7:9">
      <c r="G1522" s="102"/>
      <c r="H1522" s="102"/>
      <c r="I1522" s="102"/>
    </row>
    <row r="1523" spans="7:9">
      <c r="G1523" s="102"/>
      <c r="H1523" s="102"/>
      <c r="I1523" s="102"/>
    </row>
    <row r="1524" spans="7:9">
      <c r="G1524" s="102"/>
      <c r="H1524" s="102"/>
      <c r="I1524" s="102"/>
    </row>
    <row r="1525" spans="7:9">
      <c r="G1525" s="102"/>
      <c r="H1525" s="102"/>
      <c r="I1525" s="102"/>
    </row>
    <row r="1526" spans="7:9">
      <c r="G1526" s="102"/>
      <c r="H1526" s="102"/>
      <c r="I1526" s="102"/>
    </row>
    <row r="1527" spans="7:9">
      <c r="G1527" s="102"/>
      <c r="H1527" s="102"/>
      <c r="I1527" s="102"/>
    </row>
    <row r="1528" spans="7:9">
      <c r="G1528" s="102"/>
      <c r="H1528" s="102"/>
      <c r="I1528" s="102"/>
    </row>
    <row r="1529" spans="7:9">
      <c r="G1529" s="102"/>
      <c r="H1529" s="102"/>
      <c r="I1529" s="102"/>
    </row>
    <row r="1530" spans="7:9">
      <c r="G1530" s="102"/>
      <c r="H1530" s="102"/>
      <c r="I1530" s="102"/>
    </row>
    <row r="1531" spans="7:9">
      <c r="G1531" s="102"/>
      <c r="H1531" s="102"/>
      <c r="I1531" s="102"/>
    </row>
    <row r="1532" spans="7:9">
      <c r="G1532" s="102"/>
      <c r="H1532" s="102"/>
      <c r="I1532" s="102"/>
    </row>
    <row r="1533" spans="7:9">
      <c r="G1533" s="102"/>
      <c r="H1533" s="102"/>
      <c r="I1533" s="102"/>
    </row>
    <row r="1534" spans="7:9">
      <c r="G1534" s="102"/>
      <c r="H1534" s="102"/>
      <c r="I1534" s="102"/>
    </row>
    <row r="1535" spans="7:9">
      <c r="G1535" s="102"/>
      <c r="H1535" s="102"/>
      <c r="I1535" s="102"/>
    </row>
    <row r="1536" spans="7:9">
      <c r="G1536" s="102"/>
      <c r="H1536" s="102"/>
      <c r="I1536" s="102"/>
    </row>
    <row r="1537" spans="7:9">
      <c r="G1537" s="102"/>
      <c r="H1537" s="102"/>
      <c r="I1537" s="102"/>
    </row>
    <row r="1538" spans="7:9">
      <c r="G1538" s="102"/>
      <c r="H1538" s="102"/>
      <c r="I1538" s="102"/>
    </row>
    <row r="1539" spans="7:9">
      <c r="G1539" s="102"/>
      <c r="H1539" s="102"/>
      <c r="I1539" s="102"/>
    </row>
    <row r="1540" spans="7:9">
      <c r="G1540" s="102"/>
      <c r="H1540" s="102"/>
      <c r="I1540" s="102"/>
    </row>
    <row r="1541" spans="7:9">
      <c r="G1541" s="102"/>
      <c r="H1541" s="102"/>
      <c r="I1541" s="102"/>
    </row>
    <row r="1542" spans="7:9">
      <c r="G1542" s="102"/>
      <c r="H1542" s="102"/>
      <c r="I1542" s="102"/>
    </row>
    <row r="1543" spans="7:9">
      <c r="G1543" s="102"/>
      <c r="H1543" s="102"/>
      <c r="I1543" s="102"/>
    </row>
    <row r="1544" spans="7:9">
      <c r="G1544" s="102"/>
      <c r="H1544" s="102"/>
      <c r="I1544" s="102"/>
    </row>
    <row r="1545" spans="7:9">
      <c r="G1545" s="102"/>
      <c r="H1545" s="102"/>
      <c r="I1545" s="102"/>
    </row>
    <row r="1546" spans="7:9">
      <c r="G1546" s="102"/>
      <c r="H1546" s="102"/>
      <c r="I1546" s="102"/>
    </row>
    <row r="1547" spans="7:9">
      <c r="G1547" s="102"/>
      <c r="H1547" s="102"/>
      <c r="I1547" s="102"/>
    </row>
    <row r="1548" spans="7:9">
      <c r="G1548" s="102"/>
      <c r="H1548" s="102"/>
      <c r="I1548" s="102"/>
    </row>
    <row r="1549" spans="7:9">
      <c r="G1549" s="102"/>
      <c r="H1549" s="102"/>
      <c r="I1549" s="102"/>
    </row>
    <row r="1550" spans="7:9">
      <c r="G1550" s="102"/>
      <c r="H1550" s="102"/>
      <c r="I1550" s="102"/>
    </row>
    <row r="1551" spans="7:9">
      <c r="G1551" s="102"/>
      <c r="H1551" s="102"/>
      <c r="I1551" s="102"/>
    </row>
    <row r="1552" spans="7:9">
      <c r="G1552" s="102"/>
      <c r="H1552" s="102"/>
      <c r="I1552" s="102"/>
    </row>
    <row r="1553" spans="7:9">
      <c r="G1553" s="102"/>
      <c r="H1553" s="102"/>
      <c r="I1553" s="102"/>
    </row>
    <row r="1554" spans="7:9">
      <c r="G1554" s="102"/>
      <c r="H1554" s="102"/>
      <c r="I1554" s="102"/>
    </row>
    <row r="1555" spans="7:9">
      <c r="G1555" s="102"/>
      <c r="H1555" s="102"/>
      <c r="I1555" s="102"/>
    </row>
    <row r="1556" spans="7:9">
      <c r="G1556" s="102"/>
      <c r="H1556" s="102"/>
      <c r="I1556" s="102"/>
    </row>
    <row r="1557" spans="7:9">
      <c r="G1557" s="102"/>
      <c r="H1557" s="102"/>
      <c r="I1557" s="102"/>
    </row>
    <row r="1558" spans="7:9">
      <c r="G1558" s="102"/>
      <c r="H1558" s="102"/>
      <c r="I1558" s="102"/>
    </row>
    <row r="1559" spans="7:9">
      <c r="G1559" s="102"/>
      <c r="H1559" s="102"/>
      <c r="I1559" s="102"/>
    </row>
    <row r="1560" spans="7:9">
      <c r="G1560" s="102"/>
      <c r="H1560" s="102"/>
      <c r="I1560" s="102"/>
    </row>
  </sheetData>
  <mergeCells count="7">
    <mergeCell ref="V1:X1"/>
    <mergeCell ref="B1:F1"/>
    <mergeCell ref="G1:I1"/>
    <mergeCell ref="J1:K1"/>
    <mergeCell ref="L1:M1"/>
    <mergeCell ref="N1:P1"/>
    <mergeCell ref="Q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1550"/>
  <sheetViews>
    <sheetView workbookViewId="0">
      <selection activeCell="G28" sqref="G28"/>
    </sheetView>
  </sheetViews>
  <sheetFormatPr defaultRowHeight="12.75"/>
  <cols>
    <col min="1" max="1" width="29.28515625" style="104" customWidth="1"/>
    <col min="2" max="2" width="11.28515625" style="105" bestFit="1" customWidth="1"/>
    <col min="3" max="3" width="19.5703125" style="105" customWidth="1"/>
    <col min="4" max="4" width="11.140625" style="105" bestFit="1" customWidth="1"/>
    <col min="5" max="5" width="10.140625" style="105" bestFit="1" customWidth="1"/>
    <col min="6" max="6" width="9.85546875" style="105" bestFit="1" customWidth="1"/>
    <col min="7" max="7" width="11.140625" style="111" bestFit="1" customWidth="1"/>
    <col min="8" max="8" width="10.140625" style="111" bestFit="1" customWidth="1"/>
    <col min="9" max="9" width="9.85546875" style="111" bestFit="1" customWidth="1"/>
    <col min="10" max="10" width="15.5703125" style="106" bestFit="1" customWidth="1"/>
    <col min="11" max="11" width="15.5703125" style="106" customWidth="1"/>
    <col min="12" max="12" width="15.85546875" style="107" bestFit="1" customWidth="1"/>
    <col min="13" max="13" width="15.85546875" style="107" customWidth="1"/>
    <col min="14" max="14" width="12.140625" style="108" bestFit="1" customWidth="1"/>
    <col min="15" max="15" width="11" style="108" bestFit="1" customWidth="1"/>
    <col min="16" max="16" width="16" style="108" bestFit="1" customWidth="1"/>
    <col min="17" max="17" width="37.7109375" style="109" bestFit="1" customWidth="1"/>
    <col min="18" max="19" width="7.28515625" style="109" bestFit="1" customWidth="1"/>
    <col min="20" max="21" width="8.5703125" style="109" bestFit="1" customWidth="1"/>
    <col min="22" max="22" width="20.7109375" style="110" bestFit="1" customWidth="1"/>
    <col min="23" max="23" width="40.140625" style="78" bestFit="1" customWidth="1"/>
    <col min="24" max="24" width="25" style="78" bestFit="1" customWidth="1"/>
    <col min="25" max="258" width="9.140625" style="78"/>
    <col min="259" max="259" width="40.140625" style="78" bestFit="1" customWidth="1"/>
    <col min="260" max="260" width="12.140625" style="78" bestFit="1" customWidth="1"/>
    <col min="261" max="261" width="14.5703125" style="78" bestFit="1" customWidth="1"/>
    <col min="262" max="262" width="12.140625" style="78" bestFit="1" customWidth="1"/>
    <col min="263" max="263" width="11" style="78" bestFit="1" customWidth="1"/>
    <col min="264" max="264" width="10.28515625" style="78" bestFit="1" customWidth="1"/>
    <col min="265" max="265" width="12.140625" style="78" bestFit="1" customWidth="1"/>
    <col min="266" max="266" width="11" style="78" bestFit="1" customWidth="1"/>
    <col min="267" max="267" width="10.28515625" style="78" bestFit="1" customWidth="1"/>
    <col min="268" max="269" width="17" style="78" bestFit="1" customWidth="1"/>
    <col min="270" max="270" width="12.140625" style="78" bestFit="1" customWidth="1"/>
    <col min="271" max="271" width="11" style="78" bestFit="1" customWidth="1"/>
    <col min="272" max="272" width="10.42578125" style="78" bestFit="1" customWidth="1"/>
    <col min="273" max="273" width="18.42578125" style="78" bestFit="1" customWidth="1"/>
    <col min="274" max="275" width="7.28515625" style="78" bestFit="1" customWidth="1"/>
    <col min="276" max="277" width="8.5703125" style="78" bestFit="1" customWidth="1"/>
    <col min="278" max="278" width="20.7109375" style="78" bestFit="1" customWidth="1"/>
    <col min="279" max="279" width="40.140625" style="78" bestFit="1" customWidth="1"/>
    <col min="280" max="280" width="25" style="78" bestFit="1" customWidth="1"/>
    <col min="281" max="514" width="9.140625" style="78"/>
    <col min="515" max="515" width="40.140625" style="78" bestFit="1" customWidth="1"/>
    <col min="516" max="516" width="12.140625" style="78" bestFit="1" customWidth="1"/>
    <col min="517" max="517" width="14.5703125" style="78" bestFit="1" customWidth="1"/>
    <col min="518" max="518" width="12.140625" style="78" bestFit="1" customWidth="1"/>
    <col min="519" max="519" width="11" style="78" bestFit="1" customWidth="1"/>
    <col min="520" max="520" width="10.28515625" style="78" bestFit="1" customWidth="1"/>
    <col min="521" max="521" width="12.140625" style="78" bestFit="1" customWidth="1"/>
    <col min="522" max="522" width="11" style="78" bestFit="1" customWidth="1"/>
    <col min="523" max="523" width="10.28515625" style="78" bestFit="1" customWidth="1"/>
    <col min="524" max="525" width="17" style="78" bestFit="1" customWidth="1"/>
    <col min="526" max="526" width="12.140625" style="78" bestFit="1" customWidth="1"/>
    <col min="527" max="527" width="11" style="78" bestFit="1" customWidth="1"/>
    <col min="528" max="528" width="10.42578125" style="78" bestFit="1" customWidth="1"/>
    <col min="529" max="529" width="18.42578125" style="78" bestFit="1" customWidth="1"/>
    <col min="530" max="531" width="7.28515625" style="78" bestFit="1" customWidth="1"/>
    <col min="532" max="533" width="8.5703125" style="78" bestFit="1" customWidth="1"/>
    <col min="534" max="534" width="20.7109375" style="78" bestFit="1" customWidth="1"/>
    <col min="535" max="535" width="40.140625" style="78" bestFit="1" customWidth="1"/>
    <col min="536" max="536" width="25" style="78" bestFit="1" customWidth="1"/>
    <col min="537" max="770" width="9.140625" style="78"/>
    <col min="771" max="771" width="40.140625" style="78" bestFit="1" customWidth="1"/>
    <col min="772" max="772" width="12.140625" style="78" bestFit="1" customWidth="1"/>
    <col min="773" max="773" width="14.5703125" style="78" bestFit="1" customWidth="1"/>
    <col min="774" max="774" width="12.140625" style="78" bestFit="1" customWidth="1"/>
    <col min="775" max="775" width="11" style="78" bestFit="1" customWidth="1"/>
    <col min="776" max="776" width="10.28515625" style="78" bestFit="1" customWidth="1"/>
    <col min="777" max="777" width="12.140625" style="78" bestFit="1" customWidth="1"/>
    <col min="778" max="778" width="11" style="78" bestFit="1" customWidth="1"/>
    <col min="779" max="779" width="10.28515625" style="78" bestFit="1" customWidth="1"/>
    <col min="780" max="781" width="17" style="78" bestFit="1" customWidth="1"/>
    <col min="782" max="782" width="12.140625" style="78" bestFit="1" customWidth="1"/>
    <col min="783" max="783" width="11" style="78" bestFit="1" customWidth="1"/>
    <col min="784" max="784" width="10.42578125" style="78" bestFit="1" customWidth="1"/>
    <col min="785" max="785" width="18.42578125" style="78" bestFit="1" customWidth="1"/>
    <col min="786" max="787" width="7.28515625" style="78" bestFit="1" customWidth="1"/>
    <col min="788" max="789" width="8.5703125" style="78" bestFit="1" customWidth="1"/>
    <col min="790" max="790" width="20.7109375" style="78" bestFit="1" customWidth="1"/>
    <col min="791" max="791" width="40.140625" style="78" bestFit="1" customWidth="1"/>
    <col min="792" max="792" width="25" style="78" bestFit="1" customWidth="1"/>
    <col min="793" max="1026" width="9.140625" style="78"/>
    <col min="1027" max="1027" width="40.140625" style="78" bestFit="1" customWidth="1"/>
    <col min="1028" max="1028" width="12.140625" style="78" bestFit="1" customWidth="1"/>
    <col min="1029" max="1029" width="14.5703125" style="78" bestFit="1" customWidth="1"/>
    <col min="1030" max="1030" width="12.140625" style="78" bestFit="1" customWidth="1"/>
    <col min="1031" max="1031" width="11" style="78" bestFit="1" customWidth="1"/>
    <col min="1032" max="1032" width="10.28515625" style="78" bestFit="1" customWidth="1"/>
    <col min="1033" max="1033" width="12.140625" style="78" bestFit="1" customWidth="1"/>
    <col min="1034" max="1034" width="11" style="78" bestFit="1" customWidth="1"/>
    <col min="1035" max="1035" width="10.28515625" style="78" bestFit="1" customWidth="1"/>
    <col min="1036" max="1037" width="17" style="78" bestFit="1" customWidth="1"/>
    <col min="1038" max="1038" width="12.140625" style="78" bestFit="1" customWidth="1"/>
    <col min="1039" max="1039" width="11" style="78" bestFit="1" customWidth="1"/>
    <col min="1040" max="1040" width="10.42578125" style="78" bestFit="1" customWidth="1"/>
    <col min="1041" max="1041" width="18.42578125" style="78" bestFit="1" customWidth="1"/>
    <col min="1042" max="1043" width="7.28515625" style="78" bestFit="1" customWidth="1"/>
    <col min="1044" max="1045" width="8.5703125" style="78" bestFit="1" customWidth="1"/>
    <col min="1046" max="1046" width="20.7109375" style="78" bestFit="1" customWidth="1"/>
    <col min="1047" max="1047" width="40.140625" style="78" bestFit="1" customWidth="1"/>
    <col min="1048" max="1048" width="25" style="78" bestFit="1" customWidth="1"/>
    <col min="1049" max="1282" width="9.140625" style="78"/>
    <col min="1283" max="1283" width="40.140625" style="78" bestFit="1" customWidth="1"/>
    <col min="1284" max="1284" width="12.140625" style="78" bestFit="1" customWidth="1"/>
    <col min="1285" max="1285" width="14.5703125" style="78" bestFit="1" customWidth="1"/>
    <col min="1286" max="1286" width="12.140625" style="78" bestFit="1" customWidth="1"/>
    <col min="1287" max="1287" width="11" style="78" bestFit="1" customWidth="1"/>
    <col min="1288" max="1288" width="10.28515625" style="78" bestFit="1" customWidth="1"/>
    <col min="1289" max="1289" width="12.140625" style="78" bestFit="1" customWidth="1"/>
    <col min="1290" max="1290" width="11" style="78" bestFit="1" customWidth="1"/>
    <col min="1291" max="1291" width="10.28515625" style="78" bestFit="1" customWidth="1"/>
    <col min="1292" max="1293" width="17" style="78" bestFit="1" customWidth="1"/>
    <col min="1294" max="1294" width="12.140625" style="78" bestFit="1" customWidth="1"/>
    <col min="1295" max="1295" width="11" style="78" bestFit="1" customWidth="1"/>
    <col min="1296" max="1296" width="10.42578125" style="78" bestFit="1" customWidth="1"/>
    <col min="1297" max="1297" width="18.42578125" style="78" bestFit="1" customWidth="1"/>
    <col min="1298" max="1299" width="7.28515625" style="78" bestFit="1" customWidth="1"/>
    <col min="1300" max="1301" width="8.5703125" style="78" bestFit="1" customWidth="1"/>
    <col min="1302" max="1302" width="20.7109375" style="78" bestFit="1" customWidth="1"/>
    <col min="1303" max="1303" width="40.140625" style="78" bestFit="1" customWidth="1"/>
    <col min="1304" max="1304" width="25" style="78" bestFit="1" customWidth="1"/>
    <col min="1305" max="1538" width="9.140625" style="78"/>
    <col min="1539" max="1539" width="40.140625" style="78" bestFit="1" customWidth="1"/>
    <col min="1540" max="1540" width="12.140625" style="78" bestFit="1" customWidth="1"/>
    <col min="1541" max="1541" width="14.5703125" style="78" bestFit="1" customWidth="1"/>
    <col min="1542" max="1542" width="12.140625" style="78" bestFit="1" customWidth="1"/>
    <col min="1543" max="1543" width="11" style="78" bestFit="1" customWidth="1"/>
    <col min="1544" max="1544" width="10.28515625" style="78" bestFit="1" customWidth="1"/>
    <col min="1545" max="1545" width="12.140625" style="78" bestFit="1" customWidth="1"/>
    <col min="1546" max="1546" width="11" style="78" bestFit="1" customWidth="1"/>
    <col min="1547" max="1547" width="10.28515625" style="78" bestFit="1" customWidth="1"/>
    <col min="1548" max="1549" width="17" style="78" bestFit="1" customWidth="1"/>
    <col min="1550" max="1550" width="12.140625" style="78" bestFit="1" customWidth="1"/>
    <col min="1551" max="1551" width="11" style="78" bestFit="1" customWidth="1"/>
    <col min="1552" max="1552" width="10.42578125" style="78" bestFit="1" customWidth="1"/>
    <col min="1553" max="1553" width="18.42578125" style="78" bestFit="1" customWidth="1"/>
    <col min="1554" max="1555" width="7.28515625" style="78" bestFit="1" customWidth="1"/>
    <col min="1556" max="1557" width="8.5703125" style="78" bestFit="1" customWidth="1"/>
    <col min="1558" max="1558" width="20.7109375" style="78" bestFit="1" customWidth="1"/>
    <col min="1559" max="1559" width="40.140625" style="78" bestFit="1" customWidth="1"/>
    <col min="1560" max="1560" width="25" style="78" bestFit="1" customWidth="1"/>
    <col min="1561" max="1794" width="9.140625" style="78"/>
    <col min="1795" max="1795" width="40.140625" style="78" bestFit="1" customWidth="1"/>
    <col min="1796" max="1796" width="12.140625" style="78" bestFit="1" customWidth="1"/>
    <col min="1797" max="1797" width="14.5703125" style="78" bestFit="1" customWidth="1"/>
    <col min="1798" max="1798" width="12.140625" style="78" bestFit="1" customWidth="1"/>
    <col min="1799" max="1799" width="11" style="78" bestFit="1" customWidth="1"/>
    <col min="1800" max="1800" width="10.28515625" style="78" bestFit="1" customWidth="1"/>
    <col min="1801" max="1801" width="12.140625" style="78" bestFit="1" customWidth="1"/>
    <col min="1802" max="1802" width="11" style="78" bestFit="1" customWidth="1"/>
    <col min="1803" max="1803" width="10.28515625" style="78" bestFit="1" customWidth="1"/>
    <col min="1804" max="1805" width="17" style="78" bestFit="1" customWidth="1"/>
    <col min="1806" max="1806" width="12.140625" style="78" bestFit="1" customWidth="1"/>
    <col min="1807" max="1807" width="11" style="78" bestFit="1" customWidth="1"/>
    <col min="1808" max="1808" width="10.42578125" style="78" bestFit="1" customWidth="1"/>
    <col min="1809" max="1809" width="18.42578125" style="78" bestFit="1" customWidth="1"/>
    <col min="1810" max="1811" width="7.28515625" style="78" bestFit="1" customWidth="1"/>
    <col min="1812" max="1813" width="8.5703125" style="78" bestFit="1" customWidth="1"/>
    <col min="1814" max="1814" width="20.7109375" style="78" bestFit="1" customWidth="1"/>
    <col min="1815" max="1815" width="40.140625" style="78" bestFit="1" customWidth="1"/>
    <col min="1816" max="1816" width="25" style="78" bestFit="1" customWidth="1"/>
    <col min="1817" max="2050" width="9.140625" style="78"/>
    <col min="2051" max="2051" width="40.140625" style="78" bestFit="1" customWidth="1"/>
    <col min="2052" max="2052" width="12.140625" style="78" bestFit="1" customWidth="1"/>
    <col min="2053" max="2053" width="14.5703125" style="78" bestFit="1" customWidth="1"/>
    <col min="2054" max="2054" width="12.140625" style="78" bestFit="1" customWidth="1"/>
    <col min="2055" max="2055" width="11" style="78" bestFit="1" customWidth="1"/>
    <col min="2056" max="2056" width="10.28515625" style="78" bestFit="1" customWidth="1"/>
    <col min="2057" max="2057" width="12.140625" style="78" bestFit="1" customWidth="1"/>
    <col min="2058" max="2058" width="11" style="78" bestFit="1" customWidth="1"/>
    <col min="2059" max="2059" width="10.28515625" style="78" bestFit="1" customWidth="1"/>
    <col min="2060" max="2061" width="17" style="78" bestFit="1" customWidth="1"/>
    <col min="2062" max="2062" width="12.140625" style="78" bestFit="1" customWidth="1"/>
    <col min="2063" max="2063" width="11" style="78" bestFit="1" customWidth="1"/>
    <col min="2064" max="2064" width="10.42578125" style="78" bestFit="1" customWidth="1"/>
    <col min="2065" max="2065" width="18.42578125" style="78" bestFit="1" customWidth="1"/>
    <col min="2066" max="2067" width="7.28515625" style="78" bestFit="1" customWidth="1"/>
    <col min="2068" max="2069" width="8.5703125" style="78" bestFit="1" customWidth="1"/>
    <col min="2070" max="2070" width="20.7109375" style="78" bestFit="1" customWidth="1"/>
    <col min="2071" max="2071" width="40.140625" style="78" bestFit="1" customWidth="1"/>
    <col min="2072" max="2072" width="25" style="78" bestFit="1" customWidth="1"/>
    <col min="2073" max="2306" width="9.140625" style="78"/>
    <col min="2307" max="2307" width="40.140625" style="78" bestFit="1" customWidth="1"/>
    <col min="2308" max="2308" width="12.140625" style="78" bestFit="1" customWidth="1"/>
    <col min="2309" max="2309" width="14.5703125" style="78" bestFit="1" customWidth="1"/>
    <col min="2310" max="2310" width="12.140625" style="78" bestFit="1" customWidth="1"/>
    <col min="2311" max="2311" width="11" style="78" bestFit="1" customWidth="1"/>
    <col min="2312" max="2312" width="10.28515625" style="78" bestFit="1" customWidth="1"/>
    <col min="2313" max="2313" width="12.140625" style="78" bestFit="1" customWidth="1"/>
    <col min="2314" max="2314" width="11" style="78" bestFit="1" customWidth="1"/>
    <col min="2315" max="2315" width="10.28515625" style="78" bestFit="1" customWidth="1"/>
    <col min="2316" max="2317" width="17" style="78" bestFit="1" customWidth="1"/>
    <col min="2318" max="2318" width="12.140625" style="78" bestFit="1" customWidth="1"/>
    <col min="2319" max="2319" width="11" style="78" bestFit="1" customWidth="1"/>
    <col min="2320" max="2320" width="10.42578125" style="78" bestFit="1" customWidth="1"/>
    <col min="2321" max="2321" width="18.42578125" style="78" bestFit="1" customWidth="1"/>
    <col min="2322" max="2323" width="7.28515625" style="78" bestFit="1" customWidth="1"/>
    <col min="2324" max="2325" width="8.5703125" style="78" bestFit="1" customWidth="1"/>
    <col min="2326" max="2326" width="20.7109375" style="78" bestFit="1" customWidth="1"/>
    <col min="2327" max="2327" width="40.140625" style="78" bestFit="1" customWidth="1"/>
    <col min="2328" max="2328" width="25" style="78" bestFit="1" customWidth="1"/>
    <col min="2329" max="2562" width="9.140625" style="78"/>
    <col min="2563" max="2563" width="40.140625" style="78" bestFit="1" customWidth="1"/>
    <col min="2564" max="2564" width="12.140625" style="78" bestFit="1" customWidth="1"/>
    <col min="2565" max="2565" width="14.5703125" style="78" bestFit="1" customWidth="1"/>
    <col min="2566" max="2566" width="12.140625" style="78" bestFit="1" customWidth="1"/>
    <col min="2567" max="2567" width="11" style="78" bestFit="1" customWidth="1"/>
    <col min="2568" max="2568" width="10.28515625" style="78" bestFit="1" customWidth="1"/>
    <col min="2569" max="2569" width="12.140625" style="78" bestFit="1" customWidth="1"/>
    <col min="2570" max="2570" width="11" style="78" bestFit="1" customWidth="1"/>
    <col min="2571" max="2571" width="10.28515625" style="78" bestFit="1" customWidth="1"/>
    <col min="2572" max="2573" width="17" style="78" bestFit="1" customWidth="1"/>
    <col min="2574" max="2574" width="12.140625" style="78" bestFit="1" customWidth="1"/>
    <col min="2575" max="2575" width="11" style="78" bestFit="1" customWidth="1"/>
    <col min="2576" max="2576" width="10.42578125" style="78" bestFit="1" customWidth="1"/>
    <col min="2577" max="2577" width="18.42578125" style="78" bestFit="1" customWidth="1"/>
    <col min="2578" max="2579" width="7.28515625" style="78" bestFit="1" customWidth="1"/>
    <col min="2580" max="2581" width="8.5703125" style="78" bestFit="1" customWidth="1"/>
    <col min="2582" max="2582" width="20.7109375" style="78" bestFit="1" customWidth="1"/>
    <col min="2583" max="2583" width="40.140625" style="78" bestFit="1" customWidth="1"/>
    <col min="2584" max="2584" width="25" style="78" bestFit="1" customWidth="1"/>
    <col min="2585" max="2818" width="9.140625" style="78"/>
    <col min="2819" max="2819" width="40.140625" style="78" bestFit="1" customWidth="1"/>
    <col min="2820" max="2820" width="12.140625" style="78" bestFit="1" customWidth="1"/>
    <col min="2821" max="2821" width="14.5703125" style="78" bestFit="1" customWidth="1"/>
    <col min="2822" max="2822" width="12.140625" style="78" bestFit="1" customWidth="1"/>
    <col min="2823" max="2823" width="11" style="78" bestFit="1" customWidth="1"/>
    <col min="2824" max="2824" width="10.28515625" style="78" bestFit="1" customWidth="1"/>
    <col min="2825" max="2825" width="12.140625" style="78" bestFit="1" customWidth="1"/>
    <col min="2826" max="2826" width="11" style="78" bestFit="1" customWidth="1"/>
    <col min="2827" max="2827" width="10.28515625" style="78" bestFit="1" customWidth="1"/>
    <col min="2828" max="2829" width="17" style="78" bestFit="1" customWidth="1"/>
    <col min="2830" max="2830" width="12.140625" style="78" bestFit="1" customWidth="1"/>
    <col min="2831" max="2831" width="11" style="78" bestFit="1" customWidth="1"/>
    <col min="2832" max="2832" width="10.42578125" style="78" bestFit="1" customWidth="1"/>
    <col min="2833" max="2833" width="18.42578125" style="78" bestFit="1" customWidth="1"/>
    <col min="2834" max="2835" width="7.28515625" style="78" bestFit="1" customWidth="1"/>
    <col min="2836" max="2837" width="8.5703125" style="78" bestFit="1" customWidth="1"/>
    <col min="2838" max="2838" width="20.7109375" style="78" bestFit="1" customWidth="1"/>
    <col min="2839" max="2839" width="40.140625" style="78" bestFit="1" customWidth="1"/>
    <col min="2840" max="2840" width="25" style="78" bestFit="1" customWidth="1"/>
    <col min="2841" max="3074" width="9.140625" style="78"/>
    <col min="3075" max="3075" width="40.140625" style="78" bestFit="1" customWidth="1"/>
    <col min="3076" max="3076" width="12.140625" style="78" bestFit="1" customWidth="1"/>
    <col min="3077" max="3077" width="14.5703125" style="78" bestFit="1" customWidth="1"/>
    <col min="3078" max="3078" width="12.140625" style="78" bestFit="1" customWidth="1"/>
    <col min="3079" max="3079" width="11" style="78" bestFit="1" customWidth="1"/>
    <col min="3080" max="3080" width="10.28515625" style="78" bestFit="1" customWidth="1"/>
    <col min="3081" max="3081" width="12.140625" style="78" bestFit="1" customWidth="1"/>
    <col min="3082" max="3082" width="11" style="78" bestFit="1" customWidth="1"/>
    <col min="3083" max="3083" width="10.28515625" style="78" bestFit="1" customWidth="1"/>
    <col min="3084" max="3085" width="17" style="78" bestFit="1" customWidth="1"/>
    <col min="3086" max="3086" width="12.140625" style="78" bestFit="1" customWidth="1"/>
    <col min="3087" max="3087" width="11" style="78" bestFit="1" customWidth="1"/>
    <col min="3088" max="3088" width="10.42578125" style="78" bestFit="1" customWidth="1"/>
    <col min="3089" max="3089" width="18.42578125" style="78" bestFit="1" customWidth="1"/>
    <col min="3090" max="3091" width="7.28515625" style="78" bestFit="1" customWidth="1"/>
    <col min="3092" max="3093" width="8.5703125" style="78" bestFit="1" customWidth="1"/>
    <col min="3094" max="3094" width="20.7109375" style="78" bestFit="1" customWidth="1"/>
    <col min="3095" max="3095" width="40.140625" style="78" bestFit="1" customWidth="1"/>
    <col min="3096" max="3096" width="25" style="78" bestFit="1" customWidth="1"/>
    <col min="3097" max="3330" width="9.140625" style="78"/>
    <col min="3331" max="3331" width="40.140625" style="78" bestFit="1" customWidth="1"/>
    <col min="3332" max="3332" width="12.140625" style="78" bestFit="1" customWidth="1"/>
    <col min="3333" max="3333" width="14.5703125" style="78" bestFit="1" customWidth="1"/>
    <col min="3334" max="3334" width="12.140625" style="78" bestFit="1" customWidth="1"/>
    <col min="3335" max="3335" width="11" style="78" bestFit="1" customWidth="1"/>
    <col min="3336" max="3336" width="10.28515625" style="78" bestFit="1" customWidth="1"/>
    <col min="3337" max="3337" width="12.140625" style="78" bestFit="1" customWidth="1"/>
    <col min="3338" max="3338" width="11" style="78" bestFit="1" customWidth="1"/>
    <col min="3339" max="3339" width="10.28515625" style="78" bestFit="1" customWidth="1"/>
    <col min="3340" max="3341" width="17" style="78" bestFit="1" customWidth="1"/>
    <col min="3342" max="3342" width="12.140625" style="78" bestFit="1" customWidth="1"/>
    <col min="3343" max="3343" width="11" style="78" bestFit="1" customWidth="1"/>
    <col min="3344" max="3344" width="10.42578125" style="78" bestFit="1" customWidth="1"/>
    <col min="3345" max="3345" width="18.42578125" style="78" bestFit="1" customWidth="1"/>
    <col min="3346" max="3347" width="7.28515625" style="78" bestFit="1" customWidth="1"/>
    <col min="3348" max="3349" width="8.5703125" style="78" bestFit="1" customWidth="1"/>
    <col min="3350" max="3350" width="20.7109375" style="78" bestFit="1" customWidth="1"/>
    <col min="3351" max="3351" width="40.140625" style="78" bestFit="1" customWidth="1"/>
    <col min="3352" max="3352" width="25" style="78" bestFit="1" customWidth="1"/>
    <col min="3353" max="3586" width="9.140625" style="78"/>
    <col min="3587" max="3587" width="40.140625" style="78" bestFit="1" customWidth="1"/>
    <col min="3588" max="3588" width="12.140625" style="78" bestFit="1" customWidth="1"/>
    <col min="3589" max="3589" width="14.5703125" style="78" bestFit="1" customWidth="1"/>
    <col min="3590" max="3590" width="12.140625" style="78" bestFit="1" customWidth="1"/>
    <col min="3591" max="3591" width="11" style="78" bestFit="1" customWidth="1"/>
    <col min="3592" max="3592" width="10.28515625" style="78" bestFit="1" customWidth="1"/>
    <col min="3593" max="3593" width="12.140625" style="78" bestFit="1" customWidth="1"/>
    <col min="3594" max="3594" width="11" style="78" bestFit="1" customWidth="1"/>
    <col min="3595" max="3595" width="10.28515625" style="78" bestFit="1" customWidth="1"/>
    <col min="3596" max="3597" width="17" style="78" bestFit="1" customWidth="1"/>
    <col min="3598" max="3598" width="12.140625" style="78" bestFit="1" customWidth="1"/>
    <col min="3599" max="3599" width="11" style="78" bestFit="1" customWidth="1"/>
    <col min="3600" max="3600" width="10.42578125" style="78" bestFit="1" customWidth="1"/>
    <col min="3601" max="3601" width="18.42578125" style="78" bestFit="1" customWidth="1"/>
    <col min="3602" max="3603" width="7.28515625" style="78" bestFit="1" customWidth="1"/>
    <col min="3604" max="3605" width="8.5703125" style="78" bestFit="1" customWidth="1"/>
    <col min="3606" max="3606" width="20.7109375" style="78" bestFit="1" customWidth="1"/>
    <col min="3607" max="3607" width="40.140625" style="78" bestFit="1" customWidth="1"/>
    <col min="3608" max="3608" width="25" style="78" bestFit="1" customWidth="1"/>
    <col min="3609" max="3842" width="9.140625" style="78"/>
    <col min="3843" max="3843" width="40.140625" style="78" bestFit="1" customWidth="1"/>
    <col min="3844" max="3844" width="12.140625" style="78" bestFit="1" customWidth="1"/>
    <col min="3845" max="3845" width="14.5703125" style="78" bestFit="1" customWidth="1"/>
    <col min="3846" max="3846" width="12.140625" style="78" bestFit="1" customWidth="1"/>
    <col min="3847" max="3847" width="11" style="78" bestFit="1" customWidth="1"/>
    <col min="3848" max="3848" width="10.28515625" style="78" bestFit="1" customWidth="1"/>
    <col min="3849" max="3849" width="12.140625" style="78" bestFit="1" customWidth="1"/>
    <col min="3850" max="3850" width="11" style="78" bestFit="1" customWidth="1"/>
    <col min="3851" max="3851" width="10.28515625" style="78" bestFit="1" customWidth="1"/>
    <col min="3852" max="3853" width="17" style="78" bestFit="1" customWidth="1"/>
    <col min="3854" max="3854" width="12.140625" style="78" bestFit="1" customWidth="1"/>
    <col min="3855" max="3855" width="11" style="78" bestFit="1" customWidth="1"/>
    <col min="3856" max="3856" width="10.42578125" style="78" bestFit="1" customWidth="1"/>
    <col min="3857" max="3857" width="18.42578125" style="78" bestFit="1" customWidth="1"/>
    <col min="3858" max="3859" width="7.28515625" style="78" bestFit="1" customWidth="1"/>
    <col min="3860" max="3861" width="8.5703125" style="78" bestFit="1" customWidth="1"/>
    <col min="3862" max="3862" width="20.7109375" style="78" bestFit="1" customWidth="1"/>
    <col min="3863" max="3863" width="40.140625" style="78" bestFit="1" customWidth="1"/>
    <col min="3864" max="3864" width="25" style="78" bestFit="1" customWidth="1"/>
    <col min="3865" max="4098" width="9.140625" style="78"/>
    <col min="4099" max="4099" width="40.140625" style="78" bestFit="1" customWidth="1"/>
    <col min="4100" max="4100" width="12.140625" style="78" bestFit="1" customWidth="1"/>
    <col min="4101" max="4101" width="14.5703125" style="78" bestFit="1" customWidth="1"/>
    <col min="4102" max="4102" width="12.140625" style="78" bestFit="1" customWidth="1"/>
    <col min="4103" max="4103" width="11" style="78" bestFit="1" customWidth="1"/>
    <col min="4104" max="4104" width="10.28515625" style="78" bestFit="1" customWidth="1"/>
    <col min="4105" max="4105" width="12.140625" style="78" bestFit="1" customWidth="1"/>
    <col min="4106" max="4106" width="11" style="78" bestFit="1" customWidth="1"/>
    <col min="4107" max="4107" width="10.28515625" style="78" bestFit="1" customWidth="1"/>
    <col min="4108" max="4109" width="17" style="78" bestFit="1" customWidth="1"/>
    <col min="4110" max="4110" width="12.140625" style="78" bestFit="1" customWidth="1"/>
    <col min="4111" max="4111" width="11" style="78" bestFit="1" customWidth="1"/>
    <col min="4112" max="4112" width="10.42578125" style="78" bestFit="1" customWidth="1"/>
    <col min="4113" max="4113" width="18.42578125" style="78" bestFit="1" customWidth="1"/>
    <col min="4114" max="4115" width="7.28515625" style="78" bestFit="1" customWidth="1"/>
    <col min="4116" max="4117" width="8.5703125" style="78" bestFit="1" customWidth="1"/>
    <col min="4118" max="4118" width="20.7109375" style="78" bestFit="1" customWidth="1"/>
    <col min="4119" max="4119" width="40.140625" style="78" bestFit="1" customWidth="1"/>
    <col min="4120" max="4120" width="25" style="78" bestFit="1" customWidth="1"/>
    <col min="4121" max="4354" width="9.140625" style="78"/>
    <col min="4355" max="4355" width="40.140625" style="78" bestFit="1" customWidth="1"/>
    <col min="4356" max="4356" width="12.140625" style="78" bestFit="1" customWidth="1"/>
    <col min="4357" max="4357" width="14.5703125" style="78" bestFit="1" customWidth="1"/>
    <col min="4358" max="4358" width="12.140625" style="78" bestFit="1" customWidth="1"/>
    <col min="4359" max="4359" width="11" style="78" bestFit="1" customWidth="1"/>
    <col min="4360" max="4360" width="10.28515625" style="78" bestFit="1" customWidth="1"/>
    <col min="4361" max="4361" width="12.140625" style="78" bestFit="1" customWidth="1"/>
    <col min="4362" max="4362" width="11" style="78" bestFit="1" customWidth="1"/>
    <col min="4363" max="4363" width="10.28515625" style="78" bestFit="1" customWidth="1"/>
    <col min="4364" max="4365" width="17" style="78" bestFit="1" customWidth="1"/>
    <col min="4366" max="4366" width="12.140625" style="78" bestFit="1" customWidth="1"/>
    <col min="4367" max="4367" width="11" style="78" bestFit="1" customWidth="1"/>
    <col min="4368" max="4368" width="10.42578125" style="78" bestFit="1" customWidth="1"/>
    <col min="4369" max="4369" width="18.42578125" style="78" bestFit="1" customWidth="1"/>
    <col min="4370" max="4371" width="7.28515625" style="78" bestFit="1" customWidth="1"/>
    <col min="4372" max="4373" width="8.5703125" style="78" bestFit="1" customWidth="1"/>
    <col min="4374" max="4374" width="20.7109375" style="78" bestFit="1" customWidth="1"/>
    <col min="4375" max="4375" width="40.140625" style="78" bestFit="1" customWidth="1"/>
    <col min="4376" max="4376" width="25" style="78" bestFit="1" customWidth="1"/>
    <col min="4377" max="4610" width="9.140625" style="78"/>
    <col min="4611" max="4611" width="40.140625" style="78" bestFit="1" customWidth="1"/>
    <col min="4612" max="4612" width="12.140625" style="78" bestFit="1" customWidth="1"/>
    <col min="4613" max="4613" width="14.5703125" style="78" bestFit="1" customWidth="1"/>
    <col min="4614" max="4614" width="12.140625" style="78" bestFit="1" customWidth="1"/>
    <col min="4615" max="4615" width="11" style="78" bestFit="1" customWidth="1"/>
    <col min="4616" max="4616" width="10.28515625" style="78" bestFit="1" customWidth="1"/>
    <col min="4617" max="4617" width="12.140625" style="78" bestFit="1" customWidth="1"/>
    <col min="4618" max="4618" width="11" style="78" bestFit="1" customWidth="1"/>
    <col min="4619" max="4619" width="10.28515625" style="78" bestFit="1" customWidth="1"/>
    <col min="4620" max="4621" width="17" style="78" bestFit="1" customWidth="1"/>
    <col min="4622" max="4622" width="12.140625" style="78" bestFit="1" customWidth="1"/>
    <col min="4623" max="4623" width="11" style="78" bestFit="1" customWidth="1"/>
    <col min="4624" max="4624" width="10.42578125" style="78" bestFit="1" customWidth="1"/>
    <col min="4625" max="4625" width="18.42578125" style="78" bestFit="1" customWidth="1"/>
    <col min="4626" max="4627" width="7.28515625" style="78" bestFit="1" customWidth="1"/>
    <col min="4628" max="4629" width="8.5703125" style="78" bestFit="1" customWidth="1"/>
    <col min="4630" max="4630" width="20.7109375" style="78" bestFit="1" customWidth="1"/>
    <col min="4631" max="4631" width="40.140625" style="78" bestFit="1" customWidth="1"/>
    <col min="4632" max="4632" width="25" style="78" bestFit="1" customWidth="1"/>
    <col min="4633" max="4866" width="9.140625" style="78"/>
    <col min="4867" max="4867" width="40.140625" style="78" bestFit="1" customWidth="1"/>
    <col min="4868" max="4868" width="12.140625" style="78" bestFit="1" customWidth="1"/>
    <col min="4869" max="4869" width="14.5703125" style="78" bestFit="1" customWidth="1"/>
    <col min="4870" max="4870" width="12.140625" style="78" bestFit="1" customWidth="1"/>
    <col min="4871" max="4871" width="11" style="78" bestFit="1" customWidth="1"/>
    <col min="4872" max="4872" width="10.28515625" style="78" bestFit="1" customWidth="1"/>
    <col min="4873" max="4873" width="12.140625" style="78" bestFit="1" customWidth="1"/>
    <col min="4874" max="4874" width="11" style="78" bestFit="1" customWidth="1"/>
    <col min="4875" max="4875" width="10.28515625" style="78" bestFit="1" customWidth="1"/>
    <col min="4876" max="4877" width="17" style="78" bestFit="1" customWidth="1"/>
    <col min="4878" max="4878" width="12.140625" style="78" bestFit="1" customWidth="1"/>
    <col min="4879" max="4879" width="11" style="78" bestFit="1" customWidth="1"/>
    <col min="4880" max="4880" width="10.42578125" style="78" bestFit="1" customWidth="1"/>
    <col min="4881" max="4881" width="18.42578125" style="78" bestFit="1" customWidth="1"/>
    <col min="4882" max="4883" width="7.28515625" style="78" bestFit="1" customWidth="1"/>
    <col min="4884" max="4885" width="8.5703125" style="78" bestFit="1" customWidth="1"/>
    <col min="4886" max="4886" width="20.7109375" style="78" bestFit="1" customWidth="1"/>
    <col min="4887" max="4887" width="40.140625" style="78" bestFit="1" customWidth="1"/>
    <col min="4888" max="4888" width="25" style="78" bestFit="1" customWidth="1"/>
    <col min="4889" max="5122" width="9.140625" style="78"/>
    <col min="5123" max="5123" width="40.140625" style="78" bestFit="1" customWidth="1"/>
    <col min="5124" max="5124" width="12.140625" style="78" bestFit="1" customWidth="1"/>
    <col min="5125" max="5125" width="14.5703125" style="78" bestFit="1" customWidth="1"/>
    <col min="5126" max="5126" width="12.140625" style="78" bestFit="1" customWidth="1"/>
    <col min="5127" max="5127" width="11" style="78" bestFit="1" customWidth="1"/>
    <col min="5128" max="5128" width="10.28515625" style="78" bestFit="1" customWidth="1"/>
    <col min="5129" max="5129" width="12.140625" style="78" bestFit="1" customWidth="1"/>
    <col min="5130" max="5130" width="11" style="78" bestFit="1" customWidth="1"/>
    <col min="5131" max="5131" width="10.28515625" style="78" bestFit="1" customWidth="1"/>
    <col min="5132" max="5133" width="17" style="78" bestFit="1" customWidth="1"/>
    <col min="5134" max="5134" width="12.140625" style="78" bestFit="1" customWidth="1"/>
    <col min="5135" max="5135" width="11" style="78" bestFit="1" customWidth="1"/>
    <col min="5136" max="5136" width="10.42578125" style="78" bestFit="1" customWidth="1"/>
    <col min="5137" max="5137" width="18.42578125" style="78" bestFit="1" customWidth="1"/>
    <col min="5138" max="5139" width="7.28515625" style="78" bestFit="1" customWidth="1"/>
    <col min="5140" max="5141" width="8.5703125" style="78" bestFit="1" customWidth="1"/>
    <col min="5142" max="5142" width="20.7109375" style="78" bestFit="1" customWidth="1"/>
    <col min="5143" max="5143" width="40.140625" style="78" bestFit="1" customWidth="1"/>
    <col min="5144" max="5144" width="25" style="78" bestFit="1" customWidth="1"/>
    <col min="5145" max="5378" width="9.140625" style="78"/>
    <col min="5379" max="5379" width="40.140625" style="78" bestFit="1" customWidth="1"/>
    <col min="5380" max="5380" width="12.140625" style="78" bestFit="1" customWidth="1"/>
    <col min="5381" max="5381" width="14.5703125" style="78" bestFit="1" customWidth="1"/>
    <col min="5382" max="5382" width="12.140625" style="78" bestFit="1" customWidth="1"/>
    <col min="5383" max="5383" width="11" style="78" bestFit="1" customWidth="1"/>
    <col min="5384" max="5384" width="10.28515625" style="78" bestFit="1" customWidth="1"/>
    <col min="5385" max="5385" width="12.140625" style="78" bestFit="1" customWidth="1"/>
    <col min="5386" max="5386" width="11" style="78" bestFit="1" customWidth="1"/>
    <col min="5387" max="5387" width="10.28515625" style="78" bestFit="1" customWidth="1"/>
    <col min="5388" max="5389" width="17" style="78" bestFit="1" customWidth="1"/>
    <col min="5390" max="5390" width="12.140625" style="78" bestFit="1" customWidth="1"/>
    <col min="5391" max="5391" width="11" style="78" bestFit="1" customWidth="1"/>
    <col min="5392" max="5392" width="10.42578125" style="78" bestFit="1" customWidth="1"/>
    <col min="5393" max="5393" width="18.42578125" style="78" bestFit="1" customWidth="1"/>
    <col min="5394" max="5395" width="7.28515625" style="78" bestFit="1" customWidth="1"/>
    <col min="5396" max="5397" width="8.5703125" style="78" bestFit="1" customWidth="1"/>
    <col min="5398" max="5398" width="20.7109375" style="78" bestFit="1" customWidth="1"/>
    <col min="5399" max="5399" width="40.140625" style="78" bestFit="1" customWidth="1"/>
    <col min="5400" max="5400" width="25" style="78" bestFit="1" customWidth="1"/>
    <col min="5401" max="5634" width="9.140625" style="78"/>
    <col min="5635" max="5635" width="40.140625" style="78" bestFit="1" customWidth="1"/>
    <col min="5636" max="5636" width="12.140625" style="78" bestFit="1" customWidth="1"/>
    <col min="5637" max="5637" width="14.5703125" style="78" bestFit="1" customWidth="1"/>
    <col min="5638" max="5638" width="12.140625" style="78" bestFit="1" customWidth="1"/>
    <col min="5639" max="5639" width="11" style="78" bestFit="1" customWidth="1"/>
    <col min="5640" max="5640" width="10.28515625" style="78" bestFit="1" customWidth="1"/>
    <col min="5641" max="5641" width="12.140625" style="78" bestFit="1" customWidth="1"/>
    <col min="5642" max="5642" width="11" style="78" bestFit="1" customWidth="1"/>
    <col min="5643" max="5643" width="10.28515625" style="78" bestFit="1" customWidth="1"/>
    <col min="5644" max="5645" width="17" style="78" bestFit="1" customWidth="1"/>
    <col min="5646" max="5646" width="12.140625" style="78" bestFit="1" customWidth="1"/>
    <col min="5647" max="5647" width="11" style="78" bestFit="1" customWidth="1"/>
    <col min="5648" max="5648" width="10.42578125" style="78" bestFit="1" customWidth="1"/>
    <col min="5649" max="5649" width="18.42578125" style="78" bestFit="1" customWidth="1"/>
    <col min="5650" max="5651" width="7.28515625" style="78" bestFit="1" customWidth="1"/>
    <col min="5652" max="5653" width="8.5703125" style="78" bestFit="1" customWidth="1"/>
    <col min="5654" max="5654" width="20.7109375" style="78" bestFit="1" customWidth="1"/>
    <col min="5655" max="5655" width="40.140625" style="78" bestFit="1" customWidth="1"/>
    <col min="5656" max="5656" width="25" style="78" bestFit="1" customWidth="1"/>
    <col min="5657" max="5890" width="9.140625" style="78"/>
    <col min="5891" max="5891" width="40.140625" style="78" bestFit="1" customWidth="1"/>
    <col min="5892" max="5892" width="12.140625" style="78" bestFit="1" customWidth="1"/>
    <col min="5893" max="5893" width="14.5703125" style="78" bestFit="1" customWidth="1"/>
    <col min="5894" max="5894" width="12.140625" style="78" bestFit="1" customWidth="1"/>
    <col min="5895" max="5895" width="11" style="78" bestFit="1" customWidth="1"/>
    <col min="5896" max="5896" width="10.28515625" style="78" bestFit="1" customWidth="1"/>
    <col min="5897" max="5897" width="12.140625" style="78" bestFit="1" customWidth="1"/>
    <col min="5898" max="5898" width="11" style="78" bestFit="1" customWidth="1"/>
    <col min="5899" max="5899" width="10.28515625" style="78" bestFit="1" customWidth="1"/>
    <col min="5900" max="5901" width="17" style="78" bestFit="1" customWidth="1"/>
    <col min="5902" max="5902" width="12.140625" style="78" bestFit="1" customWidth="1"/>
    <col min="5903" max="5903" width="11" style="78" bestFit="1" customWidth="1"/>
    <col min="5904" max="5904" width="10.42578125" style="78" bestFit="1" customWidth="1"/>
    <col min="5905" max="5905" width="18.42578125" style="78" bestFit="1" customWidth="1"/>
    <col min="5906" max="5907" width="7.28515625" style="78" bestFit="1" customWidth="1"/>
    <col min="5908" max="5909" width="8.5703125" style="78" bestFit="1" customWidth="1"/>
    <col min="5910" max="5910" width="20.7109375" style="78" bestFit="1" customWidth="1"/>
    <col min="5911" max="5911" width="40.140625" style="78" bestFit="1" customWidth="1"/>
    <col min="5912" max="5912" width="25" style="78" bestFit="1" customWidth="1"/>
    <col min="5913" max="6146" width="9.140625" style="78"/>
    <col min="6147" max="6147" width="40.140625" style="78" bestFit="1" customWidth="1"/>
    <col min="6148" max="6148" width="12.140625" style="78" bestFit="1" customWidth="1"/>
    <col min="6149" max="6149" width="14.5703125" style="78" bestFit="1" customWidth="1"/>
    <col min="6150" max="6150" width="12.140625" style="78" bestFit="1" customWidth="1"/>
    <col min="6151" max="6151" width="11" style="78" bestFit="1" customWidth="1"/>
    <col min="6152" max="6152" width="10.28515625" style="78" bestFit="1" customWidth="1"/>
    <col min="6153" max="6153" width="12.140625" style="78" bestFit="1" customWidth="1"/>
    <col min="6154" max="6154" width="11" style="78" bestFit="1" customWidth="1"/>
    <col min="6155" max="6155" width="10.28515625" style="78" bestFit="1" customWidth="1"/>
    <col min="6156" max="6157" width="17" style="78" bestFit="1" customWidth="1"/>
    <col min="6158" max="6158" width="12.140625" style="78" bestFit="1" customWidth="1"/>
    <col min="6159" max="6159" width="11" style="78" bestFit="1" customWidth="1"/>
    <col min="6160" max="6160" width="10.42578125" style="78" bestFit="1" customWidth="1"/>
    <col min="6161" max="6161" width="18.42578125" style="78" bestFit="1" customWidth="1"/>
    <col min="6162" max="6163" width="7.28515625" style="78" bestFit="1" customWidth="1"/>
    <col min="6164" max="6165" width="8.5703125" style="78" bestFit="1" customWidth="1"/>
    <col min="6166" max="6166" width="20.7109375" style="78" bestFit="1" customWidth="1"/>
    <col min="6167" max="6167" width="40.140625" style="78" bestFit="1" customWidth="1"/>
    <col min="6168" max="6168" width="25" style="78" bestFit="1" customWidth="1"/>
    <col min="6169" max="6402" width="9.140625" style="78"/>
    <col min="6403" max="6403" width="40.140625" style="78" bestFit="1" customWidth="1"/>
    <col min="6404" max="6404" width="12.140625" style="78" bestFit="1" customWidth="1"/>
    <col min="6405" max="6405" width="14.5703125" style="78" bestFit="1" customWidth="1"/>
    <col min="6406" max="6406" width="12.140625" style="78" bestFit="1" customWidth="1"/>
    <col min="6407" max="6407" width="11" style="78" bestFit="1" customWidth="1"/>
    <col min="6408" max="6408" width="10.28515625" style="78" bestFit="1" customWidth="1"/>
    <col min="6409" max="6409" width="12.140625" style="78" bestFit="1" customWidth="1"/>
    <col min="6410" max="6410" width="11" style="78" bestFit="1" customWidth="1"/>
    <col min="6411" max="6411" width="10.28515625" style="78" bestFit="1" customWidth="1"/>
    <col min="6412" max="6413" width="17" style="78" bestFit="1" customWidth="1"/>
    <col min="6414" max="6414" width="12.140625" style="78" bestFit="1" customWidth="1"/>
    <col min="6415" max="6415" width="11" style="78" bestFit="1" customWidth="1"/>
    <col min="6416" max="6416" width="10.42578125" style="78" bestFit="1" customWidth="1"/>
    <col min="6417" max="6417" width="18.42578125" style="78" bestFit="1" customWidth="1"/>
    <col min="6418" max="6419" width="7.28515625" style="78" bestFit="1" customWidth="1"/>
    <col min="6420" max="6421" width="8.5703125" style="78" bestFit="1" customWidth="1"/>
    <col min="6422" max="6422" width="20.7109375" style="78" bestFit="1" customWidth="1"/>
    <col min="6423" max="6423" width="40.140625" style="78" bestFit="1" customWidth="1"/>
    <col min="6424" max="6424" width="25" style="78" bestFit="1" customWidth="1"/>
    <col min="6425" max="6658" width="9.140625" style="78"/>
    <col min="6659" max="6659" width="40.140625" style="78" bestFit="1" customWidth="1"/>
    <col min="6660" max="6660" width="12.140625" style="78" bestFit="1" customWidth="1"/>
    <col min="6661" max="6661" width="14.5703125" style="78" bestFit="1" customWidth="1"/>
    <col min="6662" max="6662" width="12.140625" style="78" bestFit="1" customWidth="1"/>
    <col min="6663" max="6663" width="11" style="78" bestFit="1" customWidth="1"/>
    <col min="6664" max="6664" width="10.28515625" style="78" bestFit="1" customWidth="1"/>
    <col min="6665" max="6665" width="12.140625" style="78" bestFit="1" customWidth="1"/>
    <col min="6666" max="6666" width="11" style="78" bestFit="1" customWidth="1"/>
    <col min="6667" max="6667" width="10.28515625" style="78" bestFit="1" customWidth="1"/>
    <col min="6668" max="6669" width="17" style="78" bestFit="1" customWidth="1"/>
    <col min="6670" max="6670" width="12.140625" style="78" bestFit="1" customWidth="1"/>
    <col min="6671" max="6671" width="11" style="78" bestFit="1" customWidth="1"/>
    <col min="6672" max="6672" width="10.42578125" style="78" bestFit="1" customWidth="1"/>
    <col min="6673" max="6673" width="18.42578125" style="78" bestFit="1" customWidth="1"/>
    <col min="6674" max="6675" width="7.28515625" style="78" bestFit="1" customWidth="1"/>
    <col min="6676" max="6677" width="8.5703125" style="78" bestFit="1" customWidth="1"/>
    <col min="6678" max="6678" width="20.7109375" style="78" bestFit="1" customWidth="1"/>
    <col min="6679" max="6679" width="40.140625" style="78" bestFit="1" customWidth="1"/>
    <col min="6680" max="6680" width="25" style="78" bestFit="1" customWidth="1"/>
    <col min="6681" max="6914" width="9.140625" style="78"/>
    <col min="6915" max="6915" width="40.140625" style="78" bestFit="1" customWidth="1"/>
    <col min="6916" max="6916" width="12.140625" style="78" bestFit="1" customWidth="1"/>
    <col min="6917" max="6917" width="14.5703125" style="78" bestFit="1" customWidth="1"/>
    <col min="6918" max="6918" width="12.140625" style="78" bestFit="1" customWidth="1"/>
    <col min="6919" max="6919" width="11" style="78" bestFit="1" customWidth="1"/>
    <col min="6920" max="6920" width="10.28515625" style="78" bestFit="1" customWidth="1"/>
    <col min="6921" max="6921" width="12.140625" style="78" bestFit="1" customWidth="1"/>
    <col min="6922" max="6922" width="11" style="78" bestFit="1" customWidth="1"/>
    <col min="6923" max="6923" width="10.28515625" style="78" bestFit="1" customWidth="1"/>
    <col min="6924" max="6925" width="17" style="78" bestFit="1" customWidth="1"/>
    <col min="6926" max="6926" width="12.140625" style="78" bestFit="1" customWidth="1"/>
    <col min="6927" max="6927" width="11" style="78" bestFit="1" customWidth="1"/>
    <col min="6928" max="6928" width="10.42578125" style="78" bestFit="1" customWidth="1"/>
    <col min="6929" max="6929" width="18.42578125" style="78" bestFit="1" customWidth="1"/>
    <col min="6930" max="6931" width="7.28515625" style="78" bestFit="1" customWidth="1"/>
    <col min="6932" max="6933" width="8.5703125" style="78" bestFit="1" customWidth="1"/>
    <col min="6934" max="6934" width="20.7109375" style="78" bestFit="1" customWidth="1"/>
    <col min="6935" max="6935" width="40.140625" style="78" bestFit="1" customWidth="1"/>
    <col min="6936" max="6936" width="25" style="78" bestFit="1" customWidth="1"/>
    <col min="6937" max="7170" width="9.140625" style="78"/>
    <col min="7171" max="7171" width="40.140625" style="78" bestFit="1" customWidth="1"/>
    <col min="7172" max="7172" width="12.140625" style="78" bestFit="1" customWidth="1"/>
    <col min="7173" max="7173" width="14.5703125" style="78" bestFit="1" customWidth="1"/>
    <col min="7174" max="7174" width="12.140625" style="78" bestFit="1" customWidth="1"/>
    <col min="7175" max="7175" width="11" style="78" bestFit="1" customWidth="1"/>
    <col min="7176" max="7176" width="10.28515625" style="78" bestFit="1" customWidth="1"/>
    <col min="7177" max="7177" width="12.140625" style="78" bestFit="1" customWidth="1"/>
    <col min="7178" max="7178" width="11" style="78" bestFit="1" customWidth="1"/>
    <col min="7179" max="7179" width="10.28515625" style="78" bestFit="1" customWidth="1"/>
    <col min="7180" max="7181" width="17" style="78" bestFit="1" customWidth="1"/>
    <col min="7182" max="7182" width="12.140625" style="78" bestFit="1" customWidth="1"/>
    <col min="7183" max="7183" width="11" style="78" bestFit="1" customWidth="1"/>
    <col min="7184" max="7184" width="10.42578125" style="78" bestFit="1" customWidth="1"/>
    <col min="7185" max="7185" width="18.42578125" style="78" bestFit="1" customWidth="1"/>
    <col min="7186" max="7187" width="7.28515625" style="78" bestFit="1" customWidth="1"/>
    <col min="7188" max="7189" width="8.5703125" style="78" bestFit="1" customWidth="1"/>
    <col min="7190" max="7190" width="20.7109375" style="78" bestFit="1" customWidth="1"/>
    <col min="7191" max="7191" width="40.140625" style="78" bestFit="1" customWidth="1"/>
    <col min="7192" max="7192" width="25" style="78" bestFit="1" customWidth="1"/>
    <col min="7193" max="7426" width="9.140625" style="78"/>
    <col min="7427" max="7427" width="40.140625" style="78" bestFit="1" customWidth="1"/>
    <col min="7428" max="7428" width="12.140625" style="78" bestFit="1" customWidth="1"/>
    <col min="7429" max="7429" width="14.5703125" style="78" bestFit="1" customWidth="1"/>
    <col min="7430" max="7430" width="12.140625" style="78" bestFit="1" customWidth="1"/>
    <col min="7431" max="7431" width="11" style="78" bestFit="1" customWidth="1"/>
    <col min="7432" max="7432" width="10.28515625" style="78" bestFit="1" customWidth="1"/>
    <col min="7433" max="7433" width="12.140625" style="78" bestFit="1" customWidth="1"/>
    <col min="7434" max="7434" width="11" style="78" bestFit="1" customWidth="1"/>
    <col min="7435" max="7435" width="10.28515625" style="78" bestFit="1" customWidth="1"/>
    <col min="7436" max="7437" width="17" style="78" bestFit="1" customWidth="1"/>
    <col min="7438" max="7438" width="12.140625" style="78" bestFit="1" customWidth="1"/>
    <col min="7439" max="7439" width="11" style="78" bestFit="1" customWidth="1"/>
    <col min="7440" max="7440" width="10.42578125" style="78" bestFit="1" customWidth="1"/>
    <col min="7441" max="7441" width="18.42578125" style="78" bestFit="1" customWidth="1"/>
    <col min="7442" max="7443" width="7.28515625" style="78" bestFit="1" customWidth="1"/>
    <col min="7444" max="7445" width="8.5703125" style="78" bestFit="1" customWidth="1"/>
    <col min="7446" max="7446" width="20.7109375" style="78" bestFit="1" customWidth="1"/>
    <col min="7447" max="7447" width="40.140625" style="78" bestFit="1" customWidth="1"/>
    <col min="7448" max="7448" width="25" style="78" bestFit="1" customWidth="1"/>
    <col min="7449" max="7682" width="9.140625" style="78"/>
    <col min="7683" max="7683" width="40.140625" style="78" bestFit="1" customWidth="1"/>
    <col min="7684" max="7684" width="12.140625" style="78" bestFit="1" customWidth="1"/>
    <col min="7685" max="7685" width="14.5703125" style="78" bestFit="1" customWidth="1"/>
    <col min="7686" max="7686" width="12.140625" style="78" bestFit="1" customWidth="1"/>
    <col min="7687" max="7687" width="11" style="78" bestFit="1" customWidth="1"/>
    <col min="7688" max="7688" width="10.28515625" style="78" bestFit="1" customWidth="1"/>
    <col min="7689" max="7689" width="12.140625" style="78" bestFit="1" customWidth="1"/>
    <col min="7690" max="7690" width="11" style="78" bestFit="1" customWidth="1"/>
    <col min="7691" max="7691" width="10.28515625" style="78" bestFit="1" customWidth="1"/>
    <col min="7692" max="7693" width="17" style="78" bestFit="1" customWidth="1"/>
    <col min="7694" max="7694" width="12.140625" style="78" bestFit="1" customWidth="1"/>
    <col min="7695" max="7695" width="11" style="78" bestFit="1" customWidth="1"/>
    <col min="7696" max="7696" width="10.42578125" style="78" bestFit="1" customWidth="1"/>
    <col min="7697" max="7697" width="18.42578125" style="78" bestFit="1" customWidth="1"/>
    <col min="7698" max="7699" width="7.28515625" style="78" bestFit="1" customWidth="1"/>
    <col min="7700" max="7701" width="8.5703125" style="78" bestFit="1" customWidth="1"/>
    <col min="7702" max="7702" width="20.7109375" style="78" bestFit="1" customWidth="1"/>
    <col min="7703" max="7703" width="40.140625" style="78" bestFit="1" customWidth="1"/>
    <col min="7704" max="7704" width="25" style="78" bestFit="1" customWidth="1"/>
    <col min="7705" max="7938" width="9.140625" style="78"/>
    <col min="7939" max="7939" width="40.140625" style="78" bestFit="1" customWidth="1"/>
    <col min="7940" max="7940" width="12.140625" style="78" bestFit="1" customWidth="1"/>
    <col min="7941" max="7941" width="14.5703125" style="78" bestFit="1" customWidth="1"/>
    <col min="7942" max="7942" width="12.140625" style="78" bestFit="1" customWidth="1"/>
    <col min="7943" max="7943" width="11" style="78" bestFit="1" customWidth="1"/>
    <col min="7944" max="7944" width="10.28515625" style="78" bestFit="1" customWidth="1"/>
    <col min="7945" max="7945" width="12.140625" style="78" bestFit="1" customWidth="1"/>
    <col min="7946" max="7946" width="11" style="78" bestFit="1" customWidth="1"/>
    <col min="7947" max="7947" width="10.28515625" style="78" bestFit="1" customWidth="1"/>
    <col min="7948" max="7949" width="17" style="78" bestFit="1" customWidth="1"/>
    <col min="7950" max="7950" width="12.140625" style="78" bestFit="1" customWidth="1"/>
    <col min="7951" max="7951" width="11" style="78" bestFit="1" customWidth="1"/>
    <col min="7952" max="7952" width="10.42578125" style="78" bestFit="1" customWidth="1"/>
    <col min="7953" max="7953" width="18.42578125" style="78" bestFit="1" customWidth="1"/>
    <col min="7954" max="7955" width="7.28515625" style="78" bestFit="1" customWidth="1"/>
    <col min="7956" max="7957" width="8.5703125" style="78" bestFit="1" customWidth="1"/>
    <col min="7958" max="7958" width="20.7109375" style="78" bestFit="1" customWidth="1"/>
    <col min="7959" max="7959" width="40.140625" style="78" bestFit="1" customWidth="1"/>
    <col min="7960" max="7960" width="25" style="78" bestFit="1" customWidth="1"/>
    <col min="7961" max="8194" width="9.140625" style="78"/>
    <col min="8195" max="8195" width="40.140625" style="78" bestFit="1" customWidth="1"/>
    <col min="8196" max="8196" width="12.140625" style="78" bestFit="1" customWidth="1"/>
    <col min="8197" max="8197" width="14.5703125" style="78" bestFit="1" customWidth="1"/>
    <col min="8198" max="8198" width="12.140625" style="78" bestFit="1" customWidth="1"/>
    <col min="8199" max="8199" width="11" style="78" bestFit="1" customWidth="1"/>
    <col min="8200" max="8200" width="10.28515625" style="78" bestFit="1" customWidth="1"/>
    <col min="8201" max="8201" width="12.140625" style="78" bestFit="1" customWidth="1"/>
    <col min="8202" max="8202" width="11" style="78" bestFit="1" customWidth="1"/>
    <col min="8203" max="8203" width="10.28515625" style="78" bestFit="1" customWidth="1"/>
    <col min="8204" max="8205" width="17" style="78" bestFit="1" customWidth="1"/>
    <col min="8206" max="8206" width="12.140625" style="78" bestFit="1" customWidth="1"/>
    <col min="8207" max="8207" width="11" style="78" bestFit="1" customWidth="1"/>
    <col min="8208" max="8208" width="10.42578125" style="78" bestFit="1" customWidth="1"/>
    <col min="8209" max="8209" width="18.42578125" style="78" bestFit="1" customWidth="1"/>
    <col min="8210" max="8211" width="7.28515625" style="78" bestFit="1" customWidth="1"/>
    <col min="8212" max="8213" width="8.5703125" style="78" bestFit="1" customWidth="1"/>
    <col min="8214" max="8214" width="20.7109375" style="78" bestFit="1" customWidth="1"/>
    <col min="8215" max="8215" width="40.140625" style="78" bestFit="1" customWidth="1"/>
    <col min="8216" max="8216" width="25" style="78" bestFit="1" customWidth="1"/>
    <col min="8217" max="8450" width="9.140625" style="78"/>
    <col min="8451" max="8451" width="40.140625" style="78" bestFit="1" customWidth="1"/>
    <col min="8452" max="8452" width="12.140625" style="78" bestFit="1" customWidth="1"/>
    <col min="8453" max="8453" width="14.5703125" style="78" bestFit="1" customWidth="1"/>
    <col min="8454" max="8454" width="12.140625" style="78" bestFit="1" customWidth="1"/>
    <col min="8455" max="8455" width="11" style="78" bestFit="1" customWidth="1"/>
    <col min="8456" max="8456" width="10.28515625" style="78" bestFit="1" customWidth="1"/>
    <col min="8457" max="8457" width="12.140625" style="78" bestFit="1" customWidth="1"/>
    <col min="8458" max="8458" width="11" style="78" bestFit="1" customWidth="1"/>
    <col min="8459" max="8459" width="10.28515625" style="78" bestFit="1" customWidth="1"/>
    <col min="8460" max="8461" width="17" style="78" bestFit="1" customWidth="1"/>
    <col min="8462" max="8462" width="12.140625" style="78" bestFit="1" customWidth="1"/>
    <col min="8463" max="8463" width="11" style="78" bestFit="1" customWidth="1"/>
    <col min="8464" max="8464" width="10.42578125" style="78" bestFit="1" customWidth="1"/>
    <col min="8465" max="8465" width="18.42578125" style="78" bestFit="1" customWidth="1"/>
    <col min="8466" max="8467" width="7.28515625" style="78" bestFit="1" customWidth="1"/>
    <col min="8468" max="8469" width="8.5703125" style="78" bestFit="1" customWidth="1"/>
    <col min="8470" max="8470" width="20.7109375" style="78" bestFit="1" customWidth="1"/>
    <col min="8471" max="8471" width="40.140625" style="78" bestFit="1" customWidth="1"/>
    <col min="8472" max="8472" width="25" style="78" bestFit="1" customWidth="1"/>
    <col min="8473" max="8706" width="9.140625" style="78"/>
    <col min="8707" max="8707" width="40.140625" style="78" bestFit="1" customWidth="1"/>
    <col min="8708" max="8708" width="12.140625" style="78" bestFit="1" customWidth="1"/>
    <col min="8709" max="8709" width="14.5703125" style="78" bestFit="1" customWidth="1"/>
    <col min="8710" max="8710" width="12.140625" style="78" bestFit="1" customWidth="1"/>
    <col min="8711" max="8711" width="11" style="78" bestFit="1" customWidth="1"/>
    <col min="8712" max="8712" width="10.28515625" style="78" bestFit="1" customWidth="1"/>
    <col min="8713" max="8713" width="12.140625" style="78" bestFit="1" customWidth="1"/>
    <col min="8714" max="8714" width="11" style="78" bestFit="1" customWidth="1"/>
    <col min="8715" max="8715" width="10.28515625" style="78" bestFit="1" customWidth="1"/>
    <col min="8716" max="8717" width="17" style="78" bestFit="1" customWidth="1"/>
    <col min="8718" max="8718" width="12.140625" style="78" bestFit="1" customWidth="1"/>
    <col min="8719" max="8719" width="11" style="78" bestFit="1" customWidth="1"/>
    <col min="8720" max="8720" width="10.42578125" style="78" bestFit="1" customWidth="1"/>
    <col min="8721" max="8721" width="18.42578125" style="78" bestFit="1" customWidth="1"/>
    <col min="8722" max="8723" width="7.28515625" style="78" bestFit="1" customWidth="1"/>
    <col min="8724" max="8725" width="8.5703125" style="78" bestFit="1" customWidth="1"/>
    <col min="8726" max="8726" width="20.7109375" style="78" bestFit="1" customWidth="1"/>
    <col min="8727" max="8727" width="40.140625" style="78" bestFit="1" customWidth="1"/>
    <col min="8728" max="8728" width="25" style="78" bestFit="1" customWidth="1"/>
    <col min="8729" max="8962" width="9.140625" style="78"/>
    <col min="8963" max="8963" width="40.140625" style="78" bestFit="1" customWidth="1"/>
    <col min="8964" max="8964" width="12.140625" style="78" bestFit="1" customWidth="1"/>
    <col min="8965" max="8965" width="14.5703125" style="78" bestFit="1" customWidth="1"/>
    <col min="8966" max="8966" width="12.140625" style="78" bestFit="1" customWidth="1"/>
    <col min="8967" max="8967" width="11" style="78" bestFit="1" customWidth="1"/>
    <col min="8968" max="8968" width="10.28515625" style="78" bestFit="1" customWidth="1"/>
    <col min="8969" max="8969" width="12.140625" style="78" bestFit="1" customWidth="1"/>
    <col min="8970" max="8970" width="11" style="78" bestFit="1" customWidth="1"/>
    <col min="8971" max="8971" width="10.28515625" style="78" bestFit="1" customWidth="1"/>
    <col min="8972" max="8973" width="17" style="78" bestFit="1" customWidth="1"/>
    <col min="8974" max="8974" width="12.140625" style="78" bestFit="1" customWidth="1"/>
    <col min="8975" max="8975" width="11" style="78" bestFit="1" customWidth="1"/>
    <col min="8976" max="8976" width="10.42578125" style="78" bestFit="1" customWidth="1"/>
    <col min="8977" max="8977" width="18.42578125" style="78" bestFit="1" customWidth="1"/>
    <col min="8978" max="8979" width="7.28515625" style="78" bestFit="1" customWidth="1"/>
    <col min="8980" max="8981" width="8.5703125" style="78" bestFit="1" customWidth="1"/>
    <col min="8982" max="8982" width="20.7109375" style="78" bestFit="1" customWidth="1"/>
    <col min="8983" max="8983" width="40.140625" style="78" bestFit="1" customWidth="1"/>
    <col min="8984" max="8984" width="25" style="78" bestFit="1" customWidth="1"/>
    <col min="8985" max="9218" width="9.140625" style="78"/>
    <col min="9219" max="9219" width="40.140625" style="78" bestFit="1" customWidth="1"/>
    <col min="9220" max="9220" width="12.140625" style="78" bestFit="1" customWidth="1"/>
    <col min="9221" max="9221" width="14.5703125" style="78" bestFit="1" customWidth="1"/>
    <col min="9222" max="9222" width="12.140625" style="78" bestFit="1" customWidth="1"/>
    <col min="9223" max="9223" width="11" style="78" bestFit="1" customWidth="1"/>
    <col min="9224" max="9224" width="10.28515625" style="78" bestFit="1" customWidth="1"/>
    <col min="9225" max="9225" width="12.140625" style="78" bestFit="1" customWidth="1"/>
    <col min="9226" max="9226" width="11" style="78" bestFit="1" customWidth="1"/>
    <col min="9227" max="9227" width="10.28515625" style="78" bestFit="1" customWidth="1"/>
    <col min="9228" max="9229" width="17" style="78" bestFit="1" customWidth="1"/>
    <col min="9230" max="9230" width="12.140625" style="78" bestFit="1" customWidth="1"/>
    <col min="9231" max="9231" width="11" style="78" bestFit="1" customWidth="1"/>
    <col min="9232" max="9232" width="10.42578125" style="78" bestFit="1" customWidth="1"/>
    <col min="9233" max="9233" width="18.42578125" style="78" bestFit="1" customWidth="1"/>
    <col min="9234" max="9235" width="7.28515625" style="78" bestFit="1" customWidth="1"/>
    <col min="9236" max="9237" width="8.5703125" style="78" bestFit="1" customWidth="1"/>
    <col min="9238" max="9238" width="20.7109375" style="78" bestFit="1" customWidth="1"/>
    <col min="9239" max="9239" width="40.140625" style="78" bestFit="1" customWidth="1"/>
    <col min="9240" max="9240" width="25" style="78" bestFit="1" customWidth="1"/>
    <col min="9241" max="9474" width="9.140625" style="78"/>
    <col min="9475" max="9475" width="40.140625" style="78" bestFit="1" customWidth="1"/>
    <col min="9476" max="9476" width="12.140625" style="78" bestFit="1" customWidth="1"/>
    <col min="9477" max="9477" width="14.5703125" style="78" bestFit="1" customWidth="1"/>
    <col min="9478" max="9478" width="12.140625" style="78" bestFit="1" customWidth="1"/>
    <col min="9479" max="9479" width="11" style="78" bestFit="1" customWidth="1"/>
    <col min="9480" max="9480" width="10.28515625" style="78" bestFit="1" customWidth="1"/>
    <col min="9481" max="9481" width="12.140625" style="78" bestFit="1" customWidth="1"/>
    <col min="9482" max="9482" width="11" style="78" bestFit="1" customWidth="1"/>
    <col min="9483" max="9483" width="10.28515625" style="78" bestFit="1" customWidth="1"/>
    <col min="9484" max="9485" width="17" style="78" bestFit="1" customWidth="1"/>
    <col min="9486" max="9486" width="12.140625" style="78" bestFit="1" customWidth="1"/>
    <col min="9487" max="9487" width="11" style="78" bestFit="1" customWidth="1"/>
    <col min="9488" max="9488" width="10.42578125" style="78" bestFit="1" customWidth="1"/>
    <col min="9489" max="9489" width="18.42578125" style="78" bestFit="1" customWidth="1"/>
    <col min="9490" max="9491" width="7.28515625" style="78" bestFit="1" customWidth="1"/>
    <col min="9492" max="9493" width="8.5703125" style="78" bestFit="1" customWidth="1"/>
    <col min="9494" max="9494" width="20.7109375" style="78" bestFit="1" customWidth="1"/>
    <col min="9495" max="9495" width="40.140625" style="78" bestFit="1" customWidth="1"/>
    <col min="9496" max="9496" width="25" style="78" bestFit="1" customWidth="1"/>
    <col min="9497" max="9730" width="9.140625" style="78"/>
    <col min="9731" max="9731" width="40.140625" style="78" bestFit="1" customWidth="1"/>
    <col min="9732" max="9732" width="12.140625" style="78" bestFit="1" customWidth="1"/>
    <col min="9733" max="9733" width="14.5703125" style="78" bestFit="1" customWidth="1"/>
    <col min="9734" max="9734" width="12.140625" style="78" bestFit="1" customWidth="1"/>
    <col min="9735" max="9735" width="11" style="78" bestFit="1" customWidth="1"/>
    <col min="9736" max="9736" width="10.28515625" style="78" bestFit="1" customWidth="1"/>
    <col min="9737" max="9737" width="12.140625" style="78" bestFit="1" customWidth="1"/>
    <col min="9738" max="9738" width="11" style="78" bestFit="1" customWidth="1"/>
    <col min="9739" max="9739" width="10.28515625" style="78" bestFit="1" customWidth="1"/>
    <col min="9740" max="9741" width="17" style="78" bestFit="1" customWidth="1"/>
    <col min="9742" max="9742" width="12.140625" style="78" bestFit="1" customWidth="1"/>
    <col min="9743" max="9743" width="11" style="78" bestFit="1" customWidth="1"/>
    <col min="9744" max="9744" width="10.42578125" style="78" bestFit="1" customWidth="1"/>
    <col min="9745" max="9745" width="18.42578125" style="78" bestFit="1" customWidth="1"/>
    <col min="9746" max="9747" width="7.28515625" style="78" bestFit="1" customWidth="1"/>
    <col min="9748" max="9749" width="8.5703125" style="78" bestFit="1" customWidth="1"/>
    <col min="9750" max="9750" width="20.7109375" style="78" bestFit="1" customWidth="1"/>
    <col min="9751" max="9751" width="40.140625" style="78" bestFit="1" customWidth="1"/>
    <col min="9752" max="9752" width="25" style="78" bestFit="1" customWidth="1"/>
    <col min="9753" max="9986" width="9.140625" style="78"/>
    <col min="9987" max="9987" width="40.140625" style="78" bestFit="1" customWidth="1"/>
    <col min="9988" max="9988" width="12.140625" style="78" bestFit="1" customWidth="1"/>
    <col min="9989" max="9989" width="14.5703125" style="78" bestFit="1" customWidth="1"/>
    <col min="9990" max="9990" width="12.140625" style="78" bestFit="1" customWidth="1"/>
    <col min="9991" max="9991" width="11" style="78" bestFit="1" customWidth="1"/>
    <col min="9992" max="9992" width="10.28515625" style="78" bestFit="1" customWidth="1"/>
    <col min="9993" max="9993" width="12.140625" style="78" bestFit="1" customWidth="1"/>
    <col min="9994" max="9994" width="11" style="78" bestFit="1" customWidth="1"/>
    <col min="9995" max="9995" width="10.28515625" style="78" bestFit="1" customWidth="1"/>
    <col min="9996" max="9997" width="17" style="78" bestFit="1" customWidth="1"/>
    <col min="9998" max="9998" width="12.140625" style="78" bestFit="1" customWidth="1"/>
    <col min="9999" max="9999" width="11" style="78" bestFit="1" customWidth="1"/>
    <col min="10000" max="10000" width="10.42578125" style="78" bestFit="1" customWidth="1"/>
    <col min="10001" max="10001" width="18.42578125" style="78" bestFit="1" customWidth="1"/>
    <col min="10002" max="10003" width="7.28515625" style="78" bestFit="1" customWidth="1"/>
    <col min="10004" max="10005" width="8.5703125" style="78" bestFit="1" customWidth="1"/>
    <col min="10006" max="10006" width="20.7109375" style="78" bestFit="1" customWidth="1"/>
    <col min="10007" max="10007" width="40.140625" style="78" bestFit="1" customWidth="1"/>
    <col min="10008" max="10008" width="25" style="78" bestFit="1" customWidth="1"/>
    <col min="10009" max="10242" width="9.140625" style="78"/>
    <col min="10243" max="10243" width="40.140625" style="78" bestFit="1" customWidth="1"/>
    <col min="10244" max="10244" width="12.140625" style="78" bestFit="1" customWidth="1"/>
    <col min="10245" max="10245" width="14.5703125" style="78" bestFit="1" customWidth="1"/>
    <col min="10246" max="10246" width="12.140625" style="78" bestFit="1" customWidth="1"/>
    <col min="10247" max="10247" width="11" style="78" bestFit="1" customWidth="1"/>
    <col min="10248" max="10248" width="10.28515625" style="78" bestFit="1" customWidth="1"/>
    <col min="10249" max="10249" width="12.140625" style="78" bestFit="1" customWidth="1"/>
    <col min="10250" max="10250" width="11" style="78" bestFit="1" customWidth="1"/>
    <col min="10251" max="10251" width="10.28515625" style="78" bestFit="1" customWidth="1"/>
    <col min="10252" max="10253" width="17" style="78" bestFit="1" customWidth="1"/>
    <col min="10254" max="10254" width="12.140625" style="78" bestFit="1" customWidth="1"/>
    <col min="10255" max="10255" width="11" style="78" bestFit="1" customWidth="1"/>
    <col min="10256" max="10256" width="10.42578125" style="78" bestFit="1" customWidth="1"/>
    <col min="10257" max="10257" width="18.42578125" style="78" bestFit="1" customWidth="1"/>
    <col min="10258" max="10259" width="7.28515625" style="78" bestFit="1" customWidth="1"/>
    <col min="10260" max="10261" width="8.5703125" style="78" bestFit="1" customWidth="1"/>
    <col min="10262" max="10262" width="20.7109375" style="78" bestFit="1" customWidth="1"/>
    <col min="10263" max="10263" width="40.140625" style="78" bestFit="1" customWidth="1"/>
    <col min="10264" max="10264" width="25" style="78" bestFit="1" customWidth="1"/>
    <col min="10265" max="10498" width="9.140625" style="78"/>
    <col min="10499" max="10499" width="40.140625" style="78" bestFit="1" customWidth="1"/>
    <col min="10500" max="10500" width="12.140625" style="78" bestFit="1" customWidth="1"/>
    <col min="10501" max="10501" width="14.5703125" style="78" bestFit="1" customWidth="1"/>
    <col min="10502" max="10502" width="12.140625" style="78" bestFit="1" customWidth="1"/>
    <col min="10503" max="10503" width="11" style="78" bestFit="1" customWidth="1"/>
    <col min="10504" max="10504" width="10.28515625" style="78" bestFit="1" customWidth="1"/>
    <col min="10505" max="10505" width="12.140625" style="78" bestFit="1" customWidth="1"/>
    <col min="10506" max="10506" width="11" style="78" bestFit="1" customWidth="1"/>
    <col min="10507" max="10507" width="10.28515625" style="78" bestFit="1" customWidth="1"/>
    <col min="10508" max="10509" width="17" style="78" bestFit="1" customWidth="1"/>
    <col min="10510" max="10510" width="12.140625" style="78" bestFit="1" customWidth="1"/>
    <col min="10511" max="10511" width="11" style="78" bestFit="1" customWidth="1"/>
    <col min="10512" max="10512" width="10.42578125" style="78" bestFit="1" customWidth="1"/>
    <col min="10513" max="10513" width="18.42578125" style="78" bestFit="1" customWidth="1"/>
    <col min="10514" max="10515" width="7.28515625" style="78" bestFit="1" customWidth="1"/>
    <col min="10516" max="10517" width="8.5703125" style="78" bestFit="1" customWidth="1"/>
    <col min="10518" max="10518" width="20.7109375" style="78" bestFit="1" customWidth="1"/>
    <col min="10519" max="10519" width="40.140625" style="78" bestFit="1" customWidth="1"/>
    <col min="10520" max="10520" width="25" style="78" bestFit="1" customWidth="1"/>
    <col min="10521" max="10754" width="9.140625" style="78"/>
    <col min="10755" max="10755" width="40.140625" style="78" bestFit="1" customWidth="1"/>
    <col min="10756" max="10756" width="12.140625" style="78" bestFit="1" customWidth="1"/>
    <col min="10757" max="10757" width="14.5703125" style="78" bestFit="1" customWidth="1"/>
    <col min="10758" max="10758" width="12.140625" style="78" bestFit="1" customWidth="1"/>
    <col min="10759" max="10759" width="11" style="78" bestFit="1" customWidth="1"/>
    <col min="10760" max="10760" width="10.28515625" style="78" bestFit="1" customWidth="1"/>
    <col min="10761" max="10761" width="12.140625" style="78" bestFit="1" customWidth="1"/>
    <col min="10762" max="10762" width="11" style="78" bestFit="1" customWidth="1"/>
    <col min="10763" max="10763" width="10.28515625" style="78" bestFit="1" customWidth="1"/>
    <col min="10764" max="10765" width="17" style="78" bestFit="1" customWidth="1"/>
    <col min="10766" max="10766" width="12.140625" style="78" bestFit="1" customWidth="1"/>
    <col min="10767" max="10767" width="11" style="78" bestFit="1" customWidth="1"/>
    <col min="10768" max="10768" width="10.42578125" style="78" bestFit="1" customWidth="1"/>
    <col min="10769" max="10769" width="18.42578125" style="78" bestFit="1" customWidth="1"/>
    <col min="10770" max="10771" width="7.28515625" style="78" bestFit="1" customWidth="1"/>
    <col min="10772" max="10773" width="8.5703125" style="78" bestFit="1" customWidth="1"/>
    <col min="10774" max="10774" width="20.7109375" style="78" bestFit="1" customWidth="1"/>
    <col min="10775" max="10775" width="40.140625" style="78" bestFit="1" customWidth="1"/>
    <col min="10776" max="10776" width="25" style="78" bestFit="1" customWidth="1"/>
    <col min="10777" max="11010" width="9.140625" style="78"/>
    <col min="11011" max="11011" width="40.140625" style="78" bestFit="1" customWidth="1"/>
    <col min="11012" max="11012" width="12.140625" style="78" bestFit="1" customWidth="1"/>
    <col min="11013" max="11013" width="14.5703125" style="78" bestFit="1" customWidth="1"/>
    <col min="11014" max="11014" width="12.140625" style="78" bestFit="1" customWidth="1"/>
    <col min="11015" max="11015" width="11" style="78" bestFit="1" customWidth="1"/>
    <col min="11016" max="11016" width="10.28515625" style="78" bestFit="1" customWidth="1"/>
    <col min="11017" max="11017" width="12.140625" style="78" bestFit="1" customWidth="1"/>
    <col min="11018" max="11018" width="11" style="78" bestFit="1" customWidth="1"/>
    <col min="11019" max="11019" width="10.28515625" style="78" bestFit="1" customWidth="1"/>
    <col min="11020" max="11021" width="17" style="78" bestFit="1" customWidth="1"/>
    <col min="11022" max="11022" width="12.140625" style="78" bestFit="1" customWidth="1"/>
    <col min="11023" max="11023" width="11" style="78" bestFit="1" customWidth="1"/>
    <col min="11024" max="11024" width="10.42578125" style="78" bestFit="1" customWidth="1"/>
    <col min="11025" max="11025" width="18.42578125" style="78" bestFit="1" customWidth="1"/>
    <col min="11026" max="11027" width="7.28515625" style="78" bestFit="1" customWidth="1"/>
    <col min="11028" max="11029" width="8.5703125" style="78" bestFit="1" customWidth="1"/>
    <col min="11030" max="11030" width="20.7109375" style="78" bestFit="1" customWidth="1"/>
    <col min="11031" max="11031" width="40.140625" style="78" bestFit="1" customWidth="1"/>
    <col min="11032" max="11032" width="25" style="78" bestFit="1" customWidth="1"/>
    <col min="11033" max="11266" width="9.140625" style="78"/>
    <col min="11267" max="11267" width="40.140625" style="78" bestFit="1" customWidth="1"/>
    <col min="11268" max="11268" width="12.140625" style="78" bestFit="1" customWidth="1"/>
    <col min="11269" max="11269" width="14.5703125" style="78" bestFit="1" customWidth="1"/>
    <col min="11270" max="11270" width="12.140625" style="78" bestFit="1" customWidth="1"/>
    <col min="11271" max="11271" width="11" style="78" bestFit="1" customWidth="1"/>
    <col min="11272" max="11272" width="10.28515625" style="78" bestFit="1" customWidth="1"/>
    <col min="11273" max="11273" width="12.140625" style="78" bestFit="1" customWidth="1"/>
    <col min="11274" max="11274" width="11" style="78" bestFit="1" customWidth="1"/>
    <col min="11275" max="11275" width="10.28515625" style="78" bestFit="1" customWidth="1"/>
    <col min="11276" max="11277" width="17" style="78" bestFit="1" customWidth="1"/>
    <col min="11278" max="11278" width="12.140625" style="78" bestFit="1" customWidth="1"/>
    <col min="11279" max="11279" width="11" style="78" bestFit="1" customWidth="1"/>
    <col min="11280" max="11280" width="10.42578125" style="78" bestFit="1" customWidth="1"/>
    <col min="11281" max="11281" width="18.42578125" style="78" bestFit="1" customWidth="1"/>
    <col min="11282" max="11283" width="7.28515625" style="78" bestFit="1" customWidth="1"/>
    <col min="11284" max="11285" width="8.5703125" style="78" bestFit="1" customWidth="1"/>
    <col min="11286" max="11286" width="20.7109375" style="78" bestFit="1" customWidth="1"/>
    <col min="11287" max="11287" width="40.140625" style="78" bestFit="1" customWidth="1"/>
    <col min="11288" max="11288" width="25" style="78" bestFit="1" customWidth="1"/>
    <col min="11289" max="11522" width="9.140625" style="78"/>
    <col min="11523" max="11523" width="40.140625" style="78" bestFit="1" customWidth="1"/>
    <col min="11524" max="11524" width="12.140625" style="78" bestFit="1" customWidth="1"/>
    <col min="11525" max="11525" width="14.5703125" style="78" bestFit="1" customWidth="1"/>
    <col min="11526" max="11526" width="12.140625" style="78" bestFit="1" customWidth="1"/>
    <col min="11527" max="11527" width="11" style="78" bestFit="1" customWidth="1"/>
    <col min="11528" max="11528" width="10.28515625" style="78" bestFit="1" customWidth="1"/>
    <col min="11529" max="11529" width="12.140625" style="78" bestFit="1" customWidth="1"/>
    <col min="11530" max="11530" width="11" style="78" bestFit="1" customWidth="1"/>
    <col min="11531" max="11531" width="10.28515625" style="78" bestFit="1" customWidth="1"/>
    <col min="11532" max="11533" width="17" style="78" bestFit="1" customWidth="1"/>
    <col min="11534" max="11534" width="12.140625" style="78" bestFit="1" customWidth="1"/>
    <col min="11535" max="11535" width="11" style="78" bestFit="1" customWidth="1"/>
    <col min="11536" max="11536" width="10.42578125" style="78" bestFit="1" customWidth="1"/>
    <col min="11537" max="11537" width="18.42578125" style="78" bestFit="1" customWidth="1"/>
    <col min="11538" max="11539" width="7.28515625" style="78" bestFit="1" customWidth="1"/>
    <col min="11540" max="11541" width="8.5703125" style="78" bestFit="1" customWidth="1"/>
    <col min="11542" max="11542" width="20.7109375" style="78" bestFit="1" customWidth="1"/>
    <col min="11543" max="11543" width="40.140625" style="78" bestFit="1" customWidth="1"/>
    <col min="11544" max="11544" width="25" style="78" bestFit="1" customWidth="1"/>
    <col min="11545" max="11778" width="9.140625" style="78"/>
    <col min="11779" max="11779" width="40.140625" style="78" bestFit="1" customWidth="1"/>
    <col min="11780" max="11780" width="12.140625" style="78" bestFit="1" customWidth="1"/>
    <col min="11781" max="11781" width="14.5703125" style="78" bestFit="1" customWidth="1"/>
    <col min="11782" max="11782" width="12.140625" style="78" bestFit="1" customWidth="1"/>
    <col min="11783" max="11783" width="11" style="78" bestFit="1" customWidth="1"/>
    <col min="11784" max="11784" width="10.28515625" style="78" bestFit="1" customWidth="1"/>
    <col min="11785" max="11785" width="12.140625" style="78" bestFit="1" customWidth="1"/>
    <col min="11786" max="11786" width="11" style="78" bestFit="1" customWidth="1"/>
    <col min="11787" max="11787" width="10.28515625" style="78" bestFit="1" customWidth="1"/>
    <col min="11788" max="11789" width="17" style="78" bestFit="1" customWidth="1"/>
    <col min="11790" max="11790" width="12.140625" style="78" bestFit="1" customWidth="1"/>
    <col min="11791" max="11791" width="11" style="78" bestFit="1" customWidth="1"/>
    <col min="11792" max="11792" width="10.42578125" style="78" bestFit="1" customWidth="1"/>
    <col min="11793" max="11793" width="18.42578125" style="78" bestFit="1" customWidth="1"/>
    <col min="11794" max="11795" width="7.28515625" style="78" bestFit="1" customWidth="1"/>
    <col min="11796" max="11797" width="8.5703125" style="78" bestFit="1" customWidth="1"/>
    <col min="11798" max="11798" width="20.7109375" style="78" bestFit="1" customWidth="1"/>
    <col min="11799" max="11799" width="40.140625" style="78" bestFit="1" customWidth="1"/>
    <col min="11800" max="11800" width="25" style="78" bestFit="1" customWidth="1"/>
    <col min="11801" max="12034" width="9.140625" style="78"/>
    <col min="12035" max="12035" width="40.140625" style="78" bestFit="1" customWidth="1"/>
    <col min="12036" max="12036" width="12.140625" style="78" bestFit="1" customWidth="1"/>
    <col min="12037" max="12037" width="14.5703125" style="78" bestFit="1" customWidth="1"/>
    <col min="12038" max="12038" width="12.140625" style="78" bestFit="1" customWidth="1"/>
    <col min="12039" max="12039" width="11" style="78" bestFit="1" customWidth="1"/>
    <col min="12040" max="12040" width="10.28515625" style="78" bestFit="1" customWidth="1"/>
    <col min="12041" max="12041" width="12.140625" style="78" bestFit="1" customWidth="1"/>
    <col min="12042" max="12042" width="11" style="78" bestFit="1" customWidth="1"/>
    <col min="12043" max="12043" width="10.28515625" style="78" bestFit="1" customWidth="1"/>
    <col min="12044" max="12045" width="17" style="78" bestFit="1" customWidth="1"/>
    <col min="12046" max="12046" width="12.140625" style="78" bestFit="1" customWidth="1"/>
    <col min="12047" max="12047" width="11" style="78" bestFit="1" customWidth="1"/>
    <col min="12048" max="12048" width="10.42578125" style="78" bestFit="1" customWidth="1"/>
    <col min="12049" max="12049" width="18.42578125" style="78" bestFit="1" customWidth="1"/>
    <col min="12050" max="12051" width="7.28515625" style="78" bestFit="1" customWidth="1"/>
    <col min="12052" max="12053" width="8.5703125" style="78" bestFit="1" customWidth="1"/>
    <col min="12054" max="12054" width="20.7109375" style="78" bestFit="1" customWidth="1"/>
    <col min="12055" max="12055" width="40.140625" style="78" bestFit="1" customWidth="1"/>
    <col min="12056" max="12056" width="25" style="78" bestFit="1" customWidth="1"/>
    <col min="12057" max="12290" width="9.140625" style="78"/>
    <col min="12291" max="12291" width="40.140625" style="78" bestFit="1" customWidth="1"/>
    <col min="12292" max="12292" width="12.140625" style="78" bestFit="1" customWidth="1"/>
    <col min="12293" max="12293" width="14.5703125" style="78" bestFit="1" customWidth="1"/>
    <col min="12294" max="12294" width="12.140625" style="78" bestFit="1" customWidth="1"/>
    <col min="12295" max="12295" width="11" style="78" bestFit="1" customWidth="1"/>
    <col min="12296" max="12296" width="10.28515625" style="78" bestFit="1" customWidth="1"/>
    <col min="12297" max="12297" width="12.140625" style="78" bestFit="1" customWidth="1"/>
    <col min="12298" max="12298" width="11" style="78" bestFit="1" customWidth="1"/>
    <col min="12299" max="12299" width="10.28515625" style="78" bestFit="1" customWidth="1"/>
    <col min="12300" max="12301" width="17" style="78" bestFit="1" customWidth="1"/>
    <col min="12302" max="12302" width="12.140625" style="78" bestFit="1" customWidth="1"/>
    <col min="12303" max="12303" width="11" style="78" bestFit="1" customWidth="1"/>
    <col min="12304" max="12304" width="10.42578125" style="78" bestFit="1" customWidth="1"/>
    <col min="12305" max="12305" width="18.42578125" style="78" bestFit="1" customWidth="1"/>
    <col min="12306" max="12307" width="7.28515625" style="78" bestFit="1" customWidth="1"/>
    <col min="12308" max="12309" width="8.5703125" style="78" bestFit="1" customWidth="1"/>
    <col min="12310" max="12310" width="20.7109375" style="78" bestFit="1" customWidth="1"/>
    <col min="12311" max="12311" width="40.140625" style="78" bestFit="1" customWidth="1"/>
    <col min="12312" max="12312" width="25" style="78" bestFit="1" customWidth="1"/>
    <col min="12313" max="12546" width="9.140625" style="78"/>
    <col min="12547" max="12547" width="40.140625" style="78" bestFit="1" customWidth="1"/>
    <col min="12548" max="12548" width="12.140625" style="78" bestFit="1" customWidth="1"/>
    <col min="12549" max="12549" width="14.5703125" style="78" bestFit="1" customWidth="1"/>
    <col min="12550" max="12550" width="12.140625" style="78" bestFit="1" customWidth="1"/>
    <col min="12551" max="12551" width="11" style="78" bestFit="1" customWidth="1"/>
    <col min="12552" max="12552" width="10.28515625" style="78" bestFit="1" customWidth="1"/>
    <col min="12553" max="12553" width="12.140625" style="78" bestFit="1" customWidth="1"/>
    <col min="12554" max="12554" width="11" style="78" bestFit="1" customWidth="1"/>
    <col min="12555" max="12555" width="10.28515625" style="78" bestFit="1" customWidth="1"/>
    <col min="12556" max="12557" width="17" style="78" bestFit="1" customWidth="1"/>
    <col min="12558" max="12558" width="12.140625" style="78" bestFit="1" customWidth="1"/>
    <col min="12559" max="12559" width="11" style="78" bestFit="1" customWidth="1"/>
    <col min="12560" max="12560" width="10.42578125" style="78" bestFit="1" customWidth="1"/>
    <col min="12561" max="12561" width="18.42578125" style="78" bestFit="1" customWidth="1"/>
    <col min="12562" max="12563" width="7.28515625" style="78" bestFit="1" customWidth="1"/>
    <col min="12564" max="12565" width="8.5703125" style="78" bestFit="1" customWidth="1"/>
    <col min="12566" max="12566" width="20.7109375" style="78" bestFit="1" customWidth="1"/>
    <col min="12567" max="12567" width="40.140625" style="78" bestFit="1" customWidth="1"/>
    <col min="12568" max="12568" width="25" style="78" bestFit="1" customWidth="1"/>
    <col min="12569" max="12802" width="9.140625" style="78"/>
    <col min="12803" max="12803" width="40.140625" style="78" bestFit="1" customWidth="1"/>
    <col min="12804" max="12804" width="12.140625" style="78" bestFit="1" customWidth="1"/>
    <col min="12805" max="12805" width="14.5703125" style="78" bestFit="1" customWidth="1"/>
    <col min="12806" max="12806" width="12.140625" style="78" bestFit="1" customWidth="1"/>
    <col min="12807" max="12807" width="11" style="78" bestFit="1" customWidth="1"/>
    <col min="12808" max="12808" width="10.28515625" style="78" bestFit="1" customWidth="1"/>
    <col min="12809" max="12809" width="12.140625" style="78" bestFit="1" customWidth="1"/>
    <col min="12810" max="12810" width="11" style="78" bestFit="1" customWidth="1"/>
    <col min="12811" max="12811" width="10.28515625" style="78" bestFit="1" customWidth="1"/>
    <col min="12812" max="12813" width="17" style="78" bestFit="1" customWidth="1"/>
    <col min="12814" max="12814" width="12.140625" style="78" bestFit="1" customWidth="1"/>
    <col min="12815" max="12815" width="11" style="78" bestFit="1" customWidth="1"/>
    <col min="12816" max="12816" width="10.42578125" style="78" bestFit="1" customWidth="1"/>
    <col min="12817" max="12817" width="18.42578125" style="78" bestFit="1" customWidth="1"/>
    <col min="12818" max="12819" width="7.28515625" style="78" bestFit="1" customWidth="1"/>
    <col min="12820" max="12821" width="8.5703125" style="78" bestFit="1" customWidth="1"/>
    <col min="12822" max="12822" width="20.7109375" style="78" bestFit="1" customWidth="1"/>
    <col min="12823" max="12823" width="40.140625" style="78" bestFit="1" customWidth="1"/>
    <col min="12824" max="12824" width="25" style="78" bestFit="1" customWidth="1"/>
    <col min="12825" max="13058" width="9.140625" style="78"/>
    <col min="13059" max="13059" width="40.140625" style="78" bestFit="1" customWidth="1"/>
    <col min="13060" max="13060" width="12.140625" style="78" bestFit="1" customWidth="1"/>
    <col min="13061" max="13061" width="14.5703125" style="78" bestFit="1" customWidth="1"/>
    <col min="13062" max="13062" width="12.140625" style="78" bestFit="1" customWidth="1"/>
    <col min="13063" max="13063" width="11" style="78" bestFit="1" customWidth="1"/>
    <col min="13064" max="13064" width="10.28515625" style="78" bestFit="1" customWidth="1"/>
    <col min="13065" max="13065" width="12.140625" style="78" bestFit="1" customWidth="1"/>
    <col min="13066" max="13066" width="11" style="78" bestFit="1" customWidth="1"/>
    <col min="13067" max="13067" width="10.28515625" style="78" bestFit="1" customWidth="1"/>
    <col min="13068" max="13069" width="17" style="78" bestFit="1" customWidth="1"/>
    <col min="13070" max="13070" width="12.140625" style="78" bestFit="1" customWidth="1"/>
    <col min="13071" max="13071" width="11" style="78" bestFit="1" customWidth="1"/>
    <col min="13072" max="13072" width="10.42578125" style="78" bestFit="1" customWidth="1"/>
    <col min="13073" max="13073" width="18.42578125" style="78" bestFit="1" customWidth="1"/>
    <col min="13074" max="13075" width="7.28515625" style="78" bestFit="1" customWidth="1"/>
    <col min="13076" max="13077" width="8.5703125" style="78" bestFit="1" customWidth="1"/>
    <col min="13078" max="13078" width="20.7109375" style="78" bestFit="1" customWidth="1"/>
    <col min="13079" max="13079" width="40.140625" style="78" bestFit="1" customWidth="1"/>
    <col min="13080" max="13080" width="25" style="78" bestFit="1" customWidth="1"/>
    <col min="13081" max="13314" width="9.140625" style="78"/>
    <col min="13315" max="13315" width="40.140625" style="78" bestFit="1" customWidth="1"/>
    <col min="13316" max="13316" width="12.140625" style="78" bestFit="1" customWidth="1"/>
    <col min="13317" max="13317" width="14.5703125" style="78" bestFit="1" customWidth="1"/>
    <col min="13318" max="13318" width="12.140625" style="78" bestFit="1" customWidth="1"/>
    <col min="13319" max="13319" width="11" style="78" bestFit="1" customWidth="1"/>
    <col min="13320" max="13320" width="10.28515625" style="78" bestFit="1" customWidth="1"/>
    <col min="13321" max="13321" width="12.140625" style="78" bestFit="1" customWidth="1"/>
    <col min="13322" max="13322" width="11" style="78" bestFit="1" customWidth="1"/>
    <col min="13323" max="13323" width="10.28515625" style="78" bestFit="1" customWidth="1"/>
    <col min="13324" max="13325" width="17" style="78" bestFit="1" customWidth="1"/>
    <col min="13326" max="13326" width="12.140625" style="78" bestFit="1" customWidth="1"/>
    <col min="13327" max="13327" width="11" style="78" bestFit="1" customWidth="1"/>
    <col min="13328" max="13328" width="10.42578125" style="78" bestFit="1" customWidth="1"/>
    <col min="13329" max="13329" width="18.42578125" style="78" bestFit="1" customWidth="1"/>
    <col min="13330" max="13331" width="7.28515625" style="78" bestFit="1" customWidth="1"/>
    <col min="13332" max="13333" width="8.5703125" style="78" bestFit="1" customWidth="1"/>
    <col min="13334" max="13334" width="20.7109375" style="78" bestFit="1" customWidth="1"/>
    <col min="13335" max="13335" width="40.140625" style="78" bestFit="1" customWidth="1"/>
    <col min="13336" max="13336" width="25" style="78" bestFit="1" customWidth="1"/>
    <col min="13337" max="13570" width="9.140625" style="78"/>
    <col min="13571" max="13571" width="40.140625" style="78" bestFit="1" customWidth="1"/>
    <col min="13572" max="13572" width="12.140625" style="78" bestFit="1" customWidth="1"/>
    <col min="13573" max="13573" width="14.5703125" style="78" bestFit="1" customWidth="1"/>
    <col min="13574" max="13574" width="12.140625" style="78" bestFit="1" customWidth="1"/>
    <col min="13575" max="13575" width="11" style="78" bestFit="1" customWidth="1"/>
    <col min="13576" max="13576" width="10.28515625" style="78" bestFit="1" customWidth="1"/>
    <col min="13577" max="13577" width="12.140625" style="78" bestFit="1" customWidth="1"/>
    <col min="13578" max="13578" width="11" style="78" bestFit="1" customWidth="1"/>
    <col min="13579" max="13579" width="10.28515625" style="78" bestFit="1" customWidth="1"/>
    <col min="13580" max="13581" width="17" style="78" bestFit="1" customWidth="1"/>
    <col min="13582" max="13582" width="12.140625" style="78" bestFit="1" customWidth="1"/>
    <col min="13583" max="13583" width="11" style="78" bestFit="1" customWidth="1"/>
    <col min="13584" max="13584" width="10.42578125" style="78" bestFit="1" customWidth="1"/>
    <col min="13585" max="13585" width="18.42578125" style="78" bestFit="1" customWidth="1"/>
    <col min="13586" max="13587" width="7.28515625" style="78" bestFit="1" customWidth="1"/>
    <col min="13588" max="13589" width="8.5703125" style="78" bestFit="1" customWidth="1"/>
    <col min="13590" max="13590" width="20.7109375" style="78" bestFit="1" customWidth="1"/>
    <col min="13591" max="13591" width="40.140625" style="78" bestFit="1" customWidth="1"/>
    <col min="13592" max="13592" width="25" style="78" bestFit="1" customWidth="1"/>
    <col min="13593" max="13826" width="9.140625" style="78"/>
    <col min="13827" max="13827" width="40.140625" style="78" bestFit="1" customWidth="1"/>
    <col min="13828" max="13828" width="12.140625" style="78" bestFit="1" customWidth="1"/>
    <col min="13829" max="13829" width="14.5703125" style="78" bestFit="1" customWidth="1"/>
    <col min="13830" max="13830" width="12.140625" style="78" bestFit="1" customWidth="1"/>
    <col min="13831" max="13831" width="11" style="78" bestFit="1" customWidth="1"/>
    <col min="13832" max="13832" width="10.28515625" style="78" bestFit="1" customWidth="1"/>
    <col min="13833" max="13833" width="12.140625" style="78" bestFit="1" customWidth="1"/>
    <col min="13834" max="13834" width="11" style="78" bestFit="1" customWidth="1"/>
    <col min="13835" max="13835" width="10.28515625" style="78" bestFit="1" customWidth="1"/>
    <col min="13836" max="13837" width="17" style="78" bestFit="1" customWidth="1"/>
    <col min="13838" max="13838" width="12.140625" style="78" bestFit="1" customWidth="1"/>
    <col min="13839" max="13839" width="11" style="78" bestFit="1" customWidth="1"/>
    <col min="13840" max="13840" width="10.42578125" style="78" bestFit="1" customWidth="1"/>
    <col min="13841" max="13841" width="18.42578125" style="78" bestFit="1" customWidth="1"/>
    <col min="13842" max="13843" width="7.28515625" style="78" bestFit="1" customWidth="1"/>
    <col min="13844" max="13845" width="8.5703125" style="78" bestFit="1" customWidth="1"/>
    <col min="13846" max="13846" width="20.7109375" style="78" bestFit="1" customWidth="1"/>
    <col min="13847" max="13847" width="40.140625" style="78" bestFit="1" customWidth="1"/>
    <col min="13848" max="13848" width="25" style="78" bestFit="1" customWidth="1"/>
    <col min="13849" max="14082" width="9.140625" style="78"/>
    <col min="14083" max="14083" width="40.140625" style="78" bestFit="1" customWidth="1"/>
    <col min="14084" max="14084" width="12.140625" style="78" bestFit="1" customWidth="1"/>
    <col min="14085" max="14085" width="14.5703125" style="78" bestFit="1" customWidth="1"/>
    <col min="14086" max="14086" width="12.140625" style="78" bestFit="1" customWidth="1"/>
    <col min="14087" max="14087" width="11" style="78" bestFit="1" customWidth="1"/>
    <col min="14088" max="14088" width="10.28515625" style="78" bestFit="1" customWidth="1"/>
    <col min="14089" max="14089" width="12.140625" style="78" bestFit="1" customWidth="1"/>
    <col min="14090" max="14090" width="11" style="78" bestFit="1" customWidth="1"/>
    <col min="14091" max="14091" width="10.28515625" style="78" bestFit="1" customWidth="1"/>
    <col min="14092" max="14093" width="17" style="78" bestFit="1" customWidth="1"/>
    <col min="14094" max="14094" width="12.140625" style="78" bestFit="1" customWidth="1"/>
    <col min="14095" max="14095" width="11" style="78" bestFit="1" customWidth="1"/>
    <col min="14096" max="14096" width="10.42578125" style="78" bestFit="1" customWidth="1"/>
    <col min="14097" max="14097" width="18.42578125" style="78" bestFit="1" customWidth="1"/>
    <col min="14098" max="14099" width="7.28515625" style="78" bestFit="1" customWidth="1"/>
    <col min="14100" max="14101" width="8.5703125" style="78" bestFit="1" customWidth="1"/>
    <col min="14102" max="14102" width="20.7109375" style="78" bestFit="1" customWidth="1"/>
    <col min="14103" max="14103" width="40.140625" style="78" bestFit="1" customWidth="1"/>
    <col min="14104" max="14104" width="25" style="78" bestFit="1" customWidth="1"/>
    <col min="14105" max="14338" width="9.140625" style="78"/>
    <col min="14339" max="14339" width="40.140625" style="78" bestFit="1" customWidth="1"/>
    <col min="14340" max="14340" width="12.140625" style="78" bestFit="1" customWidth="1"/>
    <col min="14341" max="14341" width="14.5703125" style="78" bestFit="1" customWidth="1"/>
    <col min="14342" max="14342" width="12.140625" style="78" bestFit="1" customWidth="1"/>
    <col min="14343" max="14343" width="11" style="78" bestFit="1" customWidth="1"/>
    <col min="14344" max="14344" width="10.28515625" style="78" bestFit="1" customWidth="1"/>
    <col min="14345" max="14345" width="12.140625" style="78" bestFit="1" customWidth="1"/>
    <col min="14346" max="14346" width="11" style="78" bestFit="1" customWidth="1"/>
    <col min="14347" max="14347" width="10.28515625" style="78" bestFit="1" customWidth="1"/>
    <col min="14348" max="14349" width="17" style="78" bestFit="1" customWidth="1"/>
    <col min="14350" max="14350" width="12.140625" style="78" bestFit="1" customWidth="1"/>
    <col min="14351" max="14351" width="11" style="78" bestFit="1" customWidth="1"/>
    <col min="14352" max="14352" width="10.42578125" style="78" bestFit="1" customWidth="1"/>
    <col min="14353" max="14353" width="18.42578125" style="78" bestFit="1" customWidth="1"/>
    <col min="14354" max="14355" width="7.28515625" style="78" bestFit="1" customWidth="1"/>
    <col min="14356" max="14357" width="8.5703125" style="78" bestFit="1" customWidth="1"/>
    <col min="14358" max="14358" width="20.7109375" style="78" bestFit="1" customWidth="1"/>
    <col min="14359" max="14359" width="40.140625" style="78" bestFit="1" customWidth="1"/>
    <col min="14360" max="14360" width="25" style="78" bestFit="1" customWidth="1"/>
    <col min="14361" max="14594" width="9.140625" style="78"/>
    <col min="14595" max="14595" width="40.140625" style="78" bestFit="1" customWidth="1"/>
    <col min="14596" max="14596" width="12.140625" style="78" bestFit="1" customWidth="1"/>
    <col min="14597" max="14597" width="14.5703125" style="78" bestFit="1" customWidth="1"/>
    <col min="14598" max="14598" width="12.140625" style="78" bestFit="1" customWidth="1"/>
    <col min="14599" max="14599" width="11" style="78" bestFit="1" customWidth="1"/>
    <col min="14600" max="14600" width="10.28515625" style="78" bestFit="1" customWidth="1"/>
    <col min="14601" max="14601" width="12.140625" style="78" bestFit="1" customWidth="1"/>
    <col min="14602" max="14602" width="11" style="78" bestFit="1" customWidth="1"/>
    <col min="14603" max="14603" width="10.28515625" style="78" bestFit="1" customWidth="1"/>
    <col min="14604" max="14605" width="17" style="78" bestFit="1" customWidth="1"/>
    <col min="14606" max="14606" width="12.140625" style="78" bestFit="1" customWidth="1"/>
    <col min="14607" max="14607" width="11" style="78" bestFit="1" customWidth="1"/>
    <col min="14608" max="14608" width="10.42578125" style="78" bestFit="1" customWidth="1"/>
    <col min="14609" max="14609" width="18.42578125" style="78" bestFit="1" customWidth="1"/>
    <col min="14610" max="14611" width="7.28515625" style="78" bestFit="1" customWidth="1"/>
    <col min="14612" max="14613" width="8.5703125" style="78" bestFit="1" customWidth="1"/>
    <col min="14614" max="14614" width="20.7109375" style="78" bestFit="1" customWidth="1"/>
    <col min="14615" max="14615" width="40.140625" style="78" bestFit="1" customWidth="1"/>
    <col min="14616" max="14616" width="25" style="78" bestFit="1" customWidth="1"/>
    <col min="14617" max="14850" width="9.140625" style="78"/>
    <col min="14851" max="14851" width="40.140625" style="78" bestFit="1" customWidth="1"/>
    <col min="14852" max="14852" width="12.140625" style="78" bestFit="1" customWidth="1"/>
    <col min="14853" max="14853" width="14.5703125" style="78" bestFit="1" customWidth="1"/>
    <col min="14854" max="14854" width="12.140625" style="78" bestFit="1" customWidth="1"/>
    <col min="14855" max="14855" width="11" style="78" bestFit="1" customWidth="1"/>
    <col min="14856" max="14856" width="10.28515625" style="78" bestFit="1" customWidth="1"/>
    <col min="14857" max="14857" width="12.140625" style="78" bestFit="1" customWidth="1"/>
    <col min="14858" max="14858" width="11" style="78" bestFit="1" customWidth="1"/>
    <col min="14859" max="14859" width="10.28515625" style="78" bestFit="1" customWidth="1"/>
    <col min="14860" max="14861" width="17" style="78" bestFit="1" customWidth="1"/>
    <col min="14862" max="14862" width="12.140625" style="78" bestFit="1" customWidth="1"/>
    <col min="14863" max="14863" width="11" style="78" bestFit="1" customWidth="1"/>
    <col min="14864" max="14864" width="10.42578125" style="78" bestFit="1" customWidth="1"/>
    <col min="14865" max="14865" width="18.42578125" style="78" bestFit="1" customWidth="1"/>
    <col min="14866" max="14867" width="7.28515625" style="78" bestFit="1" customWidth="1"/>
    <col min="14868" max="14869" width="8.5703125" style="78" bestFit="1" customWidth="1"/>
    <col min="14870" max="14870" width="20.7109375" style="78" bestFit="1" customWidth="1"/>
    <col min="14871" max="14871" width="40.140625" style="78" bestFit="1" customWidth="1"/>
    <col min="14872" max="14872" width="25" style="78" bestFit="1" customWidth="1"/>
    <col min="14873" max="15106" width="9.140625" style="78"/>
    <col min="15107" max="15107" width="40.140625" style="78" bestFit="1" customWidth="1"/>
    <col min="15108" max="15108" width="12.140625" style="78" bestFit="1" customWidth="1"/>
    <col min="15109" max="15109" width="14.5703125" style="78" bestFit="1" customWidth="1"/>
    <col min="15110" max="15110" width="12.140625" style="78" bestFit="1" customWidth="1"/>
    <col min="15111" max="15111" width="11" style="78" bestFit="1" customWidth="1"/>
    <col min="15112" max="15112" width="10.28515625" style="78" bestFit="1" customWidth="1"/>
    <col min="15113" max="15113" width="12.140625" style="78" bestFit="1" customWidth="1"/>
    <col min="15114" max="15114" width="11" style="78" bestFit="1" customWidth="1"/>
    <col min="15115" max="15115" width="10.28515625" style="78" bestFit="1" customWidth="1"/>
    <col min="15116" max="15117" width="17" style="78" bestFit="1" customWidth="1"/>
    <col min="15118" max="15118" width="12.140625" style="78" bestFit="1" customWidth="1"/>
    <col min="15119" max="15119" width="11" style="78" bestFit="1" customWidth="1"/>
    <col min="15120" max="15120" width="10.42578125" style="78" bestFit="1" customWidth="1"/>
    <col min="15121" max="15121" width="18.42578125" style="78" bestFit="1" customWidth="1"/>
    <col min="15122" max="15123" width="7.28515625" style="78" bestFit="1" customWidth="1"/>
    <col min="15124" max="15125" width="8.5703125" style="78" bestFit="1" customWidth="1"/>
    <col min="15126" max="15126" width="20.7109375" style="78" bestFit="1" customWidth="1"/>
    <col min="15127" max="15127" width="40.140625" style="78" bestFit="1" customWidth="1"/>
    <col min="15128" max="15128" width="25" style="78" bestFit="1" customWidth="1"/>
    <col min="15129" max="15362" width="9.140625" style="78"/>
    <col min="15363" max="15363" width="40.140625" style="78" bestFit="1" customWidth="1"/>
    <col min="15364" max="15364" width="12.140625" style="78" bestFit="1" customWidth="1"/>
    <col min="15365" max="15365" width="14.5703125" style="78" bestFit="1" customWidth="1"/>
    <col min="15366" max="15366" width="12.140625" style="78" bestFit="1" customWidth="1"/>
    <col min="15367" max="15367" width="11" style="78" bestFit="1" customWidth="1"/>
    <col min="15368" max="15368" width="10.28515625" style="78" bestFit="1" customWidth="1"/>
    <col min="15369" max="15369" width="12.140625" style="78" bestFit="1" customWidth="1"/>
    <col min="15370" max="15370" width="11" style="78" bestFit="1" customWidth="1"/>
    <col min="15371" max="15371" width="10.28515625" style="78" bestFit="1" customWidth="1"/>
    <col min="15372" max="15373" width="17" style="78" bestFit="1" customWidth="1"/>
    <col min="15374" max="15374" width="12.140625" style="78" bestFit="1" customWidth="1"/>
    <col min="15375" max="15375" width="11" style="78" bestFit="1" customWidth="1"/>
    <col min="15376" max="15376" width="10.42578125" style="78" bestFit="1" customWidth="1"/>
    <col min="15377" max="15377" width="18.42578125" style="78" bestFit="1" customWidth="1"/>
    <col min="15378" max="15379" width="7.28515625" style="78" bestFit="1" customWidth="1"/>
    <col min="15380" max="15381" width="8.5703125" style="78" bestFit="1" customWidth="1"/>
    <col min="15382" max="15382" width="20.7109375" style="78" bestFit="1" customWidth="1"/>
    <col min="15383" max="15383" width="40.140625" style="78" bestFit="1" customWidth="1"/>
    <col min="15384" max="15384" width="25" style="78" bestFit="1" customWidth="1"/>
    <col min="15385" max="15618" width="9.140625" style="78"/>
    <col min="15619" max="15619" width="40.140625" style="78" bestFit="1" customWidth="1"/>
    <col min="15620" max="15620" width="12.140625" style="78" bestFit="1" customWidth="1"/>
    <col min="15621" max="15621" width="14.5703125" style="78" bestFit="1" customWidth="1"/>
    <col min="15622" max="15622" width="12.140625" style="78" bestFit="1" customWidth="1"/>
    <col min="15623" max="15623" width="11" style="78" bestFit="1" customWidth="1"/>
    <col min="15624" max="15624" width="10.28515625" style="78" bestFit="1" customWidth="1"/>
    <col min="15625" max="15625" width="12.140625" style="78" bestFit="1" customWidth="1"/>
    <col min="15626" max="15626" width="11" style="78" bestFit="1" customWidth="1"/>
    <col min="15627" max="15627" width="10.28515625" style="78" bestFit="1" customWidth="1"/>
    <col min="15628" max="15629" width="17" style="78" bestFit="1" customWidth="1"/>
    <col min="15630" max="15630" width="12.140625" style="78" bestFit="1" customWidth="1"/>
    <col min="15631" max="15631" width="11" style="78" bestFit="1" customWidth="1"/>
    <col min="15632" max="15632" width="10.42578125" style="78" bestFit="1" customWidth="1"/>
    <col min="15633" max="15633" width="18.42578125" style="78" bestFit="1" customWidth="1"/>
    <col min="15634" max="15635" width="7.28515625" style="78" bestFit="1" customWidth="1"/>
    <col min="15636" max="15637" width="8.5703125" style="78" bestFit="1" customWidth="1"/>
    <col min="15638" max="15638" width="20.7109375" style="78" bestFit="1" customWidth="1"/>
    <col min="15639" max="15639" width="40.140625" style="78" bestFit="1" customWidth="1"/>
    <col min="15640" max="15640" width="25" style="78" bestFit="1" customWidth="1"/>
    <col min="15641" max="15874" width="9.140625" style="78"/>
    <col min="15875" max="15875" width="40.140625" style="78" bestFit="1" customWidth="1"/>
    <col min="15876" max="15876" width="12.140625" style="78" bestFit="1" customWidth="1"/>
    <col min="15877" max="15877" width="14.5703125" style="78" bestFit="1" customWidth="1"/>
    <col min="15878" max="15878" width="12.140625" style="78" bestFit="1" customWidth="1"/>
    <col min="15879" max="15879" width="11" style="78" bestFit="1" customWidth="1"/>
    <col min="15880" max="15880" width="10.28515625" style="78" bestFit="1" customWidth="1"/>
    <col min="15881" max="15881" width="12.140625" style="78" bestFit="1" customWidth="1"/>
    <col min="15882" max="15882" width="11" style="78" bestFit="1" customWidth="1"/>
    <col min="15883" max="15883" width="10.28515625" style="78" bestFit="1" customWidth="1"/>
    <col min="15884" max="15885" width="17" style="78" bestFit="1" customWidth="1"/>
    <col min="15886" max="15886" width="12.140625" style="78" bestFit="1" customWidth="1"/>
    <col min="15887" max="15887" width="11" style="78" bestFit="1" customWidth="1"/>
    <col min="15888" max="15888" width="10.42578125" style="78" bestFit="1" customWidth="1"/>
    <col min="15889" max="15889" width="18.42578125" style="78" bestFit="1" customWidth="1"/>
    <col min="15890" max="15891" width="7.28515625" style="78" bestFit="1" customWidth="1"/>
    <col min="15892" max="15893" width="8.5703125" style="78" bestFit="1" customWidth="1"/>
    <col min="15894" max="15894" width="20.7109375" style="78" bestFit="1" customWidth="1"/>
    <col min="15895" max="15895" width="40.140625" style="78" bestFit="1" customWidth="1"/>
    <col min="15896" max="15896" width="25" style="78" bestFit="1" customWidth="1"/>
    <col min="15897" max="16130" width="9.140625" style="78"/>
    <col min="16131" max="16131" width="40.140625" style="78" bestFit="1" customWidth="1"/>
    <col min="16132" max="16132" width="12.140625" style="78" bestFit="1" customWidth="1"/>
    <col min="16133" max="16133" width="14.5703125" style="78" bestFit="1" customWidth="1"/>
    <col min="16134" max="16134" width="12.140625" style="78" bestFit="1" customWidth="1"/>
    <col min="16135" max="16135" width="11" style="78" bestFit="1" customWidth="1"/>
    <col min="16136" max="16136" width="10.28515625" style="78" bestFit="1" customWidth="1"/>
    <col min="16137" max="16137" width="12.140625" style="78" bestFit="1" customWidth="1"/>
    <col min="16138" max="16138" width="11" style="78" bestFit="1" customWidth="1"/>
    <col min="16139" max="16139" width="10.28515625" style="78" bestFit="1" customWidth="1"/>
    <col min="16140" max="16141" width="17" style="78" bestFit="1" customWidth="1"/>
    <col min="16142" max="16142" width="12.140625" style="78" bestFit="1" customWidth="1"/>
    <col min="16143" max="16143" width="11" style="78" bestFit="1" customWidth="1"/>
    <col min="16144" max="16144" width="10.42578125" style="78" bestFit="1" customWidth="1"/>
    <col min="16145" max="16145" width="18.42578125" style="78" bestFit="1" customWidth="1"/>
    <col min="16146" max="16147" width="7.28515625" style="78" bestFit="1" customWidth="1"/>
    <col min="16148" max="16149" width="8.5703125" style="78" bestFit="1" customWidth="1"/>
    <col min="16150" max="16150" width="20.7109375" style="78" bestFit="1" customWidth="1"/>
    <col min="16151" max="16151" width="40.140625" style="78" bestFit="1" customWidth="1"/>
    <col min="16152" max="16152" width="25" style="78" bestFit="1" customWidth="1"/>
    <col min="16153" max="16384" width="9.140625" style="78"/>
  </cols>
  <sheetData>
    <row r="1" spans="1:24" s="57" customFormat="1">
      <c r="A1" s="56"/>
      <c r="B1" s="163" t="s">
        <v>2835</v>
      </c>
      <c r="C1" s="163"/>
      <c r="D1" s="163"/>
      <c r="E1" s="163"/>
      <c r="F1" s="163"/>
      <c r="G1" s="164" t="s">
        <v>2836</v>
      </c>
      <c r="H1" s="164"/>
      <c r="I1" s="164"/>
      <c r="J1" s="165" t="s">
        <v>2837</v>
      </c>
      <c r="K1" s="166"/>
      <c r="L1" s="167" t="s">
        <v>2838</v>
      </c>
      <c r="M1" s="168"/>
      <c r="N1" s="169" t="s">
        <v>2839</v>
      </c>
      <c r="O1" s="169"/>
      <c r="P1" s="169"/>
      <c r="Q1" s="164" t="s">
        <v>2840</v>
      </c>
      <c r="R1" s="164"/>
      <c r="S1" s="164"/>
      <c r="T1" s="164"/>
      <c r="U1" s="164"/>
      <c r="V1" s="161" t="s">
        <v>2841</v>
      </c>
      <c r="W1" s="161"/>
      <c r="X1" s="162"/>
    </row>
    <row r="2" spans="1:24" s="57" customFormat="1" ht="39" thickBot="1">
      <c r="A2" s="58" t="s">
        <v>2842</v>
      </c>
      <c r="B2" s="59" t="s">
        <v>2843</v>
      </c>
      <c r="C2" s="59" t="s">
        <v>2844</v>
      </c>
      <c r="D2" s="59" t="s">
        <v>2845</v>
      </c>
      <c r="E2" s="59" t="s">
        <v>2846</v>
      </c>
      <c r="F2" s="59" t="s">
        <v>2847</v>
      </c>
      <c r="G2" s="60" t="s">
        <v>2845</v>
      </c>
      <c r="H2" s="60" t="s">
        <v>2846</v>
      </c>
      <c r="I2" s="60" t="s">
        <v>2847</v>
      </c>
      <c r="J2" s="61" t="s">
        <v>2845</v>
      </c>
      <c r="K2" s="61" t="s">
        <v>2846</v>
      </c>
      <c r="L2" s="62" t="s">
        <v>2845</v>
      </c>
      <c r="M2" s="62" t="s">
        <v>2846</v>
      </c>
      <c r="N2" s="63" t="s">
        <v>2845</v>
      </c>
      <c r="O2" s="63" t="s">
        <v>2846</v>
      </c>
      <c r="P2" s="63" t="s">
        <v>2848</v>
      </c>
      <c r="Q2" s="64"/>
      <c r="R2" s="65" t="s">
        <v>2849</v>
      </c>
      <c r="S2" s="65" t="s">
        <v>2850</v>
      </c>
      <c r="T2" s="65" t="s">
        <v>2851</v>
      </c>
      <c r="U2" s="65" t="s">
        <v>2852</v>
      </c>
      <c r="V2" s="66" t="s">
        <v>2853</v>
      </c>
      <c r="W2" s="66" t="s">
        <v>2075</v>
      </c>
      <c r="X2" s="67" t="s">
        <v>2854</v>
      </c>
    </row>
    <row r="3" spans="1:24">
      <c r="A3" s="26" t="s">
        <v>318</v>
      </c>
      <c r="B3" s="105" t="s">
        <v>2855</v>
      </c>
      <c r="C3" s="105" t="s">
        <v>2859</v>
      </c>
      <c r="D3" s="22">
        <v>350</v>
      </c>
      <c r="E3" s="22">
        <v>9</v>
      </c>
      <c r="F3" s="68"/>
      <c r="G3" s="69"/>
      <c r="H3" s="69"/>
      <c r="I3" s="69"/>
      <c r="J3" s="70"/>
      <c r="K3" s="70"/>
      <c r="L3" s="71"/>
      <c r="M3" s="71"/>
      <c r="N3" s="72"/>
      <c r="O3" s="72"/>
      <c r="P3" s="73"/>
      <c r="Q3" s="74"/>
      <c r="R3" s="75"/>
      <c r="S3" s="75"/>
      <c r="T3" s="75"/>
      <c r="U3" s="75"/>
      <c r="V3" s="76"/>
      <c r="W3" s="76"/>
      <c r="X3" s="77"/>
    </row>
    <row r="4" spans="1:24">
      <c r="A4" s="26" t="s">
        <v>319</v>
      </c>
      <c r="B4" s="105" t="s">
        <v>2855</v>
      </c>
      <c r="C4" s="105" t="s">
        <v>2859</v>
      </c>
      <c r="D4" s="22">
        <v>200</v>
      </c>
      <c r="E4" s="22">
        <v>7</v>
      </c>
      <c r="F4" s="79"/>
      <c r="G4" s="80"/>
      <c r="H4" s="80"/>
      <c r="I4" s="80"/>
      <c r="J4" s="81"/>
      <c r="K4" s="81"/>
      <c r="L4" s="82"/>
      <c r="M4" s="82"/>
      <c r="N4" s="83"/>
      <c r="O4" s="83"/>
      <c r="P4" s="83"/>
      <c r="Q4" s="84"/>
      <c r="R4" s="84"/>
      <c r="S4" s="84"/>
      <c r="T4" s="84"/>
      <c r="U4" s="84"/>
      <c r="V4" s="85"/>
      <c r="W4" s="85"/>
      <c r="X4" s="86"/>
    </row>
    <row r="5" spans="1:24">
      <c r="A5" s="26" t="s">
        <v>320</v>
      </c>
      <c r="B5" s="105" t="s">
        <v>2855</v>
      </c>
      <c r="C5" s="105" t="s">
        <v>2859</v>
      </c>
      <c r="D5" s="22">
        <v>300</v>
      </c>
      <c r="E5" s="22">
        <v>6</v>
      </c>
      <c r="F5" s="79"/>
      <c r="G5" s="87"/>
      <c r="H5" s="87"/>
      <c r="I5" s="87"/>
      <c r="J5" s="88"/>
      <c r="K5" s="88"/>
      <c r="L5" s="89"/>
      <c r="M5" s="89"/>
      <c r="N5" s="90"/>
      <c r="O5" s="90"/>
      <c r="P5" s="90"/>
      <c r="Q5" s="84"/>
      <c r="R5" s="84"/>
      <c r="S5" s="84"/>
      <c r="T5" s="84"/>
      <c r="U5" s="84"/>
      <c r="V5" s="85"/>
      <c r="W5" s="85"/>
      <c r="X5" s="86"/>
    </row>
    <row r="6" spans="1:24">
      <c r="A6" s="26" t="s">
        <v>326</v>
      </c>
      <c r="B6" s="105" t="s">
        <v>2855</v>
      </c>
      <c r="C6" s="105" t="s">
        <v>2859</v>
      </c>
      <c r="D6" s="22">
        <v>250</v>
      </c>
      <c r="E6" s="22">
        <v>6</v>
      </c>
      <c r="F6" s="79"/>
      <c r="G6" s="91"/>
      <c r="H6" s="91"/>
      <c r="I6" s="91"/>
      <c r="J6" s="81"/>
      <c r="K6" s="81"/>
      <c r="L6" s="82"/>
      <c r="M6" s="82"/>
      <c r="N6" s="83"/>
      <c r="O6" s="83"/>
      <c r="P6" s="83"/>
      <c r="Q6" s="84"/>
      <c r="R6" s="84"/>
      <c r="S6" s="84"/>
      <c r="T6" s="84"/>
      <c r="U6" s="84"/>
      <c r="V6" s="85"/>
      <c r="W6" s="85"/>
      <c r="X6" s="86"/>
    </row>
    <row r="7" spans="1:24">
      <c r="A7" s="26" t="s">
        <v>328</v>
      </c>
      <c r="B7" s="105" t="s">
        <v>2855</v>
      </c>
      <c r="C7" s="105" t="s">
        <v>2859</v>
      </c>
      <c r="D7" s="22">
        <v>350</v>
      </c>
      <c r="E7" s="22">
        <v>9</v>
      </c>
      <c r="F7" s="79"/>
      <c r="G7" s="91"/>
      <c r="H7" s="91"/>
      <c r="I7" s="91"/>
      <c r="J7" s="81"/>
      <c r="K7" s="81"/>
      <c r="L7" s="82"/>
      <c r="M7" s="82"/>
      <c r="N7" s="83"/>
      <c r="O7" s="83"/>
      <c r="P7" s="83"/>
      <c r="Q7" s="84"/>
      <c r="R7" s="84"/>
      <c r="S7" s="84"/>
      <c r="T7" s="84"/>
      <c r="U7" s="84"/>
      <c r="V7" s="85"/>
      <c r="W7" s="85"/>
      <c r="X7" s="86"/>
    </row>
    <row r="8" spans="1:24">
      <c r="A8" s="26" t="s">
        <v>332</v>
      </c>
      <c r="B8" s="105" t="s">
        <v>2855</v>
      </c>
      <c r="C8" s="105" t="s">
        <v>2859</v>
      </c>
      <c r="D8" s="22">
        <v>301</v>
      </c>
      <c r="E8" s="22">
        <v>6</v>
      </c>
      <c r="F8" s="79"/>
      <c r="G8" s="87"/>
      <c r="H8" s="87"/>
      <c r="I8" s="87"/>
      <c r="J8" s="88"/>
      <c r="K8" s="88"/>
      <c r="L8" s="82"/>
      <c r="M8" s="82"/>
      <c r="N8" s="83"/>
      <c r="O8" s="83"/>
      <c r="P8" s="83"/>
      <c r="Q8" s="84"/>
      <c r="R8" s="84"/>
      <c r="S8" s="84"/>
      <c r="T8" s="84"/>
      <c r="U8" s="84"/>
      <c r="V8" s="85"/>
      <c r="W8" s="85"/>
      <c r="X8" s="86"/>
    </row>
    <row r="9" spans="1:24">
      <c r="A9" s="26" t="s">
        <v>334</v>
      </c>
      <c r="B9" s="105" t="s">
        <v>2855</v>
      </c>
      <c r="C9" s="105" t="s">
        <v>2859</v>
      </c>
      <c r="D9" s="22">
        <v>200</v>
      </c>
      <c r="E9" s="22">
        <v>6</v>
      </c>
      <c r="F9" s="79"/>
      <c r="G9" s="87"/>
      <c r="H9" s="87"/>
      <c r="I9" s="87"/>
      <c r="J9" s="81"/>
      <c r="K9" s="81"/>
      <c r="L9" s="89"/>
      <c r="M9" s="89"/>
      <c r="N9" s="90"/>
      <c r="O9" s="90"/>
      <c r="P9" s="90"/>
      <c r="Q9" s="84"/>
      <c r="R9" s="84"/>
      <c r="S9" s="84"/>
      <c r="T9" s="84"/>
      <c r="U9" s="84"/>
      <c r="V9" s="85"/>
      <c r="W9" s="85"/>
      <c r="X9" s="86"/>
    </row>
    <row r="10" spans="1:24">
      <c r="A10" s="26" t="s">
        <v>335</v>
      </c>
      <c r="B10" s="78" t="s">
        <v>2855</v>
      </c>
      <c r="C10" s="78" t="s">
        <v>2857</v>
      </c>
      <c r="D10" s="22">
        <v>200</v>
      </c>
      <c r="E10" s="22">
        <v>5</v>
      </c>
      <c r="F10" s="79"/>
      <c r="G10" s="87"/>
      <c r="H10" s="87"/>
      <c r="I10" s="87"/>
      <c r="J10" s="81"/>
      <c r="K10" s="81"/>
      <c r="L10" s="82"/>
      <c r="M10" s="82"/>
      <c r="N10" s="83"/>
      <c r="O10" s="83"/>
      <c r="P10" s="83"/>
      <c r="Q10" s="84"/>
      <c r="R10" s="84"/>
      <c r="S10" s="84"/>
      <c r="T10" s="84"/>
      <c r="U10" s="84"/>
      <c r="V10" s="85"/>
      <c r="W10" s="85"/>
      <c r="X10" s="86"/>
    </row>
    <row r="11" spans="1:24">
      <c r="A11" s="26" t="s">
        <v>321</v>
      </c>
      <c r="B11" s="78" t="s">
        <v>2855</v>
      </c>
      <c r="C11" s="78" t="s">
        <v>2857</v>
      </c>
      <c r="D11" s="22">
        <v>200</v>
      </c>
      <c r="E11" s="22">
        <v>4</v>
      </c>
      <c r="F11" s="79"/>
      <c r="G11" s="91"/>
      <c r="H11" s="91"/>
      <c r="I11" s="91"/>
      <c r="J11" s="81"/>
      <c r="K11" s="81"/>
      <c r="L11" s="89"/>
      <c r="M11" s="89"/>
      <c r="N11" s="90"/>
      <c r="O11" s="90"/>
      <c r="P11" s="90"/>
      <c r="Q11" s="84"/>
      <c r="R11" s="84"/>
      <c r="S11" s="84"/>
      <c r="T11" s="84"/>
      <c r="U11" s="84"/>
      <c r="V11" s="85"/>
      <c r="W11" s="85"/>
      <c r="X11" s="86"/>
    </row>
    <row r="12" spans="1:24">
      <c r="A12" s="26" t="s">
        <v>322</v>
      </c>
      <c r="B12" s="78" t="s">
        <v>2855</v>
      </c>
      <c r="C12" s="78" t="s">
        <v>2857</v>
      </c>
      <c r="D12" s="22">
        <v>150</v>
      </c>
      <c r="E12" s="22">
        <v>5</v>
      </c>
      <c r="F12" s="79"/>
      <c r="G12" s="91"/>
      <c r="H12" s="91"/>
      <c r="I12" s="91"/>
      <c r="J12" s="88"/>
      <c r="K12" s="88"/>
      <c r="L12" s="89"/>
      <c r="M12" s="89"/>
      <c r="N12" s="90"/>
      <c r="O12" s="90"/>
      <c r="P12" s="90"/>
      <c r="Q12" s="84"/>
      <c r="R12" s="84"/>
      <c r="S12" s="84"/>
      <c r="T12" s="84"/>
      <c r="U12" s="84"/>
      <c r="V12" s="85"/>
      <c r="W12" s="85"/>
      <c r="X12" s="86"/>
    </row>
    <row r="13" spans="1:24">
      <c r="A13" s="26" t="s">
        <v>323</v>
      </c>
      <c r="B13" s="78" t="s">
        <v>2855</v>
      </c>
      <c r="C13" s="78" t="s">
        <v>2857</v>
      </c>
      <c r="D13" s="22">
        <v>150</v>
      </c>
      <c r="E13" s="22">
        <v>5</v>
      </c>
      <c r="F13" s="79"/>
      <c r="G13" s="91"/>
      <c r="H13" s="91"/>
      <c r="I13" s="91"/>
      <c r="J13" s="88"/>
      <c r="K13" s="88"/>
      <c r="L13" s="82"/>
      <c r="M13" s="82"/>
      <c r="N13" s="83"/>
      <c r="O13" s="83"/>
      <c r="P13" s="83"/>
      <c r="Q13" s="84"/>
      <c r="R13" s="84"/>
      <c r="S13" s="84"/>
      <c r="T13" s="84"/>
      <c r="U13" s="84"/>
      <c r="V13" s="85"/>
      <c r="W13" s="85"/>
      <c r="X13" s="86"/>
    </row>
    <row r="14" spans="1:24">
      <c r="A14" s="26" t="s">
        <v>324</v>
      </c>
      <c r="B14" s="78" t="s">
        <v>2855</v>
      </c>
      <c r="C14" s="78" t="s">
        <v>2857</v>
      </c>
      <c r="D14" s="22">
        <v>125</v>
      </c>
      <c r="E14" s="22">
        <v>5</v>
      </c>
      <c r="F14" s="79"/>
      <c r="G14" s="91"/>
      <c r="H14" s="91"/>
      <c r="I14" s="91"/>
      <c r="J14" s="81"/>
      <c r="K14" s="81"/>
      <c r="L14" s="82"/>
      <c r="M14" s="82"/>
      <c r="N14" s="83"/>
      <c r="O14" s="83"/>
      <c r="P14" s="83"/>
      <c r="Q14" s="84"/>
      <c r="R14" s="84"/>
      <c r="S14" s="84"/>
      <c r="T14" s="84"/>
      <c r="U14" s="84"/>
      <c r="V14" s="85"/>
      <c r="W14" s="85"/>
      <c r="X14" s="86"/>
    </row>
    <row r="15" spans="1:24">
      <c r="A15" s="26" t="s">
        <v>325</v>
      </c>
      <c r="B15" s="78" t="s">
        <v>2855</v>
      </c>
      <c r="C15" s="78" t="s">
        <v>2857</v>
      </c>
      <c r="D15" s="22">
        <v>250</v>
      </c>
      <c r="E15" s="22">
        <v>5</v>
      </c>
      <c r="F15" s="79"/>
      <c r="G15" s="91"/>
      <c r="H15" s="91"/>
      <c r="I15" s="91"/>
      <c r="J15" s="81"/>
      <c r="K15" s="81"/>
      <c r="L15" s="89"/>
      <c r="M15" s="89"/>
      <c r="N15" s="90"/>
      <c r="O15" s="90"/>
      <c r="P15" s="90"/>
      <c r="Q15" s="84"/>
      <c r="R15" s="84"/>
      <c r="S15" s="84"/>
      <c r="T15" s="84"/>
      <c r="U15" s="84"/>
      <c r="V15" s="85"/>
      <c r="W15" s="85"/>
      <c r="X15" s="86"/>
    </row>
    <row r="16" spans="1:24">
      <c r="A16" s="26" t="s">
        <v>327</v>
      </c>
      <c r="B16" s="78" t="s">
        <v>2855</v>
      </c>
      <c r="C16" s="78" t="s">
        <v>2857</v>
      </c>
      <c r="D16" s="22">
        <v>125</v>
      </c>
      <c r="E16" s="22">
        <v>5</v>
      </c>
      <c r="F16" s="79"/>
      <c r="G16" s="91"/>
      <c r="H16" s="91"/>
      <c r="I16" s="91"/>
      <c r="J16" s="81"/>
      <c r="K16" s="81"/>
      <c r="L16" s="82"/>
      <c r="M16" s="82"/>
      <c r="N16" s="83"/>
      <c r="O16" s="83"/>
      <c r="P16" s="83"/>
      <c r="Q16" s="84"/>
      <c r="R16" s="84"/>
      <c r="S16" s="84"/>
      <c r="T16" s="84"/>
      <c r="U16" s="84"/>
      <c r="V16" s="85"/>
      <c r="W16" s="85"/>
      <c r="X16" s="86"/>
    </row>
    <row r="17" spans="1:24">
      <c r="A17" s="26" t="s">
        <v>329</v>
      </c>
      <c r="B17" s="78" t="s">
        <v>2855</v>
      </c>
      <c r="C17" s="78" t="s">
        <v>2857</v>
      </c>
      <c r="D17" s="22">
        <v>150</v>
      </c>
      <c r="E17" s="22">
        <v>5</v>
      </c>
      <c r="F17" s="79"/>
      <c r="G17" s="91"/>
      <c r="H17" s="91"/>
      <c r="I17" s="91"/>
      <c r="J17" s="88"/>
      <c r="K17" s="88"/>
      <c r="L17" s="89"/>
      <c r="M17" s="89"/>
      <c r="N17" s="90"/>
      <c r="O17" s="90"/>
      <c r="P17" s="90"/>
      <c r="Q17" s="84"/>
      <c r="R17" s="84"/>
      <c r="S17" s="84"/>
      <c r="T17" s="84"/>
      <c r="U17" s="84"/>
      <c r="V17" s="85"/>
      <c r="W17" s="85"/>
      <c r="X17" s="86"/>
    </row>
    <row r="18" spans="1:24">
      <c r="A18" s="26" t="s">
        <v>330</v>
      </c>
      <c r="B18" s="78" t="s">
        <v>2855</v>
      </c>
      <c r="C18" s="78" t="s">
        <v>2857</v>
      </c>
      <c r="D18" s="22">
        <v>157</v>
      </c>
      <c r="E18" s="22">
        <v>5</v>
      </c>
      <c r="F18" s="79"/>
      <c r="G18" s="87"/>
      <c r="H18" s="87"/>
      <c r="I18" s="87"/>
      <c r="J18" s="81"/>
      <c r="K18" s="81"/>
      <c r="L18" s="89"/>
      <c r="M18" s="89"/>
      <c r="N18" s="90"/>
      <c r="O18" s="90"/>
      <c r="P18" s="90"/>
      <c r="Q18" s="84"/>
      <c r="R18" s="84"/>
      <c r="S18" s="84"/>
      <c r="T18" s="84"/>
      <c r="U18" s="84"/>
      <c r="V18" s="85"/>
      <c r="W18" s="85"/>
      <c r="X18" s="86"/>
    </row>
    <row r="19" spans="1:24">
      <c r="A19" s="26" t="s">
        <v>331</v>
      </c>
      <c r="B19" s="78" t="s">
        <v>2855</v>
      </c>
      <c r="C19" s="78" t="s">
        <v>2857</v>
      </c>
      <c r="D19" s="22">
        <v>159</v>
      </c>
      <c r="E19" s="22">
        <v>4</v>
      </c>
      <c r="F19" s="79"/>
      <c r="G19" s="87"/>
      <c r="H19" s="87"/>
      <c r="I19" s="87"/>
      <c r="J19" s="88"/>
      <c r="K19" s="88"/>
      <c r="L19" s="89"/>
      <c r="M19" s="89"/>
      <c r="N19" s="90"/>
      <c r="O19" s="90"/>
      <c r="P19" s="90"/>
      <c r="Q19" s="84"/>
      <c r="R19" s="84"/>
      <c r="S19" s="84"/>
      <c r="T19" s="84"/>
      <c r="U19" s="84"/>
      <c r="V19" s="85"/>
      <c r="W19" s="85"/>
      <c r="X19" s="86"/>
    </row>
    <row r="20" spans="1:24">
      <c r="A20" s="26" t="s">
        <v>333</v>
      </c>
      <c r="B20" s="78" t="s">
        <v>2855</v>
      </c>
      <c r="C20" s="78" t="s">
        <v>2857</v>
      </c>
      <c r="D20" s="22">
        <v>215</v>
      </c>
      <c r="E20" s="22">
        <v>5</v>
      </c>
      <c r="F20" s="79"/>
      <c r="G20" s="87"/>
      <c r="H20" s="87"/>
      <c r="I20" s="87"/>
      <c r="J20" s="81"/>
      <c r="K20" s="81"/>
      <c r="L20" s="82"/>
      <c r="M20" s="82"/>
      <c r="N20" s="83"/>
      <c r="O20" s="83"/>
      <c r="P20" s="83"/>
      <c r="Q20" s="84"/>
      <c r="R20" s="84"/>
      <c r="S20" s="84"/>
      <c r="T20" s="84"/>
      <c r="U20" s="84"/>
      <c r="V20" s="85"/>
      <c r="W20" s="85"/>
      <c r="X20" s="86"/>
    </row>
    <row r="21" spans="1:24">
      <c r="A21" s="112"/>
      <c r="B21" s="79"/>
      <c r="C21" s="79"/>
      <c r="D21" s="79"/>
      <c r="E21" s="79"/>
      <c r="F21" s="79"/>
      <c r="G21" s="92"/>
      <c r="H21" s="92"/>
      <c r="I21" s="92"/>
      <c r="J21" s="81"/>
      <c r="K21" s="81"/>
      <c r="L21" s="82"/>
      <c r="M21" s="82"/>
      <c r="N21" s="83"/>
      <c r="O21" s="83"/>
      <c r="P21" s="83"/>
      <c r="Q21" s="84"/>
      <c r="R21" s="84"/>
      <c r="S21" s="84"/>
      <c r="T21" s="84"/>
      <c r="U21" s="84"/>
      <c r="V21" s="85"/>
      <c r="W21" s="85"/>
      <c r="X21" s="86"/>
    </row>
    <row r="22" spans="1:24">
      <c r="A22" s="112"/>
      <c r="B22" s="79"/>
      <c r="C22" s="79"/>
      <c r="D22" s="79"/>
      <c r="E22" s="79"/>
      <c r="F22" s="79"/>
      <c r="G22" s="92"/>
      <c r="H22" s="92"/>
      <c r="I22" s="92"/>
      <c r="J22" s="81"/>
      <c r="K22" s="81"/>
      <c r="L22" s="89"/>
      <c r="M22" s="89"/>
      <c r="N22" s="90"/>
      <c r="O22" s="90"/>
      <c r="P22" s="90"/>
      <c r="Q22" s="84"/>
      <c r="R22" s="84"/>
      <c r="S22" s="84"/>
      <c r="T22" s="84"/>
      <c r="U22" s="84"/>
      <c r="V22" s="85"/>
      <c r="W22" s="85"/>
      <c r="X22" s="86"/>
    </row>
    <row r="23" spans="1:24">
      <c r="A23" s="112"/>
      <c r="B23" s="79"/>
      <c r="C23" s="79"/>
      <c r="D23" s="79"/>
      <c r="E23" s="79"/>
      <c r="F23" s="79"/>
      <c r="G23" s="92"/>
      <c r="H23" s="92"/>
      <c r="I23" s="92"/>
      <c r="J23" s="81"/>
      <c r="K23" s="81"/>
      <c r="L23" s="82"/>
      <c r="M23" s="82"/>
      <c r="N23" s="83"/>
      <c r="O23" s="83"/>
      <c r="P23" s="83"/>
      <c r="Q23" s="84"/>
      <c r="R23" s="84"/>
      <c r="S23" s="84"/>
      <c r="T23" s="84"/>
      <c r="U23" s="84"/>
      <c r="V23" s="85"/>
      <c r="W23" s="85"/>
      <c r="X23" s="86"/>
    </row>
    <row r="24" spans="1:24">
      <c r="A24" s="112"/>
      <c r="B24" s="79"/>
      <c r="C24" s="79"/>
      <c r="D24" s="79"/>
      <c r="E24" s="79"/>
      <c r="F24" s="79"/>
      <c r="G24" s="92"/>
      <c r="H24" s="92"/>
      <c r="I24" s="92"/>
      <c r="J24" s="81"/>
      <c r="K24" s="81"/>
      <c r="L24" s="82"/>
      <c r="M24" s="82"/>
      <c r="N24" s="83"/>
      <c r="O24" s="83"/>
      <c r="P24" s="83"/>
      <c r="Q24" s="84"/>
      <c r="R24" s="84"/>
      <c r="S24" s="84"/>
      <c r="T24" s="84"/>
      <c r="U24" s="84"/>
      <c r="V24" s="85"/>
      <c r="W24" s="85"/>
      <c r="X24" s="86"/>
    </row>
    <row r="25" spans="1:24">
      <c r="A25" s="112"/>
      <c r="B25" s="79"/>
      <c r="C25" s="79"/>
      <c r="D25" s="79"/>
      <c r="E25" s="79"/>
      <c r="F25" s="79"/>
      <c r="G25" s="92"/>
      <c r="H25" s="92"/>
      <c r="I25" s="92"/>
      <c r="J25" s="81"/>
      <c r="K25" s="81"/>
      <c r="L25" s="82"/>
      <c r="M25" s="82"/>
      <c r="N25" s="83"/>
      <c r="O25" s="83"/>
      <c r="P25" s="83"/>
      <c r="Q25" s="84"/>
      <c r="R25" s="84"/>
      <c r="S25" s="84"/>
      <c r="T25" s="84"/>
      <c r="U25" s="84"/>
      <c r="V25" s="85"/>
      <c r="W25" s="85"/>
      <c r="X25" s="86"/>
    </row>
    <row r="26" spans="1:24">
      <c r="A26" s="112"/>
      <c r="B26" s="79"/>
      <c r="C26" s="79"/>
      <c r="D26" s="79"/>
      <c r="E26" s="79"/>
      <c r="F26" s="79"/>
      <c r="G26" s="92"/>
      <c r="H26" s="92"/>
      <c r="I26" s="92"/>
      <c r="J26" s="88"/>
      <c r="K26" s="88"/>
      <c r="L26" s="82"/>
      <c r="M26" s="82"/>
      <c r="N26" s="83"/>
      <c r="O26" s="83"/>
      <c r="P26" s="83"/>
      <c r="Q26" s="84"/>
      <c r="R26" s="84"/>
      <c r="S26" s="84"/>
      <c r="T26" s="84"/>
      <c r="U26" s="84"/>
      <c r="V26" s="85"/>
      <c r="W26" s="85"/>
      <c r="X26" s="86"/>
    </row>
    <row r="27" spans="1:24">
      <c r="A27" s="112"/>
      <c r="B27" s="79"/>
      <c r="C27" s="79"/>
      <c r="D27" s="79"/>
      <c r="E27" s="79"/>
      <c r="F27" s="79"/>
      <c r="G27" s="92"/>
      <c r="H27" s="92"/>
      <c r="I27" s="92"/>
      <c r="J27" s="88"/>
      <c r="K27" s="88"/>
      <c r="L27" s="89"/>
      <c r="M27" s="89"/>
      <c r="N27" s="90"/>
      <c r="O27" s="90"/>
      <c r="P27" s="90"/>
      <c r="Q27" s="84"/>
      <c r="R27" s="84"/>
      <c r="S27" s="84"/>
      <c r="T27" s="84"/>
      <c r="U27" s="84"/>
      <c r="V27" s="85"/>
      <c r="W27" s="85"/>
      <c r="X27" s="86"/>
    </row>
    <row r="28" spans="1:24">
      <c r="A28" s="112"/>
      <c r="B28" s="79"/>
      <c r="C28" s="79"/>
      <c r="D28" s="79"/>
      <c r="E28" s="79"/>
      <c r="F28" s="79"/>
      <c r="G28" s="92"/>
      <c r="H28" s="92"/>
      <c r="I28" s="92"/>
      <c r="J28" s="88"/>
      <c r="K28" s="88"/>
      <c r="L28" s="89"/>
      <c r="M28" s="89"/>
      <c r="N28" s="90"/>
      <c r="O28" s="90"/>
      <c r="P28" s="90"/>
      <c r="Q28" s="84"/>
      <c r="R28" s="84"/>
      <c r="S28" s="84"/>
      <c r="T28" s="84"/>
      <c r="U28" s="84"/>
      <c r="V28" s="85"/>
      <c r="W28" s="85"/>
      <c r="X28" s="86"/>
    </row>
    <row r="29" spans="1:24">
      <c r="A29" s="112"/>
      <c r="B29" s="79"/>
      <c r="C29" s="79"/>
      <c r="D29" s="79"/>
      <c r="E29" s="79"/>
      <c r="F29" s="79"/>
      <c r="G29" s="92"/>
      <c r="H29" s="92"/>
      <c r="I29" s="92"/>
      <c r="J29" s="88"/>
      <c r="K29" s="88"/>
      <c r="L29" s="89"/>
      <c r="M29" s="89"/>
      <c r="N29" s="90"/>
      <c r="O29" s="90"/>
      <c r="P29" s="90"/>
      <c r="Q29" s="84"/>
      <c r="R29" s="84"/>
      <c r="S29" s="84"/>
      <c r="T29" s="84"/>
      <c r="U29" s="84"/>
      <c r="V29" s="85"/>
      <c r="W29" s="85"/>
      <c r="X29" s="86"/>
    </row>
    <row r="30" spans="1:24">
      <c r="A30" s="112"/>
      <c r="B30" s="79"/>
      <c r="C30" s="79"/>
      <c r="D30" s="79"/>
      <c r="E30" s="79"/>
      <c r="F30" s="79"/>
      <c r="G30" s="92"/>
      <c r="H30" s="92"/>
      <c r="I30" s="92"/>
      <c r="J30" s="88"/>
      <c r="K30" s="88"/>
      <c r="L30" s="82"/>
      <c r="M30" s="82"/>
      <c r="N30" s="83"/>
      <c r="O30" s="83"/>
      <c r="P30" s="83"/>
      <c r="Q30" s="84"/>
      <c r="R30" s="84"/>
      <c r="S30" s="84"/>
      <c r="T30" s="84"/>
      <c r="U30" s="84"/>
      <c r="V30" s="85"/>
      <c r="W30" s="85"/>
      <c r="X30" s="86"/>
    </row>
    <row r="31" spans="1:24">
      <c r="A31" s="112"/>
      <c r="B31" s="79"/>
      <c r="C31" s="79"/>
      <c r="D31" s="79"/>
      <c r="E31" s="79"/>
      <c r="F31" s="79"/>
      <c r="G31" s="92"/>
      <c r="H31" s="92"/>
      <c r="I31" s="92"/>
      <c r="J31" s="81"/>
      <c r="K31" s="81"/>
      <c r="L31" s="82"/>
      <c r="M31" s="82"/>
      <c r="N31" s="83"/>
      <c r="O31" s="83"/>
      <c r="P31" s="83"/>
      <c r="Q31" s="84"/>
      <c r="R31" s="84"/>
      <c r="S31" s="84"/>
      <c r="T31" s="84"/>
      <c r="U31" s="84"/>
      <c r="V31" s="85"/>
      <c r="W31" s="85"/>
      <c r="X31" s="86"/>
    </row>
    <row r="32" spans="1:24">
      <c r="A32" s="112"/>
      <c r="B32" s="79"/>
      <c r="C32" s="79"/>
      <c r="D32" s="79"/>
      <c r="E32" s="79"/>
      <c r="F32" s="79"/>
      <c r="G32" s="92"/>
      <c r="H32" s="92"/>
      <c r="I32" s="92"/>
      <c r="J32" s="88"/>
      <c r="K32" s="88"/>
      <c r="L32" s="82"/>
      <c r="M32" s="82"/>
      <c r="N32" s="83"/>
      <c r="O32" s="83"/>
      <c r="P32" s="83"/>
      <c r="Q32" s="84"/>
      <c r="R32" s="84"/>
      <c r="S32" s="84"/>
      <c r="T32" s="84"/>
      <c r="U32" s="84"/>
      <c r="V32" s="85"/>
      <c r="W32" s="85"/>
      <c r="X32" s="86"/>
    </row>
    <row r="33" spans="1:24">
      <c r="A33" s="112"/>
      <c r="B33" s="79"/>
      <c r="C33" s="79"/>
      <c r="D33" s="79"/>
      <c r="E33" s="79"/>
      <c r="F33" s="79"/>
      <c r="G33" s="92"/>
      <c r="H33" s="92"/>
      <c r="I33" s="92"/>
      <c r="J33" s="88"/>
      <c r="K33" s="88"/>
      <c r="L33" s="89"/>
      <c r="M33" s="89"/>
      <c r="N33" s="90"/>
      <c r="O33" s="90"/>
      <c r="P33" s="90"/>
      <c r="Q33" s="84"/>
      <c r="R33" s="84"/>
      <c r="S33" s="84"/>
      <c r="T33" s="84"/>
      <c r="U33" s="84"/>
      <c r="V33" s="85"/>
      <c r="W33" s="85"/>
      <c r="X33" s="86"/>
    </row>
    <row r="34" spans="1:24">
      <c r="A34" s="112"/>
      <c r="B34" s="79"/>
      <c r="C34" s="79"/>
      <c r="D34" s="79"/>
      <c r="E34" s="79"/>
      <c r="F34" s="79"/>
      <c r="G34" s="92"/>
      <c r="H34" s="92"/>
      <c r="I34" s="92"/>
      <c r="J34" s="81"/>
      <c r="K34" s="81"/>
      <c r="L34" s="89"/>
      <c r="M34" s="89"/>
      <c r="N34" s="90"/>
      <c r="O34" s="90"/>
      <c r="P34" s="90"/>
      <c r="Q34" s="84"/>
      <c r="R34" s="84"/>
      <c r="S34" s="84"/>
      <c r="T34" s="84"/>
      <c r="U34" s="84"/>
      <c r="V34" s="85"/>
      <c r="W34" s="85"/>
      <c r="X34" s="86"/>
    </row>
    <row r="35" spans="1:24">
      <c r="A35" s="112"/>
      <c r="B35" s="79"/>
      <c r="C35" s="79"/>
      <c r="D35" s="79"/>
      <c r="E35" s="79"/>
      <c r="F35" s="79"/>
      <c r="G35" s="92"/>
      <c r="H35" s="92"/>
      <c r="I35" s="92"/>
      <c r="J35" s="88"/>
      <c r="K35" s="88"/>
      <c r="L35" s="89"/>
      <c r="M35" s="89"/>
      <c r="N35" s="90"/>
      <c r="O35" s="90"/>
      <c r="P35" s="90"/>
      <c r="Q35" s="84"/>
      <c r="R35" s="84"/>
      <c r="S35" s="84"/>
      <c r="T35" s="84"/>
      <c r="U35" s="84"/>
      <c r="V35" s="85"/>
      <c r="W35" s="85"/>
      <c r="X35" s="86"/>
    </row>
    <row r="36" spans="1:24">
      <c r="A36" s="112"/>
      <c r="B36" s="79"/>
      <c r="C36" s="79"/>
      <c r="D36" s="79"/>
      <c r="E36" s="79"/>
      <c r="F36" s="79"/>
      <c r="G36" s="92"/>
      <c r="H36" s="92"/>
      <c r="I36" s="92"/>
      <c r="J36" s="88"/>
      <c r="K36" s="88"/>
      <c r="L36" s="82"/>
      <c r="M36" s="82"/>
      <c r="N36" s="83"/>
      <c r="O36" s="83"/>
      <c r="P36" s="83"/>
      <c r="Q36" s="84"/>
      <c r="R36" s="84"/>
      <c r="S36" s="84"/>
      <c r="T36" s="84"/>
      <c r="U36" s="84"/>
      <c r="V36" s="85"/>
      <c r="W36" s="85"/>
      <c r="X36" s="86"/>
    </row>
    <row r="37" spans="1:24">
      <c r="A37" s="112"/>
      <c r="B37" s="79"/>
      <c r="C37" s="79"/>
      <c r="D37" s="79"/>
      <c r="E37" s="79"/>
      <c r="F37" s="79"/>
      <c r="G37" s="92"/>
      <c r="H37" s="92"/>
      <c r="I37" s="92"/>
      <c r="J37" s="81"/>
      <c r="K37" s="81"/>
      <c r="L37" s="82"/>
      <c r="M37" s="82"/>
      <c r="N37" s="83"/>
      <c r="O37" s="83"/>
      <c r="P37" s="83"/>
      <c r="Q37" s="84"/>
      <c r="R37" s="84"/>
      <c r="S37" s="84"/>
      <c r="T37" s="84"/>
      <c r="U37" s="84"/>
      <c r="V37" s="85"/>
      <c r="W37" s="85"/>
      <c r="X37" s="86"/>
    </row>
    <row r="38" spans="1:24">
      <c r="A38" s="112"/>
      <c r="B38" s="79"/>
      <c r="C38" s="79"/>
      <c r="D38" s="79"/>
      <c r="E38" s="79"/>
      <c r="F38" s="79"/>
      <c r="G38" s="92"/>
      <c r="H38" s="92"/>
      <c r="I38" s="92"/>
      <c r="J38" s="81"/>
      <c r="K38" s="81"/>
      <c r="L38" s="89"/>
      <c r="M38" s="89"/>
      <c r="N38" s="90"/>
      <c r="O38" s="90"/>
      <c r="P38" s="90"/>
      <c r="Q38" s="84"/>
      <c r="R38" s="84"/>
      <c r="S38" s="84"/>
      <c r="T38" s="84"/>
      <c r="U38" s="84"/>
      <c r="V38" s="85"/>
      <c r="W38" s="85"/>
      <c r="X38" s="86"/>
    </row>
    <row r="39" spans="1:24">
      <c r="A39" s="112"/>
      <c r="B39" s="79"/>
      <c r="C39" s="79"/>
      <c r="D39" s="79"/>
      <c r="E39" s="79"/>
      <c r="F39" s="79"/>
      <c r="G39" s="92"/>
      <c r="H39" s="92"/>
      <c r="I39" s="92"/>
      <c r="J39" s="81"/>
      <c r="K39" s="81"/>
      <c r="L39" s="82"/>
      <c r="M39" s="82"/>
      <c r="N39" s="83"/>
      <c r="O39" s="83"/>
      <c r="P39" s="83"/>
      <c r="Q39" s="84"/>
      <c r="R39" s="84"/>
      <c r="S39" s="84"/>
      <c r="T39" s="84"/>
      <c r="U39" s="84"/>
      <c r="V39" s="85"/>
      <c r="W39" s="85"/>
      <c r="X39" s="86"/>
    </row>
    <row r="40" spans="1:24">
      <c r="A40" s="112"/>
      <c r="B40" s="79"/>
      <c r="C40" s="79"/>
      <c r="D40" s="79"/>
      <c r="E40" s="79"/>
      <c r="F40" s="79"/>
      <c r="G40" s="87"/>
      <c r="H40" s="87"/>
      <c r="I40" s="87"/>
      <c r="J40" s="81"/>
      <c r="K40" s="81"/>
      <c r="L40" s="82"/>
      <c r="M40" s="82"/>
      <c r="N40" s="83"/>
      <c r="O40" s="83"/>
      <c r="P40" s="83"/>
      <c r="Q40" s="84"/>
      <c r="R40" s="84"/>
      <c r="S40" s="84"/>
      <c r="T40" s="84"/>
      <c r="U40" s="84"/>
      <c r="V40" s="85"/>
      <c r="W40" s="85"/>
      <c r="X40" s="86"/>
    </row>
    <row r="41" spans="1:24">
      <c r="A41" s="112"/>
      <c r="B41" s="79"/>
      <c r="C41" s="79"/>
      <c r="D41" s="79"/>
      <c r="E41" s="79"/>
      <c r="F41" s="79"/>
      <c r="G41" s="87"/>
      <c r="H41" s="87"/>
      <c r="I41" s="87"/>
      <c r="J41" s="81"/>
      <c r="K41" s="81"/>
      <c r="L41" s="82"/>
      <c r="M41" s="82"/>
      <c r="N41" s="83"/>
      <c r="O41" s="83"/>
      <c r="P41" s="83"/>
      <c r="Q41" s="84"/>
      <c r="R41" s="84"/>
      <c r="S41" s="84"/>
      <c r="T41" s="84"/>
      <c r="U41" s="84"/>
      <c r="V41" s="85"/>
      <c r="W41" s="85"/>
      <c r="X41" s="86"/>
    </row>
    <row r="42" spans="1:24">
      <c r="A42" s="112"/>
      <c r="B42" s="79"/>
      <c r="C42" s="79"/>
      <c r="D42" s="79"/>
      <c r="E42" s="79"/>
      <c r="F42" s="79"/>
      <c r="G42" s="87"/>
      <c r="H42" s="87"/>
      <c r="I42" s="87"/>
      <c r="J42" s="88"/>
      <c r="K42" s="88"/>
      <c r="L42" s="82"/>
      <c r="M42" s="82"/>
      <c r="N42" s="83"/>
      <c r="O42" s="83"/>
      <c r="P42" s="83"/>
      <c r="Q42" s="84"/>
      <c r="R42" s="84"/>
      <c r="S42" s="84"/>
      <c r="T42" s="84"/>
      <c r="U42" s="84"/>
      <c r="V42" s="85"/>
      <c r="W42" s="85"/>
      <c r="X42" s="86"/>
    </row>
    <row r="43" spans="1:24">
      <c r="A43" s="112"/>
      <c r="B43" s="79"/>
      <c r="C43" s="79"/>
      <c r="D43" s="79"/>
      <c r="E43" s="79"/>
      <c r="F43" s="79"/>
      <c r="G43" s="87"/>
      <c r="H43" s="87"/>
      <c r="I43" s="87"/>
      <c r="J43" s="88"/>
      <c r="K43" s="88"/>
      <c r="L43" s="89"/>
      <c r="M43" s="89"/>
      <c r="N43" s="90"/>
      <c r="O43" s="90"/>
      <c r="P43" s="90"/>
      <c r="Q43" s="84"/>
      <c r="R43" s="84"/>
      <c r="S43" s="84"/>
      <c r="T43" s="84"/>
      <c r="U43" s="84"/>
      <c r="V43" s="85"/>
      <c r="W43" s="85"/>
      <c r="X43" s="86"/>
    </row>
    <row r="44" spans="1:24">
      <c r="A44" s="112"/>
      <c r="B44" s="79"/>
      <c r="C44" s="79"/>
      <c r="D44" s="79"/>
      <c r="E44" s="79"/>
      <c r="F44" s="79"/>
      <c r="G44" s="87"/>
      <c r="H44" s="87"/>
      <c r="I44" s="87"/>
      <c r="J44" s="88"/>
      <c r="K44" s="88"/>
      <c r="L44" s="89"/>
      <c r="M44" s="89"/>
      <c r="N44" s="90"/>
      <c r="O44" s="90"/>
      <c r="P44" s="90"/>
      <c r="Q44" s="84"/>
      <c r="R44" s="84"/>
      <c r="S44" s="84"/>
      <c r="T44" s="84"/>
      <c r="U44" s="84"/>
      <c r="V44" s="85"/>
      <c r="W44" s="85"/>
      <c r="X44" s="86"/>
    </row>
    <row r="45" spans="1:24">
      <c r="A45" s="112"/>
      <c r="B45" s="79"/>
      <c r="C45" s="79"/>
      <c r="D45" s="79"/>
      <c r="E45" s="79"/>
      <c r="F45" s="79"/>
      <c r="G45" s="87"/>
      <c r="H45" s="87"/>
      <c r="I45" s="87"/>
      <c r="J45" s="88"/>
      <c r="K45" s="88"/>
      <c r="L45" s="89"/>
      <c r="M45" s="89"/>
      <c r="N45" s="90"/>
      <c r="O45" s="90"/>
      <c r="P45" s="90"/>
      <c r="Q45" s="84"/>
      <c r="R45" s="84"/>
      <c r="S45" s="84"/>
      <c r="T45" s="84"/>
      <c r="U45" s="84"/>
      <c r="V45" s="85"/>
      <c r="W45" s="85"/>
      <c r="X45" s="86"/>
    </row>
    <row r="46" spans="1:24">
      <c r="A46" s="112"/>
      <c r="B46" s="79"/>
      <c r="C46" s="79"/>
      <c r="D46" s="79"/>
      <c r="E46" s="79"/>
      <c r="F46" s="79"/>
      <c r="G46" s="87"/>
      <c r="H46" s="87"/>
      <c r="I46" s="87"/>
      <c r="J46" s="88"/>
      <c r="K46" s="88"/>
      <c r="L46" s="89"/>
      <c r="M46" s="89"/>
      <c r="N46" s="90"/>
      <c r="O46" s="90"/>
      <c r="P46" s="90"/>
      <c r="Q46" s="84"/>
      <c r="R46" s="84"/>
      <c r="S46" s="84"/>
      <c r="T46" s="84"/>
      <c r="U46" s="84"/>
      <c r="V46" s="85"/>
      <c r="W46" s="85"/>
      <c r="X46" s="86"/>
    </row>
    <row r="47" spans="1:24">
      <c r="A47" s="112"/>
      <c r="B47" s="79"/>
      <c r="C47" s="79"/>
      <c r="D47" s="79"/>
      <c r="E47" s="79"/>
      <c r="F47" s="79"/>
      <c r="G47" s="87"/>
      <c r="H47" s="87"/>
      <c r="I47" s="87"/>
      <c r="J47" s="81"/>
      <c r="K47" s="81"/>
      <c r="L47" s="82"/>
      <c r="M47" s="82"/>
      <c r="N47" s="83"/>
      <c r="O47" s="83"/>
      <c r="P47" s="83"/>
      <c r="Q47" s="84"/>
      <c r="R47" s="84"/>
      <c r="S47" s="84"/>
      <c r="T47" s="84"/>
      <c r="U47" s="84"/>
      <c r="V47" s="85"/>
      <c r="W47" s="85"/>
      <c r="X47" s="86"/>
    </row>
    <row r="48" spans="1:24">
      <c r="A48" s="113"/>
      <c r="B48" s="93"/>
      <c r="C48" s="93"/>
      <c r="D48" s="93"/>
      <c r="E48" s="93"/>
      <c r="F48" s="93"/>
      <c r="G48" s="87"/>
      <c r="H48" s="87"/>
      <c r="I48" s="87"/>
      <c r="J48" s="94"/>
      <c r="K48" s="94"/>
      <c r="L48" s="89"/>
      <c r="M48" s="89"/>
      <c r="N48" s="90"/>
      <c r="O48" s="90"/>
      <c r="P48" s="90"/>
      <c r="Q48" s="92"/>
      <c r="R48" s="95"/>
      <c r="S48" s="95"/>
      <c r="T48" s="96"/>
      <c r="U48" s="96"/>
      <c r="V48" s="85"/>
      <c r="W48" s="85"/>
      <c r="X48" s="86"/>
    </row>
    <row r="49" spans="1:24">
      <c r="A49" s="112"/>
      <c r="B49" s="79"/>
      <c r="C49" s="79"/>
      <c r="D49" s="79"/>
      <c r="E49" s="79"/>
      <c r="F49" s="79"/>
      <c r="G49" s="87"/>
      <c r="H49" s="87"/>
      <c r="I49" s="87"/>
      <c r="J49" s="88"/>
      <c r="K49" s="88"/>
      <c r="L49" s="82"/>
      <c r="M49" s="82"/>
      <c r="N49" s="83"/>
      <c r="O49" s="83"/>
      <c r="P49" s="83"/>
      <c r="Q49" s="84"/>
      <c r="R49" s="84"/>
      <c r="S49" s="84"/>
      <c r="T49" s="84"/>
      <c r="U49" s="84"/>
      <c r="V49" s="85"/>
      <c r="W49" s="85"/>
      <c r="X49" s="86"/>
    </row>
    <row r="50" spans="1:24">
      <c r="A50" s="112"/>
      <c r="B50" s="79"/>
      <c r="C50" s="79"/>
      <c r="D50" s="79"/>
      <c r="E50" s="79"/>
      <c r="F50" s="79"/>
      <c r="G50" s="87"/>
      <c r="H50" s="87"/>
      <c r="I50" s="87"/>
      <c r="J50" s="81"/>
      <c r="K50" s="81"/>
      <c r="L50" s="82"/>
      <c r="M50" s="82"/>
      <c r="N50" s="83"/>
      <c r="O50" s="83"/>
      <c r="P50" s="83"/>
      <c r="Q50" s="84"/>
      <c r="R50" s="84"/>
      <c r="S50" s="84"/>
      <c r="T50" s="84"/>
      <c r="U50" s="84"/>
      <c r="V50" s="85"/>
      <c r="W50" s="85"/>
      <c r="X50" s="86"/>
    </row>
    <row r="51" spans="1:24">
      <c r="A51" s="112"/>
      <c r="B51" s="79"/>
      <c r="C51" s="79"/>
      <c r="D51" s="79"/>
      <c r="E51" s="79"/>
      <c r="F51" s="79"/>
      <c r="G51" s="87"/>
      <c r="H51" s="87"/>
      <c r="I51" s="87"/>
      <c r="J51" s="81"/>
      <c r="K51" s="81"/>
      <c r="L51" s="89"/>
      <c r="M51" s="89"/>
      <c r="N51" s="90"/>
      <c r="O51" s="90"/>
      <c r="P51" s="90"/>
      <c r="Q51" s="84"/>
      <c r="R51" s="84"/>
      <c r="S51" s="84"/>
      <c r="T51" s="84"/>
      <c r="U51" s="84"/>
      <c r="V51" s="85"/>
      <c r="W51" s="85"/>
      <c r="X51" s="86"/>
    </row>
    <row r="52" spans="1:24">
      <c r="A52" s="112"/>
      <c r="B52" s="79"/>
      <c r="C52" s="79"/>
      <c r="D52" s="79"/>
      <c r="E52" s="79"/>
      <c r="F52" s="79"/>
      <c r="G52" s="87"/>
      <c r="H52" s="87"/>
      <c r="I52" s="87"/>
      <c r="J52" s="81"/>
      <c r="K52" s="81"/>
      <c r="L52" s="82"/>
      <c r="M52" s="82"/>
      <c r="N52" s="83"/>
      <c r="O52" s="83"/>
      <c r="P52" s="97"/>
      <c r="Q52" s="84"/>
      <c r="R52" s="84"/>
      <c r="S52" s="84"/>
      <c r="T52" s="84"/>
      <c r="U52" s="84"/>
      <c r="V52" s="85"/>
      <c r="W52" s="85"/>
      <c r="X52" s="86"/>
    </row>
    <row r="53" spans="1:24">
      <c r="A53" s="112"/>
      <c r="B53" s="79"/>
      <c r="C53" s="79"/>
      <c r="D53" s="79"/>
      <c r="E53" s="79"/>
      <c r="F53" s="79"/>
      <c r="G53" s="87"/>
      <c r="H53" s="87"/>
      <c r="I53" s="87"/>
      <c r="J53" s="81"/>
      <c r="K53" s="81"/>
      <c r="L53" s="82"/>
      <c r="M53" s="82"/>
      <c r="N53" s="83"/>
      <c r="O53" s="83"/>
      <c r="P53" s="83"/>
      <c r="Q53" s="84"/>
      <c r="R53" s="84"/>
      <c r="S53" s="84"/>
      <c r="T53" s="84"/>
      <c r="U53" s="84"/>
      <c r="V53" s="85"/>
      <c r="W53" s="85"/>
      <c r="X53" s="86"/>
    </row>
    <row r="54" spans="1:24">
      <c r="A54" s="112"/>
      <c r="B54" s="79"/>
      <c r="C54" s="79"/>
      <c r="D54" s="79"/>
      <c r="E54" s="79"/>
      <c r="F54" s="79"/>
      <c r="G54" s="87"/>
      <c r="H54" s="87"/>
      <c r="I54" s="87"/>
      <c r="J54" s="81"/>
      <c r="K54" s="81"/>
      <c r="L54" s="82"/>
      <c r="M54" s="82"/>
      <c r="N54" s="83"/>
      <c r="O54" s="83"/>
      <c r="P54" s="83"/>
      <c r="Q54" s="84"/>
      <c r="R54" s="84"/>
      <c r="S54" s="84"/>
      <c r="T54" s="84"/>
      <c r="U54" s="84"/>
      <c r="V54" s="85"/>
      <c r="W54" s="85"/>
      <c r="X54" s="86"/>
    </row>
    <row r="55" spans="1:24">
      <c r="A55" s="112"/>
      <c r="B55" s="79"/>
      <c r="C55" s="79"/>
      <c r="D55" s="79"/>
      <c r="E55" s="79"/>
      <c r="F55" s="79"/>
      <c r="G55" s="87"/>
      <c r="H55" s="87"/>
      <c r="I55" s="87"/>
      <c r="J55" s="81"/>
      <c r="K55" s="81"/>
      <c r="L55" s="82"/>
      <c r="M55" s="82"/>
      <c r="N55" s="83"/>
      <c r="O55" s="83"/>
      <c r="P55" s="83"/>
      <c r="Q55" s="84"/>
      <c r="R55" s="84"/>
      <c r="S55" s="84"/>
      <c r="T55" s="84"/>
      <c r="U55" s="84"/>
      <c r="V55" s="85"/>
      <c r="W55" s="85"/>
      <c r="X55" s="86"/>
    </row>
    <row r="56" spans="1:24">
      <c r="A56" s="112"/>
      <c r="B56" s="79"/>
      <c r="C56" s="79"/>
      <c r="D56" s="79"/>
      <c r="E56" s="79"/>
      <c r="F56" s="79"/>
      <c r="G56" s="87"/>
      <c r="H56" s="87"/>
      <c r="I56" s="87"/>
      <c r="J56" s="81"/>
      <c r="K56" s="81"/>
      <c r="L56" s="82"/>
      <c r="M56" s="82"/>
      <c r="N56" s="83"/>
      <c r="O56" s="83"/>
      <c r="P56" s="83"/>
      <c r="Q56" s="84"/>
      <c r="R56" s="84"/>
      <c r="S56" s="84"/>
      <c r="T56" s="84"/>
      <c r="U56" s="84"/>
      <c r="V56" s="85"/>
      <c r="W56" s="85"/>
      <c r="X56" s="86"/>
    </row>
    <row r="57" spans="1:24">
      <c r="A57" s="112"/>
      <c r="B57" s="79"/>
      <c r="C57" s="79"/>
      <c r="D57" s="79"/>
      <c r="E57" s="79"/>
      <c r="F57" s="79"/>
      <c r="G57" s="87"/>
      <c r="H57" s="87"/>
      <c r="I57" s="87"/>
      <c r="J57" s="81"/>
      <c r="K57" s="81"/>
      <c r="L57" s="82"/>
      <c r="M57" s="82"/>
      <c r="N57" s="83"/>
      <c r="O57" s="83"/>
      <c r="P57" s="83"/>
      <c r="Q57" s="84"/>
      <c r="R57" s="84"/>
      <c r="S57" s="84"/>
      <c r="T57" s="84"/>
      <c r="U57" s="84"/>
      <c r="V57" s="85"/>
      <c r="W57" s="85"/>
      <c r="X57" s="86"/>
    </row>
    <row r="58" spans="1:24">
      <c r="A58" s="112"/>
      <c r="B58" s="79"/>
      <c r="C58" s="79"/>
      <c r="D58" s="79"/>
      <c r="E58" s="79"/>
      <c r="F58" s="79"/>
      <c r="G58" s="87"/>
      <c r="H58" s="87"/>
      <c r="I58" s="87"/>
      <c r="J58" s="81"/>
      <c r="K58" s="81"/>
      <c r="L58" s="89"/>
      <c r="M58" s="89"/>
      <c r="N58" s="90"/>
      <c r="O58" s="90"/>
      <c r="P58" s="90"/>
      <c r="Q58" s="84"/>
      <c r="R58" s="84"/>
      <c r="S58" s="84"/>
      <c r="T58" s="84"/>
      <c r="U58" s="84"/>
      <c r="V58" s="85"/>
      <c r="W58" s="85"/>
      <c r="X58" s="86"/>
    </row>
    <row r="59" spans="1:24">
      <c r="A59" s="112"/>
      <c r="B59" s="79"/>
      <c r="C59" s="79"/>
      <c r="D59" s="79"/>
      <c r="E59" s="79"/>
      <c r="F59" s="79"/>
      <c r="G59" s="87"/>
      <c r="H59" s="87"/>
      <c r="I59" s="87"/>
      <c r="J59" s="81"/>
      <c r="K59" s="81"/>
      <c r="L59" s="89"/>
      <c r="M59" s="89"/>
      <c r="N59" s="90"/>
      <c r="O59" s="90"/>
      <c r="P59" s="90"/>
      <c r="Q59" s="84"/>
      <c r="R59" s="84"/>
      <c r="S59" s="84"/>
      <c r="T59" s="84"/>
      <c r="U59" s="84"/>
      <c r="V59" s="85"/>
      <c r="W59" s="85"/>
      <c r="X59" s="86"/>
    </row>
    <row r="60" spans="1:24">
      <c r="A60" s="112"/>
      <c r="B60" s="79"/>
      <c r="C60" s="79"/>
      <c r="D60" s="79"/>
      <c r="E60" s="79"/>
      <c r="F60" s="79"/>
      <c r="G60" s="87"/>
      <c r="H60" s="87"/>
      <c r="I60" s="87"/>
      <c r="J60" s="88"/>
      <c r="K60" s="88"/>
      <c r="L60" s="89"/>
      <c r="M60" s="89"/>
      <c r="N60" s="90"/>
      <c r="O60" s="90"/>
      <c r="P60" s="90"/>
      <c r="Q60" s="84"/>
      <c r="R60" s="84"/>
      <c r="S60" s="84"/>
      <c r="T60" s="84"/>
      <c r="U60" s="84"/>
      <c r="V60" s="85"/>
      <c r="W60" s="85"/>
      <c r="X60" s="86"/>
    </row>
    <row r="61" spans="1:24">
      <c r="A61" s="112"/>
      <c r="B61" s="79"/>
      <c r="C61" s="79"/>
      <c r="D61" s="79"/>
      <c r="E61" s="79"/>
      <c r="F61" s="79"/>
      <c r="G61" s="87"/>
      <c r="H61" s="87"/>
      <c r="I61" s="87"/>
      <c r="J61" s="81"/>
      <c r="K61" s="81"/>
      <c r="L61" s="82"/>
      <c r="M61" s="82"/>
      <c r="N61" s="83"/>
      <c r="O61" s="83"/>
      <c r="P61" s="83"/>
      <c r="Q61" s="84"/>
      <c r="R61" s="84"/>
      <c r="S61" s="84"/>
      <c r="T61" s="84"/>
      <c r="U61" s="84"/>
      <c r="V61" s="85"/>
      <c r="W61" s="85"/>
      <c r="X61" s="86"/>
    </row>
    <row r="62" spans="1:24">
      <c r="A62" s="112"/>
      <c r="B62" s="79"/>
      <c r="C62" s="79"/>
      <c r="D62" s="79"/>
      <c r="E62" s="79"/>
      <c r="F62" s="79"/>
      <c r="G62" s="87"/>
      <c r="H62" s="87"/>
      <c r="I62" s="87"/>
      <c r="J62" s="88"/>
      <c r="K62" s="88"/>
      <c r="L62" s="89"/>
      <c r="M62" s="89"/>
      <c r="N62" s="98"/>
      <c r="O62" s="98"/>
      <c r="P62" s="99"/>
      <c r="Q62" s="84"/>
      <c r="R62" s="84"/>
      <c r="S62" s="84"/>
      <c r="T62" s="84"/>
      <c r="U62" s="84"/>
      <c r="V62" s="100"/>
      <c r="W62" s="100"/>
      <c r="X62" s="101"/>
    </row>
    <row r="63" spans="1:24">
      <c r="A63" s="112"/>
      <c r="B63" s="79"/>
      <c r="C63" s="79"/>
      <c r="D63" s="79"/>
      <c r="E63" s="79"/>
      <c r="F63" s="79"/>
      <c r="G63" s="87"/>
      <c r="H63" s="87"/>
      <c r="I63" s="87"/>
      <c r="J63" s="81"/>
      <c r="K63" s="81"/>
      <c r="L63" s="89"/>
      <c r="M63" s="89"/>
      <c r="N63" s="90"/>
      <c r="O63" s="90"/>
      <c r="P63" s="90"/>
      <c r="Q63" s="92"/>
      <c r="R63" s="95"/>
      <c r="S63" s="95"/>
      <c r="T63" s="96"/>
      <c r="U63" s="96"/>
      <c r="V63" s="85"/>
      <c r="W63" s="85"/>
      <c r="X63" s="86"/>
    </row>
    <row r="64" spans="1:24">
      <c r="A64" s="112"/>
      <c r="B64" s="79"/>
      <c r="C64" s="79"/>
      <c r="D64" s="79"/>
      <c r="E64" s="79"/>
      <c r="F64" s="79"/>
      <c r="G64" s="87"/>
      <c r="H64" s="87"/>
      <c r="I64" s="87"/>
      <c r="J64" s="81"/>
      <c r="K64" s="81"/>
      <c r="L64" s="82"/>
      <c r="M64" s="82"/>
      <c r="N64" s="83"/>
      <c r="O64" s="83"/>
      <c r="P64" s="97"/>
      <c r="Q64" s="84"/>
      <c r="R64" s="84"/>
      <c r="S64" s="84"/>
      <c r="T64" s="84"/>
      <c r="U64" s="84"/>
      <c r="V64" s="85"/>
      <c r="W64" s="85"/>
      <c r="X64" s="86"/>
    </row>
    <row r="65" spans="1:24">
      <c r="A65" s="114"/>
      <c r="B65" s="79"/>
      <c r="C65" s="79"/>
      <c r="D65" s="79"/>
      <c r="E65" s="79"/>
      <c r="F65" s="79"/>
      <c r="G65" s="87"/>
      <c r="H65" s="87"/>
      <c r="I65" s="87"/>
      <c r="J65" s="88"/>
      <c r="K65" s="88"/>
      <c r="L65" s="82"/>
      <c r="M65" s="82"/>
      <c r="N65" s="83"/>
      <c r="O65" s="83"/>
      <c r="P65" s="83"/>
      <c r="Q65" s="84"/>
      <c r="R65" s="84"/>
      <c r="S65" s="84"/>
      <c r="T65" s="84"/>
      <c r="U65" s="84"/>
      <c r="V65" s="85"/>
      <c r="W65" s="85"/>
      <c r="X65" s="86"/>
    </row>
    <row r="66" spans="1:24">
      <c r="A66" s="112"/>
      <c r="B66" s="79"/>
      <c r="C66" s="79"/>
      <c r="D66" s="79"/>
      <c r="E66" s="79"/>
      <c r="F66" s="79"/>
      <c r="G66" s="87"/>
      <c r="H66" s="87"/>
      <c r="I66" s="87"/>
      <c r="J66" s="88"/>
      <c r="K66" s="88"/>
      <c r="L66" s="89"/>
      <c r="M66" s="89"/>
      <c r="N66" s="90"/>
      <c r="O66" s="90"/>
      <c r="P66" s="90"/>
      <c r="Q66" s="84"/>
      <c r="R66" s="84"/>
      <c r="S66" s="84"/>
      <c r="T66" s="84"/>
      <c r="U66" s="84"/>
      <c r="V66" s="85"/>
      <c r="W66" s="85"/>
      <c r="X66" s="86"/>
    </row>
    <row r="67" spans="1:24">
      <c r="A67" s="112"/>
      <c r="B67" s="79"/>
      <c r="C67" s="79"/>
      <c r="D67" s="79"/>
      <c r="E67" s="79"/>
      <c r="F67" s="79"/>
      <c r="G67" s="87"/>
      <c r="H67" s="87"/>
      <c r="I67" s="87"/>
      <c r="J67" s="81"/>
      <c r="K67" s="81"/>
      <c r="L67" s="89"/>
      <c r="M67" s="89"/>
      <c r="N67" s="90"/>
      <c r="O67" s="90"/>
      <c r="P67" s="90"/>
      <c r="Q67" s="84"/>
      <c r="R67" s="84"/>
      <c r="S67" s="84"/>
      <c r="T67" s="84"/>
      <c r="U67" s="84"/>
      <c r="V67" s="85"/>
      <c r="W67" s="85"/>
      <c r="X67" s="86"/>
    </row>
    <row r="68" spans="1:24">
      <c r="A68" s="112"/>
      <c r="B68" s="79"/>
      <c r="C68" s="79"/>
      <c r="D68" s="79"/>
      <c r="E68" s="79"/>
      <c r="F68" s="79"/>
      <c r="G68" s="87"/>
      <c r="H68" s="87"/>
      <c r="I68" s="87"/>
      <c r="J68" s="88"/>
      <c r="K68" s="88"/>
      <c r="L68" s="82"/>
      <c r="M68" s="82"/>
      <c r="N68" s="83"/>
      <c r="O68" s="83"/>
      <c r="P68" s="83"/>
      <c r="Q68" s="84"/>
      <c r="R68" s="84"/>
      <c r="S68" s="84"/>
      <c r="T68" s="84"/>
      <c r="U68" s="84"/>
      <c r="V68" s="85"/>
      <c r="W68" s="85"/>
      <c r="X68" s="86"/>
    </row>
    <row r="69" spans="1:24">
      <c r="A69" s="112"/>
      <c r="B69" s="79"/>
      <c r="C69" s="79"/>
      <c r="D69" s="79"/>
      <c r="E69" s="79"/>
      <c r="F69" s="79"/>
      <c r="G69" s="87"/>
      <c r="H69" s="87"/>
      <c r="I69" s="87"/>
      <c r="J69" s="88"/>
      <c r="K69" s="88"/>
      <c r="L69" s="89"/>
      <c r="M69" s="89"/>
      <c r="N69" s="90"/>
      <c r="O69" s="90"/>
      <c r="P69" s="90"/>
      <c r="Q69" s="84"/>
      <c r="R69" s="84"/>
      <c r="S69" s="84"/>
      <c r="T69" s="84"/>
      <c r="U69" s="84"/>
      <c r="V69" s="85"/>
      <c r="W69" s="85"/>
      <c r="X69" s="86"/>
    </row>
    <row r="70" spans="1:24">
      <c r="A70" s="112"/>
      <c r="B70" s="79"/>
      <c r="C70" s="79"/>
      <c r="D70" s="79"/>
      <c r="E70" s="79"/>
      <c r="F70" s="79"/>
      <c r="G70" s="92"/>
      <c r="H70" s="92"/>
      <c r="I70" s="92"/>
      <c r="J70" s="81"/>
      <c r="K70" s="81"/>
      <c r="L70" s="89"/>
      <c r="M70" s="89"/>
      <c r="N70" s="90"/>
      <c r="O70" s="90"/>
      <c r="P70" s="90"/>
      <c r="Q70" s="84"/>
      <c r="R70" s="84"/>
      <c r="S70" s="84"/>
      <c r="T70" s="84"/>
      <c r="U70" s="84"/>
      <c r="V70" s="85"/>
      <c r="W70" s="85"/>
      <c r="X70" s="86"/>
    </row>
    <row r="71" spans="1:24">
      <c r="A71" s="112"/>
      <c r="B71" s="79"/>
      <c r="C71" s="79"/>
      <c r="D71" s="79"/>
      <c r="E71" s="79"/>
      <c r="F71" s="79"/>
      <c r="G71" s="87"/>
      <c r="H71" s="87"/>
      <c r="I71" s="87"/>
      <c r="J71" s="81"/>
      <c r="K71" s="81"/>
      <c r="L71" s="89"/>
      <c r="M71" s="89"/>
      <c r="N71" s="90"/>
      <c r="O71" s="90"/>
      <c r="P71" s="90"/>
      <c r="Q71" s="84"/>
      <c r="R71" s="84"/>
      <c r="S71" s="84"/>
      <c r="T71" s="84"/>
      <c r="U71" s="84"/>
      <c r="V71" s="85"/>
      <c r="W71" s="85"/>
      <c r="X71" s="86"/>
    </row>
    <row r="72" spans="1:24">
      <c r="A72" s="112"/>
      <c r="B72" s="79"/>
      <c r="C72" s="79"/>
      <c r="D72" s="79"/>
      <c r="E72" s="79"/>
      <c r="F72" s="79"/>
      <c r="G72" s="87"/>
      <c r="H72" s="87"/>
      <c r="I72" s="87"/>
      <c r="J72" s="81"/>
      <c r="K72" s="81"/>
      <c r="L72" s="82"/>
      <c r="M72" s="82"/>
      <c r="N72" s="83"/>
      <c r="O72" s="83"/>
      <c r="P72" s="83"/>
      <c r="Q72" s="84"/>
      <c r="R72" s="84"/>
      <c r="S72" s="84"/>
      <c r="T72" s="84"/>
      <c r="U72" s="84"/>
      <c r="V72" s="85"/>
      <c r="W72" s="85"/>
      <c r="X72" s="86"/>
    </row>
    <row r="73" spans="1:24">
      <c r="A73" s="112"/>
      <c r="B73" s="79"/>
      <c r="C73" s="79"/>
      <c r="D73" s="79"/>
      <c r="E73" s="79"/>
      <c r="F73" s="79"/>
      <c r="G73" s="87"/>
      <c r="H73" s="87"/>
      <c r="I73" s="87"/>
      <c r="J73" s="81"/>
      <c r="K73" s="81"/>
      <c r="L73" s="82"/>
      <c r="M73" s="82"/>
      <c r="N73" s="83"/>
      <c r="O73" s="83"/>
      <c r="P73" s="83"/>
      <c r="Q73" s="84"/>
      <c r="R73" s="84"/>
      <c r="S73" s="84"/>
      <c r="T73" s="84"/>
      <c r="U73" s="84"/>
      <c r="V73" s="85"/>
      <c r="W73" s="85"/>
      <c r="X73" s="86"/>
    </row>
    <row r="74" spans="1:24">
      <c r="A74" s="112"/>
      <c r="B74" s="79"/>
      <c r="C74" s="79"/>
      <c r="D74" s="79"/>
      <c r="E74" s="79"/>
      <c r="F74" s="79"/>
      <c r="G74" s="87"/>
      <c r="H74" s="87"/>
      <c r="I74" s="87"/>
      <c r="J74" s="81"/>
      <c r="K74" s="81"/>
      <c r="L74" s="82"/>
      <c r="M74" s="82"/>
      <c r="N74" s="83"/>
      <c r="O74" s="83"/>
      <c r="P74" s="83"/>
      <c r="Q74" s="84"/>
      <c r="R74" s="84"/>
      <c r="S74" s="84"/>
      <c r="T74" s="84"/>
      <c r="U74" s="84"/>
      <c r="V74" s="85"/>
      <c r="W74" s="85"/>
      <c r="X74" s="86"/>
    </row>
    <row r="75" spans="1:24">
      <c r="A75" s="112"/>
      <c r="B75" s="79"/>
      <c r="C75" s="79"/>
      <c r="D75" s="79"/>
      <c r="E75" s="79"/>
      <c r="F75" s="79"/>
      <c r="G75" s="87"/>
      <c r="H75" s="87"/>
      <c r="I75" s="87"/>
      <c r="J75" s="88"/>
      <c r="K75" s="88"/>
      <c r="L75" s="82"/>
      <c r="M75" s="82"/>
      <c r="N75" s="83"/>
      <c r="O75" s="83"/>
      <c r="P75" s="83"/>
      <c r="Q75" s="84"/>
      <c r="R75" s="84"/>
      <c r="S75" s="84"/>
      <c r="T75" s="84"/>
      <c r="U75" s="84"/>
      <c r="V75" s="85"/>
      <c r="W75" s="85"/>
      <c r="X75" s="86"/>
    </row>
    <row r="76" spans="1:24">
      <c r="A76" s="112"/>
      <c r="B76" s="79"/>
      <c r="C76" s="79"/>
      <c r="D76" s="79"/>
      <c r="E76" s="79"/>
      <c r="F76" s="79"/>
      <c r="G76" s="87"/>
      <c r="H76" s="87"/>
      <c r="I76" s="87"/>
      <c r="J76" s="88"/>
      <c r="K76" s="88"/>
      <c r="L76" s="89"/>
      <c r="M76" s="89"/>
      <c r="N76" s="90"/>
      <c r="O76" s="90"/>
      <c r="P76" s="90"/>
      <c r="Q76" s="84"/>
      <c r="R76" s="84"/>
      <c r="S76" s="84"/>
      <c r="T76" s="84"/>
      <c r="U76" s="84"/>
      <c r="V76" s="85"/>
      <c r="W76" s="85"/>
      <c r="X76" s="86"/>
    </row>
    <row r="77" spans="1:24">
      <c r="A77" s="112"/>
      <c r="B77" s="79"/>
      <c r="C77" s="79"/>
      <c r="D77" s="79"/>
      <c r="E77" s="79"/>
      <c r="F77" s="79"/>
      <c r="G77" s="87"/>
      <c r="H77" s="87"/>
      <c r="I77" s="87"/>
      <c r="J77" s="88"/>
      <c r="K77" s="88"/>
      <c r="L77" s="89"/>
      <c r="M77" s="89"/>
      <c r="N77" s="90"/>
      <c r="O77" s="90"/>
      <c r="P77" s="90"/>
      <c r="Q77" s="84"/>
      <c r="R77" s="84"/>
      <c r="S77" s="84"/>
      <c r="T77" s="84"/>
      <c r="U77" s="84"/>
      <c r="V77" s="85"/>
      <c r="W77" s="85"/>
      <c r="X77" s="86"/>
    </row>
    <row r="78" spans="1:24">
      <c r="A78" s="114"/>
      <c r="B78" s="79"/>
      <c r="C78" s="79"/>
      <c r="D78" s="79"/>
      <c r="E78" s="79"/>
      <c r="F78" s="79"/>
      <c r="G78" s="87"/>
      <c r="H78" s="87"/>
      <c r="I78" s="87"/>
      <c r="J78" s="88"/>
      <c r="K78" s="88"/>
      <c r="L78" s="89"/>
      <c r="M78" s="89"/>
      <c r="N78" s="90"/>
      <c r="O78" s="90"/>
      <c r="P78" s="90"/>
      <c r="Q78" s="84"/>
      <c r="R78" s="84"/>
      <c r="S78" s="84"/>
      <c r="T78" s="84"/>
      <c r="U78" s="84"/>
      <c r="V78" s="85"/>
      <c r="W78" s="85"/>
      <c r="X78" s="86"/>
    </row>
    <row r="79" spans="1:24">
      <c r="A79" s="114"/>
      <c r="B79" s="79"/>
      <c r="C79" s="79"/>
      <c r="D79" s="79"/>
      <c r="E79" s="79"/>
      <c r="F79" s="79"/>
      <c r="G79" s="92"/>
      <c r="H79" s="92"/>
      <c r="I79" s="92"/>
      <c r="J79" s="88"/>
      <c r="K79" s="88"/>
      <c r="L79" s="89"/>
      <c r="M79" s="89"/>
      <c r="N79" s="90"/>
      <c r="O79" s="90"/>
      <c r="P79" s="90"/>
      <c r="Q79" s="84"/>
      <c r="R79" s="84"/>
      <c r="S79" s="84"/>
      <c r="T79" s="84"/>
      <c r="U79" s="84"/>
      <c r="V79" s="85"/>
      <c r="W79" s="85"/>
      <c r="X79" s="86"/>
    </row>
    <row r="80" spans="1:24">
      <c r="A80" s="112"/>
      <c r="B80" s="79"/>
      <c r="C80" s="79"/>
      <c r="D80" s="79"/>
      <c r="E80" s="79"/>
      <c r="F80" s="79"/>
      <c r="G80" s="92"/>
      <c r="H80" s="92"/>
      <c r="I80" s="92"/>
      <c r="J80" s="81"/>
      <c r="K80" s="81"/>
      <c r="L80" s="89"/>
      <c r="M80" s="89"/>
      <c r="N80" s="90"/>
      <c r="O80" s="90"/>
      <c r="P80" s="90"/>
      <c r="Q80" s="84"/>
      <c r="R80" s="84"/>
      <c r="S80" s="84"/>
      <c r="T80" s="84"/>
      <c r="U80" s="84"/>
      <c r="V80" s="85"/>
      <c r="W80" s="85"/>
      <c r="X80" s="86"/>
    </row>
    <row r="81" spans="1:24">
      <c r="A81" s="112"/>
      <c r="B81" s="79"/>
      <c r="C81" s="79"/>
      <c r="D81" s="79"/>
      <c r="E81" s="79"/>
      <c r="F81" s="79"/>
      <c r="G81" s="92"/>
      <c r="H81" s="92"/>
      <c r="I81" s="92"/>
      <c r="J81" s="88"/>
      <c r="K81" s="88"/>
      <c r="L81" s="89"/>
      <c r="M81" s="89"/>
      <c r="N81" s="90"/>
      <c r="O81" s="90"/>
      <c r="P81" s="90"/>
      <c r="Q81" s="84"/>
      <c r="R81" s="84"/>
      <c r="S81" s="84"/>
      <c r="T81" s="84"/>
      <c r="U81" s="84"/>
      <c r="V81" s="85"/>
      <c r="W81" s="85"/>
      <c r="X81" s="86"/>
    </row>
    <row r="82" spans="1:24">
      <c r="A82" s="112"/>
      <c r="B82" s="79"/>
      <c r="C82" s="79"/>
      <c r="D82" s="79"/>
      <c r="E82" s="79"/>
      <c r="F82" s="79"/>
      <c r="G82" s="92"/>
      <c r="H82" s="92"/>
      <c r="I82" s="92"/>
      <c r="J82" s="88"/>
      <c r="K82" s="88"/>
      <c r="L82" s="82"/>
      <c r="M82" s="82"/>
      <c r="N82" s="83"/>
      <c r="O82" s="83"/>
      <c r="P82" s="83"/>
      <c r="Q82" s="84"/>
      <c r="R82" s="84"/>
      <c r="S82" s="84"/>
      <c r="T82" s="84"/>
      <c r="U82" s="84"/>
      <c r="V82" s="85"/>
      <c r="W82" s="85"/>
      <c r="X82" s="86"/>
    </row>
    <row r="83" spans="1:24">
      <c r="A83" s="112"/>
      <c r="B83" s="79"/>
      <c r="C83" s="79"/>
      <c r="D83" s="79"/>
      <c r="E83" s="79"/>
      <c r="F83" s="79"/>
      <c r="G83" s="92"/>
      <c r="H83" s="92"/>
      <c r="I83" s="92"/>
      <c r="J83" s="81"/>
      <c r="K83" s="81"/>
      <c r="L83" s="82"/>
      <c r="M83" s="82"/>
      <c r="N83" s="83"/>
      <c r="O83" s="83"/>
      <c r="P83" s="83"/>
      <c r="Q83" s="84"/>
      <c r="R83" s="84"/>
      <c r="S83" s="84"/>
      <c r="T83" s="84"/>
      <c r="U83" s="84"/>
      <c r="V83" s="85"/>
      <c r="W83" s="85"/>
      <c r="X83" s="86"/>
    </row>
    <row r="84" spans="1:24">
      <c r="A84" s="112"/>
      <c r="B84" s="79"/>
      <c r="C84" s="79"/>
      <c r="D84" s="79"/>
      <c r="E84" s="79"/>
      <c r="F84" s="79"/>
      <c r="G84" s="92"/>
      <c r="H84" s="92"/>
      <c r="I84" s="92"/>
      <c r="J84" s="81"/>
      <c r="K84" s="81"/>
      <c r="L84" s="89"/>
      <c r="M84" s="89"/>
      <c r="N84" s="90"/>
      <c r="O84" s="90"/>
      <c r="P84" s="90"/>
      <c r="Q84" s="84"/>
      <c r="R84" s="84"/>
      <c r="S84" s="84"/>
      <c r="T84" s="84"/>
      <c r="U84" s="84"/>
      <c r="V84" s="85"/>
      <c r="W84" s="85"/>
      <c r="X84" s="86"/>
    </row>
    <row r="85" spans="1:24">
      <c r="A85" s="112"/>
      <c r="B85" s="79"/>
      <c r="C85" s="79"/>
      <c r="D85" s="79"/>
      <c r="E85" s="79"/>
      <c r="F85" s="79"/>
      <c r="G85" s="87"/>
      <c r="H85" s="87"/>
      <c r="I85" s="87"/>
      <c r="J85" s="81"/>
      <c r="K85" s="81"/>
      <c r="L85" s="82"/>
      <c r="M85" s="82"/>
      <c r="N85" s="83"/>
      <c r="O85" s="83"/>
      <c r="P85" s="83"/>
      <c r="Q85" s="84"/>
      <c r="R85" s="84"/>
      <c r="S85" s="84"/>
      <c r="T85" s="84"/>
      <c r="U85" s="84"/>
      <c r="V85" s="85"/>
      <c r="W85" s="85"/>
      <c r="X85" s="86"/>
    </row>
    <row r="86" spans="1:24">
      <c r="A86" s="112"/>
      <c r="B86" s="79"/>
      <c r="C86" s="79"/>
      <c r="D86" s="79"/>
      <c r="E86" s="79"/>
      <c r="F86" s="79"/>
      <c r="G86" s="87"/>
      <c r="H86" s="87"/>
      <c r="I86" s="87"/>
      <c r="J86" s="81"/>
      <c r="K86" s="81"/>
      <c r="L86" s="82"/>
      <c r="M86" s="82"/>
      <c r="N86" s="83"/>
      <c r="O86" s="83"/>
      <c r="P86" s="83"/>
      <c r="Q86" s="84"/>
      <c r="R86" s="84"/>
      <c r="S86" s="84"/>
      <c r="T86" s="84"/>
      <c r="U86" s="84"/>
      <c r="V86" s="85"/>
      <c r="W86" s="85"/>
      <c r="X86" s="86"/>
    </row>
    <row r="87" spans="1:24">
      <c r="A87" s="112"/>
      <c r="B87" s="79"/>
      <c r="C87" s="79"/>
      <c r="D87" s="79"/>
      <c r="E87" s="79"/>
      <c r="F87" s="79"/>
      <c r="G87" s="87"/>
      <c r="H87" s="87"/>
      <c r="I87" s="87"/>
      <c r="J87" s="81"/>
      <c r="K87" s="81"/>
      <c r="L87" s="82"/>
      <c r="M87" s="82"/>
      <c r="N87" s="83"/>
      <c r="O87" s="83"/>
      <c r="P87" s="83"/>
      <c r="Q87" s="84"/>
      <c r="R87" s="84"/>
      <c r="S87" s="84"/>
      <c r="T87" s="84"/>
      <c r="U87" s="84"/>
      <c r="V87" s="85"/>
      <c r="W87" s="85"/>
      <c r="X87" s="86"/>
    </row>
    <row r="88" spans="1:24">
      <c r="A88" s="112"/>
      <c r="B88" s="79"/>
      <c r="C88" s="79"/>
      <c r="D88" s="79"/>
      <c r="E88" s="79"/>
      <c r="F88" s="79"/>
      <c r="G88" s="87"/>
      <c r="H88" s="87"/>
      <c r="I88" s="87"/>
      <c r="J88" s="88"/>
      <c r="K88" s="88"/>
      <c r="L88" s="82"/>
      <c r="M88" s="82"/>
      <c r="N88" s="83"/>
      <c r="O88" s="83"/>
      <c r="P88" s="83"/>
      <c r="Q88" s="84"/>
      <c r="R88" s="84"/>
      <c r="S88" s="84"/>
      <c r="T88" s="84"/>
      <c r="U88" s="84"/>
      <c r="V88" s="85"/>
      <c r="W88" s="85"/>
      <c r="X88" s="86"/>
    </row>
    <row r="89" spans="1:24">
      <c r="A89" s="112"/>
      <c r="B89" s="79"/>
      <c r="C89" s="79"/>
      <c r="D89" s="79"/>
      <c r="E89" s="79"/>
      <c r="F89" s="79"/>
      <c r="G89" s="87"/>
      <c r="H89" s="87"/>
      <c r="I89" s="87"/>
      <c r="J89" s="88"/>
      <c r="K89" s="88"/>
      <c r="L89" s="89"/>
      <c r="M89" s="89"/>
      <c r="N89" s="90"/>
      <c r="O89" s="90"/>
      <c r="P89" s="90"/>
      <c r="Q89" s="84"/>
      <c r="R89" s="84"/>
      <c r="S89" s="84"/>
      <c r="T89" s="84"/>
      <c r="U89" s="84"/>
      <c r="V89" s="85"/>
      <c r="W89" s="85"/>
      <c r="X89" s="86"/>
    </row>
    <row r="90" spans="1:24">
      <c r="A90" s="112"/>
      <c r="B90" s="79"/>
      <c r="C90" s="79"/>
      <c r="D90" s="79"/>
      <c r="E90" s="79"/>
      <c r="F90" s="79"/>
      <c r="G90" s="87"/>
      <c r="H90" s="87"/>
      <c r="I90" s="87"/>
      <c r="J90" s="88"/>
      <c r="K90" s="88"/>
      <c r="L90" s="89"/>
      <c r="M90" s="89"/>
      <c r="N90" s="90"/>
      <c r="O90" s="90"/>
      <c r="P90" s="90"/>
      <c r="Q90" s="84"/>
      <c r="R90" s="84"/>
      <c r="S90" s="84"/>
      <c r="T90" s="84"/>
      <c r="U90" s="84"/>
      <c r="V90" s="85"/>
      <c r="W90" s="85"/>
      <c r="X90" s="86"/>
    </row>
    <row r="91" spans="1:24">
      <c r="A91" s="112"/>
      <c r="B91" s="79"/>
      <c r="C91" s="79"/>
      <c r="D91" s="79"/>
      <c r="E91" s="79"/>
      <c r="F91" s="79"/>
      <c r="G91" s="87"/>
      <c r="H91" s="87"/>
      <c r="I91" s="87"/>
      <c r="J91" s="88"/>
      <c r="K91" s="88"/>
      <c r="L91" s="89"/>
      <c r="M91" s="89"/>
      <c r="N91" s="90"/>
      <c r="O91" s="90"/>
      <c r="P91" s="90"/>
      <c r="Q91" s="84"/>
      <c r="R91" s="84"/>
      <c r="S91" s="84"/>
      <c r="T91" s="84"/>
      <c r="U91" s="84"/>
      <c r="V91" s="85"/>
      <c r="W91" s="85"/>
      <c r="X91" s="86"/>
    </row>
    <row r="92" spans="1:24">
      <c r="A92" s="112"/>
      <c r="B92" s="79"/>
      <c r="C92" s="79"/>
      <c r="D92" s="79"/>
      <c r="E92" s="79"/>
      <c r="F92" s="79"/>
      <c r="G92" s="87"/>
      <c r="H92" s="87"/>
      <c r="I92" s="87"/>
      <c r="J92" s="81"/>
      <c r="K92" s="81"/>
      <c r="L92" s="82"/>
      <c r="M92" s="82"/>
      <c r="N92" s="83"/>
      <c r="O92" s="83"/>
      <c r="P92" s="83"/>
      <c r="Q92" s="84"/>
      <c r="R92" s="84"/>
      <c r="S92" s="84"/>
      <c r="T92" s="84"/>
      <c r="U92" s="84"/>
      <c r="V92" s="85"/>
      <c r="W92" s="85"/>
      <c r="X92" s="86"/>
    </row>
    <row r="93" spans="1:24">
      <c r="A93" s="112"/>
      <c r="B93" s="79"/>
      <c r="C93" s="79"/>
      <c r="D93" s="79"/>
      <c r="E93" s="79"/>
      <c r="F93" s="79"/>
      <c r="G93" s="87"/>
      <c r="H93" s="87"/>
      <c r="I93" s="87"/>
      <c r="J93" s="81"/>
      <c r="K93" s="81"/>
      <c r="L93" s="82"/>
      <c r="M93" s="82"/>
      <c r="N93" s="83"/>
      <c r="O93" s="83"/>
      <c r="P93" s="83"/>
      <c r="Q93" s="84"/>
      <c r="R93" s="84"/>
      <c r="S93" s="84"/>
      <c r="T93" s="84"/>
      <c r="U93" s="84"/>
      <c r="V93" s="85"/>
      <c r="W93" s="85"/>
      <c r="X93" s="86"/>
    </row>
    <row r="94" spans="1:24">
      <c r="A94" s="114"/>
      <c r="B94" s="79"/>
      <c r="C94" s="79"/>
      <c r="D94" s="79"/>
      <c r="E94" s="79"/>
      <c r="F94" s="79"/>
      <c r="G94" s="87"/>
      <c r="H94" s="87"/>
      <c r="I94" s="87"/>
      <c r="J94" s="81"/>
      <c r="K94" s="81"/>
      <c r="L94" s="82"/>
      <c r="M94" s="82"/>
      <c r="N94" s="83"/>
      <c r="O94" s="83"/>
      <c r="P94" s="83"/>
      <c r="Q94" s="84"/>
      <c r="R94" s="84"/>
      <c r="S94" s="84"/>
      <c r="T94" s="84"/>
      <c r="U94" s="84"/>
      <c r="V94" s="85"/>
      <c r="W94" s="85"/>
      <c r="X94" s="86"/>
    </row>
    <row r="95" spans="1:24">
      <c r="A95" s="112"/>
      <c r="B95" s="79"/>
      <c r="C95" s="79"/>
      <c r="D95" s="79"/>
      <c r="E95" s="79"/>
      <c r="F95" s="79"/>
      <c r="G95" s="87"/>
      <c r="H95" s="87"/>
      <c r="I95" s="87"/>
      <c r="J95" s="81"/>
      <c r="K95" s="81"/>
      <c r="L95" s="82"/>
      <c r="M95" s="82"/>
      <c r="N95" s="83"/>
      <c r="O95" s="83"/>
      <c r="P95" s="83"/>
      <c r="Q95" s="84"/>
      <c r="R95" s="84"/>
      <c r="S95" s="84"/>
      <c r="T95" s="84"/>
      <c r="U95" s="84"/>
      <c r="V95" s="85"/>
      <c r="W95" s="85"/>
      <c r="X95" s="86"/>
    </row>
    <row r="96" spans="1:24">
      <c r="A96" s="112"/>
      <c r="B96" s="79"/>
      <c r="C96" s="79"/>
      <c r="D96" s="79"/>
      <c r="E96" s="79"/>
      <c r="F96" s="79"/>
      <c r="G96" s="87"/>
      <c r="H96" s="87"/>
      <c r="I96" s="87"/>
      <c r="J96" s="88"/>
      <c r="K96" s="88"/>
      <c r="L96" s="82"/>
      <c r="M96" s="82"/>
      <c r="N96" s="83"/>
      <c r="O96" s="83"/>
      <c r="P96" s="83"/>
      <c r="Q96" s="84"/>
      <c r="R96" s="84"/>
      <c r="S96" s="84"/>
      <c r="T96" s="84"/>
      <c r="U96" s="84"/>
      <c r="V96" s="85"/>
      <c r="W96" s="85"/>
      <c r="X96" s="86"/>
    </row>
    <row r="97" spans="1:24">
      <c r="A97" s="112"/>
      <c r="B97" s="79"/>
      <c r="C97" s="79"/>
      <c r="D97" s="79"/>
      <c r="E97" s="79"/>
      <c r="F97" s="79"/>
      <c r="G97" s="87"/>
      <c r="H97" s="87"/>
      <c r="I97" s="87"/>
      <c r="J97" s="88"/>
      <c r="K97" s="88"/>
      <c r="L97" s="89"/>
      <c r="M97" s="89"/>
      <c r="N97" s="90"/>
      <c r="O97" s="90"/>
      <c r="P97" s="90"/>
      <c r="Q97" s="84"/>
      <c r="R97" s="84"/>
      <c r="S97" s="84"/>
      <c r="T97" s="84"/>
      <c r="U97" s="84"/>
      <c r="V97" s="85"/>
      <c r="W97" s="85"/>
      <c r="X97" s="86"/>
    </row>
    <row r="98" spans="1:24">
      <c r="A98" s="112"/>
      <c r="B98" s="79"/>
      <c r="C98" s="79"/>
      <c r="D98" s="79"/>
      <c r="E98" s="79"/>
      <c r="F98" s="79"/>
      <c r="G98" s="87"/>
      <c r="H98" s="87"/>
      <c r="I98" s="87"/>
      <c r="J98" s="88"/>
      <c r="K98" s="88"/>
      <c r="L98" s="89"/>
      <c r="M98" s="89"/>
      <c r="N98" s="90"/>
      <c r="O98" s="90"/>
      <c r="P98" s="90"/>
      <c r="Q98" s="84"/>
      <c r="R98" s="84"/>
      <c r="S98" s="84"/>
      <c r="T98" s="84"/>
      <c r="U98" s="84"/>
      <c r="V98" s="85"/>
      <c r="W98" s="85"/>
      <c r="X98" s="86"/>
    </row>
    <row r="99" spans="1:24">
      <c r="A99" s="112"/>
      <c r="B99" s="79"/>
      <c r="C99" s="79"/>
      <c r="D99" s="79"/>
      <c r="E99" s="79"/>
      <c r="F99" s="79"/>
      <c r="G99" s="92"/>
      <c r="H99" s="92"/>
      <c r="I99" s="92"/>
      <c r="J99" s="88"/>
      <c r="K99" s="88"/>
      <c r="L99" s="89"/>
      <c r="M99" s="89"/>
      <c r="N99" s="90"/>
      <c r="O99" s="90"/>
      <c r="P99" s="90"/>
      <c r="Q99" s="84"/>
      <c r="R99" s="84"/>
      <c r="S99" s="84"/>
      <c r="T99" s="84"/>
      <c r="U99" s="84"/>
      <c r="V99" s="85"/>
      <c r="W99" s="85"/>
      <c r="X99" s="86"/>
    </row>
    <row r="100" spans="1:24" s="102" customFormat="1">
      <c r="G100"/>
      <c r="H100"/>
      <c r="I100"/>
      <c r="L100" s="103"/>
      <c r="M100" s="103"/>
    </row>
    <row r="101" spans="1:24" s="102" customFormat="1">
      <c r="G101"/>
      <c r="H101"/>
      <c r="I101"/>
      <c r="L101" s="103"/>
      <c r="M101" s="103"/>
    </row>
    <row r="102" spans="1:24" s="102" customFormat="1">
      <c r="G102"/>
      <c r="H102"/>
      <c r="I102"/>
      <c r="L102" s="103"/>
      <c r="M102" s="103"/>
    </row>
    <row r="103" spans="1:24" s="102" customFormat="1">
      <c r="G103"/>
      <c r="H103"/>
      <c r="I103"/>
      <c r="L103" s="103"/>
      <c r="M103" s="103"/>
    </row>
    <row r="104" spans="1:24" s="102" customFormat="1">
      <c r="G104"/>
      <c r="H104"/>
      <c r="I104"/>
      <c r="L104" s="103"/>
      <c r="M104" s="103"/>
    </row>
    <row r="105" spans="1:24" s="102" customFormat="1">
      <c r="G105"/>
      <c r="H105"/>
      <c r="I105"/>
      <c r="L105" s="103"/>
      <c r="M105" s="103"/>
    </row>
    <row r="106" spans="1:24" s="102" customFormat="1">
      <c r="G106"/>
      <c r="H106"/>
      <c r="I106"/>
      <c r="L106" s="103"/>
      <c r="M106" s="103"/>
    </row>
    <row r="107" spans="1:24" s="102" customFormat="1">
      <c r="G107"/>
      <c r="H107"/>
      <c r="I107"/>
      <c r="L107" s="103"/>
      <c r="M107" s="103"/>
    </row>
    <row r="108" spans="1:24" s="102" customFormat="1">
      <c r="G108"/>
      <c r="H108"/>
      <c r="I108"/>
      <c r="L108" s="103"/>
      <c r="M108" s="103"/>
    </row>
    <row r="109" spans="1:24" s="102" customFormat="1">
      <c r="G109"/>
      <c r="H109"/>
      <c r="I109"/>
      <c r="L109" s="103"/>
      <c r="M109" s="103"/>
    </row>
    <row r="110" spans="1:24" s="102" customFormat="1">
      <c r="G110"/>
      <c r="H110"/>
      <c r="I110"/>
      <c r="L110" s="103"/>
      <c r="M110" s="103"/>
    </row>
    <row r="111" spans="1:24" s="102" customFormat="1">
      <c r="G111"/>
      <c r="H111"/>
      <c r="I111"/>
      <c r="L111" s="103"/>
      <c r="M111" s="103"/>
    </row>
    <row r="112" spans="1:24" s="102" customFormat="1">
      <c r="G112"/>
      <c r="H112"/>
      <c r="I112"/>
      <c r="L112" s="103"/>
      <c r="M112" s="103"/>
    </row>
    <row r="113" spans="7:13" s="102" customFormat="1">
      <c r="G113"/>
      <c r="H113"/>
      <c r="I113"/>
      <c r="L113" s="103"/>
      <c r="M113" s="103"/>
    </row>
    <row r="114" spans="7:13" s="102" customFormat="1">
      <c r="G114"/>
      <c r="H114"/>
      <c r="I114"/>
      <c r="L114" s="103"/>
      <c r="M114" s="103"/>
    </row>
    <row r="115" spans="7:13" s="102" customFormat="1">
      <c r="G115"/>
      <c r="H115"/>
      <c r="I115"/>
      <c r="L115" s="103"/>
      <c r="M115" s="103"/>
    </row>
    <row r="116" spans="7:13" s="102" customFormat="1">
      <c r="G116"/>
      <c r="H116"/>
      <c r="I116"/>
      <c r="L116" s="103"/>
      <c r="M116" s="103"/>
    </row>
    <row r="117" spans="7:13" s="102" customFormat="1">
      <c r="G117"/>
      <c r="H117"/>
      <c r="I117"/>
      <c r="L117" s="103"/>
      <c r="M117" s="103"/>
    </row>
    <row r="118" spans="7:13" s="102" customFormat="1">
      <c r="G118"/>
      <c r="H118"/>
      <c r="I118"/>
      <c r="L118" s="103"/>
      <c r="M118" s="103"/>
    </row>
    <row r="119" spans="7:13" s="102" customFormat="1">
      <c r="G119"/>
      <c r="H119"/>
      <c r="I119"/>
      <c r="L119" s="103"/>
      <c r="M119" s="103"/>
    </row>
    <row r="120" spans="7:13" s="102" customFormat="1">
      <c r="G120"/>
      <c r="H120"/>
      <c r="I120"/>
      <c r="L120" s="103"/>
      <c r="M120" s="103"/>
    </row>
    <row r="121" spans="7:13" s="102" customFormat="1">
      <c r="G121"/>
      <c r="H121"/>
      <c r="I121"/>
      <c r="L121" s="103"/>
      <c r="M121" s="103"/>
    </row>
    <row r="122" spans="7:13" s="102" customFormat="1">
      <c r="G122"/>
      <c r="H122"/>
      <c r="I122"/>
      <c r="L122" s="103"/>
      <c r="M122" s="103"/>
    </row>
    <row r="123" spans="7:13" s="102" customFormat="1">
      <c r="G123"/>
      <c r="H123"/>
      <c r="I123"/>
      <c r="L123" s="103"/>
      <c r="M123" s="103"/>
    </row>
    <row r="124" spans="7:13" s="102" customFormat="1">
      <c r="G124"/>
      <c r="H124"/>
      <c r="I124"/>
      <c r="L124" s="103"/>
      <c r="M124" s="103"/>
    </row>
    <row r="125" spans="7:13" s="102" customFormat="1">
      <c r="G125"/>
      <c r="H125"/>
      <c r="I125"/>
      <c r="L125" s="103"/>
      <c r="M125" s="103"/>
    </row>
    <row r="126" spans="7:13" s="102" customFormat="1">
      <c r="G126"/>
      <c r="H126"/>
      <c r="I126"/>
      <c r="L126" s="103"/>
      <c r="M126" s="103"/>
    </row>
    <row r="127" spans="7:13" s="102" customFormat="1">
      <c r="G127"/>
      <c r="H127"/>
      <c r="I127"/>
      <c r="L127" s="103"/>
      <c r="M127" s="103"/>
    </row>
    <row r="128" spans="7:13" s="102" customFormat="1">
      <c r="G128"/>
      <c r="H128"/>
      <c r="I128"/>
      <c r="L128" s="103"/>
      <c r="M128" s="103"/>
    </row>
    <row r="129" spans="7:13" s="102" customFormat="1">
      <c r="G129"/>
      <c r="H129"/>
      <c r="I129"/>
      <c r="L129" s="103"/>
      <c r="M129" s="103"/>
    </row>
    <row r="130" spans="7:13" s="102" customFormat="1">
      <c r="G130"/>
      <c r="H130"/>
      <c r="I130"/>
      <c r="L130" s="103"/>
      <c r="M130" s="103"/>
    </row>
    <row r="131" spans="7:13" s="102" customFormat="1">
      <c r="G131"/>
      <c r="H131"/>
      <c r="I131"/>
      <c r="L131" s="103"/>
      <c r="M131" s="103"/>
    </row>
    <row r="132" spans="7:13" s="102" customFormat="1">
      <c r="G132"/>
      <c r="H132"/>
      <c r="I132"/>
      <c r="L132" s="103"/>
      <c r="M132" s="103"/>
    </row>
    <row r="133" spans="7:13" s="102" customFormat="1">
      <c r="G133"/>
      <c r="H133"/>
      <c r="I133"/>
      <c r="L133" s="103"/>
      <c r="M133" s="103"/>
    </row>
    <row r="134" spans="7:13" s="102" customFormat="1">
      <c r="G134"/>
      <c r="H134"/>
      <c r="I134"/>
      <c r="L134" s="103"/>
      <c r="M134" s="103"/>
    </row>
    <row r="135" spans="7:13" s="102" customFormat="1">
      <c r="G135"/>
      <c r="H135"/>
      <c r="I135"/>
      <c r="L135" s="103"/>
      <c r="M135" s="103"/>
    </row>
    <row r="136" spans="7:13" s="102" customFormat="1">
      <c r="G136"/>
      <c r="H136"/>
      <c r="I136"/>
      <c r="L136" s="103"/>
      <c r="M136" s="103"/>
    </row>
    <row r="137" spans="7:13" s="102" customFormat="1">
      <c r="G137"/>
      <c r="H137"/>
      <c r="I137"/>
      <c r="L137" s="103"/>
      <c r="M137" s="103"/>
    </row>
    <row r="138" spans="7:13" s="102" customFormat="1">
      <c r="G138"/>
      <c r="H138"/>
      <c r="I138"/>
      <c r="L138" s="103"/>
      <c r="M138" s="103"/>
    </row>
    <row r="139" spans="7:13" s="102" customFormat="1">
      <c r="G139"/>
      <c r="H139"/>
      <c r="I139"/>
      <c r="L139" s="103"/>
      <c r="M139" s="103"/>
    </row>
    <row r="140" spans="7:13" s="102" customFormat="1">
      <c r="G140"/>
      <c r="H140"/>
      <c r="I140"/>
      <c r="L140" s="103"/>
      <c r="M140" s="103"/>
    </row>
    <row r="141" spans="7:13" s="102" customFormat="1">
      <c r="G141"/>
      <c r="H141"/>
      <c r="I141"/>
      <c r="L141" s="103"/>
      <c r="M141" s="103"/>
    </row>
    <row r="142" spans="7:13" s="102" customFormat="1">
      <c r="G142"/>
      <c r="H142"/>
      <c r="I142"/>
      <c r="L142" s="103"/>
      <c r="M142" s="103"/>
    </row>
    <row r="143" spans="7:13" s="102" customFormat="1">
      <c r="G143"/>
      <c r="H143"/>
      <c r="I143"/>
      <c r="L143" s="103"/>
      <c r="M143" s="103"/>
    </row>
    <row r="144" spans="7:13" s="102" customFormat="1">
      <c r="G144"/>
      <c r="H144"/>
      <c r="I144"/>
      <c r="L144" s="103"/>
      <c r="M144" s="103"/>
    </row>
    <row r="145" spans="7:13" s="102" customFormat="1">
      <c r="G145"/>
      <c r="H145"/>
      <c r="I145"/>
      <c r="L145" s="103"/>
      <c r="M145" s="103"/>
    </row>
    <row r="146" spans="7:13" s="102" customFormat="1">
      <c r="G146"/>
      <c r="H146"/>
      <c r="I146"/>
      <c r="L146" s="103"/>
      <c r="M146" s="103"/>
    </row>
    <row r="147" spans="7:13" s="102" customFormat="1">
      <c r="G147"/>
      <c r="H147"/>
      <c r="I147"/>
      <c r="L147" s="103"/>
      <c r="M147" s="103"/>
    </row>
    <row r="148" spans="7:13" s="102" customFormat="1">
      <c r="G148"/>
      <c r="H148"/>
      <c r="I148"/>
      <c r="L148" s="103"/>
      <c r="M148" s="103"/>
    </row>
    <row r="149" spans="7:13" s="102" customFormat="1">
      <c r="G149"/>
      <c r="H149"/>
      <c r="I149"/>
      <c r="L149" s="103"/>
      <c r="M149" s="103"/>
    </row>
    <row r="150" spans="7:13" s="102" customFormat="1">
      <c r="G150"/>
      <c r="H150"/>
      <c r="I150"/>
      <c r="L150" s="103"/>
      <c r="M150" s="103"/>
    </row>
    <row r="151" spans="7:13" s="102" customFormat="1">
      <c r="G151"/>
      <c r="H151"/>
      <c r="I151"/>
      <c r="L151" s="103"/>
      <c r="M151" s="103"/>
    </row>
    <row r="152" spans="7:13" s="102" customFormat="1">
      <c r="G152"/>
      <c r="H152"/>
      <c r="I152"/>
      <c r="L152" s="103"/>
      <c r="M152" s="103"/>
    </row>
    <row r="153" spans="7:13" s="102" customFormat="1">
      <c r="G153"/>
      <c r="H153"/>
      <c r="I153"/>
      <c r="L153" s="103"/>
      <c r="M153" s="103"/>
    </row>
    <row r="154" spans="7:13" s="102" customFormat="1">
      <c r="G154"/>
      <c r="H154"/>
      <c r="I154"/>
      <c r="L154" s="103"/>
      <c r="M154" s="103"/>
    </row>
    <row r="155" spans="7:13" s="102" customFormat="1">
      <c r="G155"/>
      <c r="H155"/>
      <c r="I155"/>
      <c r="L155" s="103"/>
      <c r="M155" s="103"/>
    </row>
    <row r="156" spans="7:13" s="102" customFormat="1">
      <c r="G156"/>
      <c r="H156"/>
      <c r="I156"/>
      <c r="L156" s="103"/>
      <c r="M156" s="103"/>
    </row>
    <row r="157" spans="7:13" s="102" customFormat="1">
      <c r="G157"/>
      <c r="H157"/>
      <c r="I157"/>
      <c r="L157" s="103"/>
      <c r="M157" s="103"/>
    </row>
    <row r="158" spans="7:13" s="102" customFormat="1">
      <c r="G158"/>
      <c r="H158"/>
      <c r="I158"/>
      <c r="L158" s="103"/>
      <c r="M158" s="103"/>
    </row>
    <row r="159" spans="7:13" s="102" customFormat="1">
      <c r="G159"/>
      <c r="H159"/>
      <c r="I159"/>
      <c r="L159" s="103"/>
      <c r="M159" s="103"/>
    </row>
    <row r="160" spans="7:13" s="102" customFormat="1">
      <c r="G160"/>
      <c r="H160"/>
      <c r="I160"/>
      <c r="L160" s="103"/>
      <c r="M160" s="103"/>
    </row>
    <row r="161" spans="7:13" s="102" customFormat="1">
      <c r="G161"/>
      <c r="H161"/>
      <c r="I161"/>
      <c r="L161" s="103"/>
      <c r="M161" s="103"/>
    </row>
    <row r="162" spans="7:13" s="102" customFormat="1">
      <c r="G162"/>
      <c r="H162"/>
      <c r="I162"/>
      <c r="L162" s="103"/>
      <c r="M162" s="103"/>
    </row>
    <row r="163" spans="7:13" s="102" customFormat="1">
      <c r="G163"/>
      <c r="H163"/>
      <c r="I163"/>
      <c r="L163" s="103"/>
      <c r="M163" s="103"/>
    </row>
    <row r="164" spans="7:13" s="102" customFormat="1">
      <c r="G164"/>
      <c r="H164"/>
      <c r="I164"/>
      <c r="L164" s="103"/>
      <c r="M164" s="103"/>
    </row>
    <row r="165" spans="7:13" s="102" customFormat="1">
      <c r="G165"/>
      <c r="H165"/>
      <c r="I165"/>
      <c r="L165" s="103"/>
      <c r="M165" s="103"/>
    </row>
    <row r="166" spans="7:13" s="102" customFormat="1">
      <c r="G166"/>
      <c r="H166"/>
      <c r="I166"/>
      <c r="L166" s="103"/>
      <c r="M166" s="103"/>
    </row>
    <row r="167" spans="7:13" s="102" customFormat="1">
      <c r="G167"/>
      <c r="H167"/>
      <c r="I167"/>
      <c r="L167" s="103"/>
      <c r="M167" s="103"/>
    </row>
    <row r="168" spans="7:13" s="102" customFormat="1">
      <c r="G168"/>
      <c r="H168"/>
      <c r="I168"/>
      <c r="L168" s="103"/>
      <c r="M168" s="103"/>
    </row>
    <row r="169" spans="7:13" s="102" customFormat="1">
      <c r="G169"/>
      <c r="H169"/>
      <c r="I169"/>
      <c r="L169" s="103"/>
      <c r="M169" s="103"/>
    </row>
    <row r="170" spans="7:13" s="102" customFormat="1">
      <c r="G170"/>
      <c r="H170"/>
      <c r="I170"/>
      <c r="L170" s="103"/>
      <c r="M170" s="103"/>
    </row>
    <row r="171" spans="7:13" s="102" customFormat="1">
      <c r="G171"/>
      <c r="H171"/>
      <c r="I171"/>
      <c r="L171" s="103"/>
      <c r="M171" s="103"/>
    </row>
    <row r="172" spans="7:13" s="102" customFormat="1">
      <c r="G172"/>
      <c r="H172"/>
      <c r="I172"/>
      <c r="L172" s="103"/>
      <c r="M172" s="103"/>
    </row>
    <row r="173" spans="7:13" s="102" customFormat="1">
      <c r="G173"/>
      <c r="H173"/>
      <c r="I173"/>
      <c r="L173" s="103"/>
      <c r="M173" s="103"/>
    </row>
    <row r="174" spans="7:13" s="102" customFormat="1">
      <c r="G174"/>
      <c r="H174"/>
      <c r="I174"/>
      <c r="L174" s="103"/>
      <c r="M174" s="103"/>
    </row>
    <row r="175" spans="7:13" s="102" customFormat="1">
      <c r="G175"/>
      <c r="H175"/>
      <c r="I175"/>
      <c r="L175" s="103"/>
      <c r="M175" s="103"/>
    </row>
    <row r="176" spans="7:13" s="102" customFormat="1">
      <c r="G176"/>
      <c r="H176"/>
      <c r="I176"/>
      <c r="L176" s="103"/>
      <c r="M176" s="103"/>
    </row>
    <row r="177" spans="7:13" s="102" customFormat="1">
      <c r="G177"/>
      <c r="H177"/>
      <c r="I177"/>
      <c r="L177" s="103"/>
      <c r="M177" s="103"/>
    </row>
    <row r="178" spans="7:13" s="102" customFormat="1">
      <c r="G178"/>
      <c r="H178"/>
      <c r="I178"/>
      <c r="L178" s="103"/>
      <c r="M178" s="103"/>
    </row>
    <row r="179" spans="7:13" s="102" customFormat="1">
      <c r="G179"/>
      <c r="H179"/>
      <c r="I179"/>
      <c r="L179" s="103"/>
      <c r="M179" s="103"/>
    </row>
    <row r="180" spans="7:13" s="102" customFormat="1">
      <c r="G180"/>
      <c r="H180"/>
      <c r="I180"/>
      <c r="L180" s="103"/>
      <c r="M180" s="103"/>
    </row>
    <row r="181" spans="7:13" s="102" customFormat="1">
      <c r="G181"/>
      <c r="H181"/>
      <c r="I181"/>
      <c r="L181" s="103"/>
      <c r="M181" s="103"/>
    </row>
    <row r="182" spans="7:13" s="102" customFormat="1">
      <c r="G182"/>
      <c r="H182"/>
      <c r="I182"/>
      <c r="L182" s="103"/>
      <c r="M182" s="103"/>
    </row>
    <row r="183" spans="7:13" s="102" customFormat="1">
      <c r="G183"/>
      <c r="H183"/>
      <c r="I183"/>
      <c r="L183" s="103"/>
      <c r="M183" s="103"/>
    </row>
    <row r="184" spans="7:13" s="102" customFormat="1">
      <c r="G184"/>
      <c r="H184"/>
      <c r="I184"/>
      <c r="L184" s="103"/>
      <c r="M184" s="103"/>
    </row>
    <row r="185" spans="7:13" s="102" customFormat="1">
      <c r="G185"/>
      <c r="H185"/>
      <c r="I185"/>
      <c r="L185" s="103"/>
      <c r="M185" s="103"/>
    </row>
    <row r="186" spans="7:13" s="102" customFormat="1">
      <c r="L186" s="103"/>
      <c r="M186" s="103"/>
    </row>
    <row r="187" spans="7:13" s="102" customFormat="1">
      <c r="L187" s="103"/>
      <c r="M187" s="103"/>
    </row>
    <row r="188" spans="7:13" s="102" customFormat="1">
      <c r="L188" s="103"/>
      <c r="M188" s="103"/>
    </row>
    <row r="189" spans="7:13" s="102" customFormat="1">
      <c r="L189" s="103"/>
      <c r="M189" s="103"/>
    </row>
    <row r="190" spans="7:13" s="102" customFormat="1">
      <c r="L190" s="103"/>
      <c r="M190" s="103"/>
    </row>
    <row r="191" spans="7:13" s="102" customFormat="1">
      <c r="L191" s="103"/>
      <c r="M191" s="103"/>
    </row>
    <row r="192" spans="7:13" s="102" customFormat="1">
      <c r="L192" s="103"/>
      <c r="M192" s="103"/>
    </row>
    <row r="193" spans="12:13" s="102" customFormat="1">
      <c r="L193" s="103"/>
      <c r="M193" s="103"/>
    </row>
    <row r="194" spans="12:13" s="102" customFormat="1">
      <c r="L194" s="103"/>
      <c r="M194" s="103"/>
    </row>
    <row r="195" spans="12:13" s="102" customFormat="1">
      <c r="L195" s="103"/>
      <c r="M195" s="103"/>
    </row>
    <row r="196" spans="12:13" s="102" customFormat="1">
      <c r="L196" s="103"/>
      <c r="M196" s="103"/>
    </row>
    <row r="197" spans="12:13" s="102" customFormat="1">
      <c r="L197" s="103"/>
      <c r="M197" s="103"/>
    </row>
    <row r="198" spans="12:13" s="102" customFormat="1">
      <c r="L198" s="103"/>
      <c r="M198" s="103"/>
    </row>
    <row r="199" spans="12:13" s="102" customFormat="1">
      <c r="L199" s="103"/>
      <c r="M199" s="103"/>
    </row>
    <row r="200" spans="12:13" s="102" customFormat="1">
      <c r="L200" s="103"/>
      <c r="M200" s="103"/>
    </row>
    <row r="201" spans="12:13" s="102" customFormat="1">
      <c r="L201" s="103"/>
      <c r="M201" s="103"/>
    </row>
    <row r="202" spans="12:13" s="102" customFormat="1">
      <c r="L202" s="103"/>
      <c r="M202" s="103"/>
    </row>
    <row r="203" spans="12:13" s="102" customFormat="1">
      <c r="L203" s="103"/>
      <c r="M203" s="103"/>
    </row>
    <row r="204" spans="12:13" s="102" customFormat="1">
      <c r="L204" s="103"/>
      <c r="M204" s="103"/>
    </row>
    <row r="205" spans="12:13" s="102" customFormat="1">
      <c r="L205" s="103"/>
      <c r="M205" s="103"/>
    </row>
    <row r="206" spans="12:13" s="102" customFormat="1">
      <c r="L206" s="103"/>
      <c r="M206" s="103"/>
    </row>
    <row r="207" spans="12:13" s="102" customFormat="1">
      <c r="L207" s="103"/>
      <c r="M207" s="103"/>
    </row>
    <row r="208" spans="12:13" s="102" customFormat="1">
      <c r="L208" s="103"/>
      <c r="M208" s="103"/>
    </row>
    <row r="209" spans="12:13" s="102" customFormat="1">
      <c r="L209" s="103"/>
      <c r="M209" s="103"/>
    </row>
    <row r="210" spans="12:13" s="102" customFormat="1">
      <c r="L210" s="103"/>
      <c r="M210" s="103"/>
    </row>
    <row r="211" spans="12:13" s="102" customFormat="1">
      <c r="L211" s="103"/>
      <c r="M211" s="103"/>
    </row>
    <row r="212" spans="12:13" s="102" customFormat="1">
      <c r="L212" s="103"/>
      <c r="M212" s="103"/>
    </row>
    <row r="213" spans="12:13" s="102" customFormat="1">
      <c r="L213" s="103"/>
      <c r="M213" s="103"/>
    </row>
    <row r="214" spans="12:13" s="102" customFormat="1">
      <c r="L214" s="103"/>
      <c r="M214" s="103"/>
    </row>
    <row r="215" spans="12:13" s="102" customFormat="1">
      <c r="L215" s="103"/>
      <c r="M215" s="103"/>
    </row>
    <row r="216" spans="12:13" s="102" customFormat="1">
      <c r="L216" s="103"/>
      <c r="M216" s="103"/>
    </row>
    <row r="217" spans="12:13" s="102" customFormat="1">
      <c r="L217" s="103"/>
      <c r="M217" s="103"/>
    </row>
    <row r="218" spans="12:13" s="102" customFormat="1">
      <c r="L218" s="103"/>
      <c r="M218" s="103"/>
    </row>
    <row r="219" spans="12:13" s="102" customFormat="1">
      <c r="L219" s="103"/>
      <c r="M219" s="103"/>
    </row>
    <row r="220" spans="12:13" s="102" customFormat="1">
      <c r="L220" s="103"/>
      <c r="M220" s="103"/>
    </row>
    <row r="221" spans="12:13" s="102" customFormat="1">
      <c r="L221" s="103"/>
      <c r="M221" s="103"/>
    </row>
    <row r="222" spans="12:13" s="102" customFormat="1">
      <c r="L222" s="103"/>
      <c r="M222" s="103"/>
    </row>
    <row r="223" spans="12:13" s="102" customFormat="1">
      <c r="L223" s="103"/>
      <c r="M223" s="103"/>
    </row>
    <row r="224" spans="12:13" s="102" customFormat="1">
      <c r="L224" s="103"/>
      <c r="M224" s="103"/>
    </row>
    <row r="225" spans="12:13" s="102" customFormat="1">
      <c r="L225" s="103"/>
      <c r="M225" s="103"/>
    </row>
    <row r="226" spans="12:13" s="102" customFormat="1">
      <c r="L226" s="103"/>
      <c r="M226" s="103"/>
    </row>
    <row r="227" spans="12:13" s="102" customFormat="1">
      <c r="L227" s="103"/>
      <c r="M227" s="103"/>
    </row>
    <row r="228" spans="12:13" s="102" customFormat="1">
      <c r="L228" s="103"/>
      <c r="M228" s="103"/>
    </row>
    <row r="229" spans="12:13" s="102" customFormat="1">
      <c r="L229" s="103"/>
      <c r="M229" s="103"/>
    </row>
    <row r="230" spans="12:13" s="102" customFormat="1">
      <c r="L230" s="103"/>
      <c r="M230" s="103"/>
    </row>
    <row r="231" spans="12:13" s="102" customFormat="1">
      <c r="L231" s="103"/>
      <c r="M231" s="103"/>
    </row>
    <row r="232" spans="12:13" s="102" customFormat="1">
      <c r="L232" s="103"/>
      <c r="M232" s="103"/>
    </row>
    <row r="233" spans="12:13" s="102" customFormat="1">
      <c r="L233" s="103"/>
      <c r="M233" s="103"/>
    </row>
    <row r="234" spans="12:13" s="102" customFormat="1">
      <c r="L234" s="103"/>
      <c r="M234" s="103"/>
    </row>
    <row r="235" spans="12:13" s="102" customFormat="1">
      <c r="L235" s="103"/>
      <c r="M235" s="103"/>
    </row>
    <row r="236" spans="12:13" s="102" customFormat="1">
      <c r="L236" s="103"/>
      <c r="M236" s="103"/>
    </row>
    <row r="237" spans="12:13" s="102" customFormat="1">
      <c r="L237" s="103"/>
      <c r="M237" s="103"/>
    </row>
    <row r="238" spans="12:13" s="102" customFormat="1">
      <c r="L238" s="103"/>
      <c r="M238" s="103"/>
    </row>
    <row r="239" spans="12:13" s="102" customFormat="1">
      <c r="L239" s="103"/>
      <c r="M239" s="103"/>
    </row>
    <row r="240" spans="12:13" s="102" customFormat="1">
      <c r="L240" s="103"/>
      <c r="M240" s="103"/>
    </row>
    <row r="241" spans="12:13" s="102" customFormat="1">
      <c r="L241" s="103"/>
      <c r="M241" s="103"/>
    </row>
    <row r="242" spans="12:13" s="102" customFormat="1">
      <c r="L242" s="103"/>
      <c r="M242" s="103"/>
    </row>
    <row r="243" spans="12:13" s="102" customFormat="1">
      <c r="L243" s="103"/>
      <c r="M243" s="103"/>
    </row>
    <row r="244" spans="12:13" s="102" customFormat="1">
      <c r="L244" s="103"/>
      <c r="M244" s="103"/>
    </row>
    <row r="245" spans="12:13" s="102" customFormat="1">
      <c r="L245" s="103"/>
      <c r="M245" s="103"/>
    </row>
    <row r="246" spans="12:13" s="102" customFormat="1">
      <c r="L246" s="103"/>
      <c r="M246" s="103"/>
    </row>
    <row r="247" spans="12:13" s="102" customFormat="1">
      <c r="L247" s="103"/>
      <c r="M247" s="103"/>
    </row>
    <row r="248" spans="12:13" s="102" customFormat="1">
      <c r="L248" s="103"/>
      <c r="M248" s="103"/>
    </row>
    <row r="249" spans="12:13" s="102" customFormat="1">
      <c r="L249" s="103"/>
      <c r="M249" s="103"/>
    </row>
    <row r="250" spans="12:13" s="102" customFormat="1">
      <c r="L250" s="103"/>
      <c r="M250" s="103"/>
    </row>
    <row r="251" spans="12:13" s="102" customFormat="1">
      <c r="L251" s="103"/>
      <c r="M251" s="103"/>
    </row>
    <row r="252" spans="12:13" s="102" customFormat="1">
      <c r="L252" s="103"/>
      <c r="M252" s="103"/>
    </row>
    <row r="253" spans="12:13" s="102" customFormat="1">
      <c r="L253" s="103"/>
      <c r="M253" s="103"/>
    </row>
    <row r="254" spans="12:13" s="102" customFormat="1">
      <c r="L254" s="103"/>
      <c r="M254" s="103"/>
    </row>
    <row r="255" spans="12:13" s="102" customFormat="1">
      <c r="L255" s="103"/>
      <c r="M255" s="103"/>
    </row>
    <row r="256" spans="12:13" s="102" customFormat="1">
      <c r="L256" s="103"/>
      <c r="M256" s="103"/>
    </row>
    <row r="257" spans="12:13" s="102" customFormat="1">
      <c r="L257" s="103"/>
      <c r="M257" s="103"/>
    </row>
    <row r="258" spans="12:13" s="102" customFormat="1">
      <c r="L258" s="103"/>
      <c r="M258" s="103"/>
    </row>
    <row r="259" spans="12:13" s="102" customFormat="1">
      <c r="L259" s="103"/>
      <c r="M259" s="103"/>
    </row>
    <row r="260" spans="12:13" s="102" customFormat="1">
      <c r="L260" s="103"/>
      <c r="M260" s="103"/>
    </row>
    <row r="261" spans="12:13" s="102" customFormat="1">
      <c r="L261" s="103"/>
      <c r="M261" s="103"/>
    </row>
    <row r="262" spans="12:13" s="102" customFormat="1">
      <c r="L262" s="103"/>
      <c r="M262" s="103"/>
    </row>
    <row r="263" spans="12:13" s="102" customFormat="1">
      <c r="L263" s="103"/>
      <c r="M263" s="103"/>
    </row>
    <row r="264" spans="12:13" s="102" customFormat="1">
      <c r="L264" s="103"/>
      <c r="M264" s="103"/>
    </row>
    <row r="265" spans="12:13" s="102" customFormat="1">
      <c r="L265" s="103"/>
      <c r="M265" s="103"/>
    </row>
    <row r="266" spans="12:13" s="102" customFormat="1">
      <c r="L266" s="103"/>
      <c r="M266" s="103"/>
    </row>
    <row r="267" spans="12:13" s="102" customFormat="1">
      <c r="L267" s="103"/>
      <c r="M267" s="103"/>
    </row>
    <row r="268" spans="12:13" s="102" customFormat="1">
      <c r="L268" s="103"/>
      <c r="M268" s="103"/>
    </row>
    <row r="269" spans="12:13" s="102" customFormat="1">
      <c r="L269" s="103"/>
      <c r="M269" s="103"/>
    </row>
    <row r="270" spans="12:13" s="102" customFormat="1">
      <c r="L270" s="103"/>
      <c r="M270" s="103"/>
    </row>
    <row r="271" spans="12:13" s="102" customFormat="1">
      <c r="L271" s="103"/>
      <c r="M271" s="103"/>
    </row>
    <row r="272" spans="12:13" s="102" customFormat="1">
      <c r="L272" s="103"/>
      <c r="M272" s="103"/>
    </row>
    <row r="273" spans="12:13" s="102" customFormat="1">
      <c r="L273" s="103"/>
      <c r="M273" s="103"/>
    </row>
    <row r="274" spans="12:13" s="102" customFormat="1">
      <c r="L274" s="103"/>
      <c r="M274" s="103"/>
    </row>
    <row r="275" spans="12:13" s="102" customFormat="1">
      <c r="L275" s="103"/>
      <c r="M275" s="103"/>
    </row>
    <row r="276" spans="12:13" s="102" customFormat="1">
      <c r="L276" s="103"/>
      <c r="M276" s="103"/>
    </row>
    <row r="277" spans="12:13" s="102" customFormat="1">
      <c r="L277" s="103"/>
      <c r="M277" s="103"/>
    </row>
    <row r="278" spans="12:13" s="102" customFormat="1">
      <c r="L278" s="103"/>
      <c r="M278" s="103"/>
    </row>
    <row r="279" spans="12:13" s="102" customFormat="1">
      <c r="L279" s="103"/>
      <c r="M279" s="103"/>
    </row>
    <row r="280" spans="12:13" s="102" customFormat="1">
      <c r="L280" s="103"/>
      <c r="M280" s="103"/>
    </row>
    <row r="281" spans="12:13" s="102" customFormat="1">
      <c r="L281" s="103"/>
      <c r="M281" s="103"/>
    </row>
    <row r="282" spans="12:13" s="102" customFormat="1">
      <c r="L282" s="103"/>
      <c r="M282" s="103"/>
    </row>
    <row r="283" spans="12:13" s="102" customFormat="1">
      <c r="L283" s="103"/>
      <c r="M283" s="103"/>
    </row>
    <row r="284" spans="12:13" s="102" customFormat="1">
      <c r="L284" s="103"/>
      <c r="M284" s="103"/>
    </row>
    <row r="285" spans="12:13" s="102" customFormat="1">
      <c r="L285" s="103"/>
      <c r="M285" s="103"/>
    </row>
    <row r="286" spans="12:13" s="102" customFormat="1">
      <c r="L286" s="103"/>
      <c r="M286" s="103"/>
    </row>
    <row r="287" spans="12:13" s="102" customFormat="1">
      <c r="L287" s="103"/>
      <c r="M287" s="103"/>
    </row>
    <row r="288" spans="12:13" s="102" customFormat="1">
      <c r="L288" s="103"/>
      <c r="M288" s="103"/>
    </row>
    <row r="289" spans="12:13" s="102" customFormat="1">
      <c r="L289" s="103"/>
      <c r="M289" s="103"/>
    </row>
    <row r="290" spans="12:13" s="102" customFormat="1">
      <c r="L290" s="103"/>
      <c r="M290" s="103"/>
    </row>
    <row r="291" spans="12:13" s="102" customFormat="1">
      <c r="L291" s="103"/>
      <c r="M291" s="103"/>
    </row>
    <row r="292" spans="12:13" s="102" customFormat="1">
      <c r="L292" s="103"/>
      <c r="M292" s="103"/>
    </row>
    <row r="293" spans="12:13" s="102" customFormat="1">
      <c r="L293" s="103"/>
      <c r="M293" s="103"/>
    </row>
    <row r="294" spans="12:13" s="102" customFormat="1">
      <c r="L294" s="103"/>
      <c r="M294" s="103"/>
    </row>
    <row r="295" spans="12:13" s="102" customFormat="1">
      <c r="L295" s="103"/>
      <c r="M295" s="103"/>
    </row>
    <row r="296" spans="12:13" s="102" customFormat="1">
      <c r="L296" s="103"/>
      <c r="M296" s="103"/>
    </row>
    <row r="297" spans="12:13" s="102" customFormat="1">
      <c r="L297" s="103"/>
      <c r="M297" s="103"/>
    </row>
    <row r="298" spans="12:13" s="102" customFormat="1">
      <c r="L298" s="103"/>
      <c r="M298" s="103"/>
    </row>
    <row r="299" spans="12:13" s="102" customFormat="1">
      <c r="L299" s="103"/>
      <c r="M299" s="103"/>
    </row>
    <row r="300" spans="12:13" s="102" customFormat="1">
      <c r="L300" s="103"/>
      <c r="M300" s="103"/>
    </row>
    <row r="301" spans="12:13" s="102" customFormat="1">
      <c r="L301" s="103"/>
      <c r="M301" s="103"/>
    </row>
    <row r="302" spans="12:13" s="102" customFormat="1">
      <c r="L302" s="103"/>
      <c r="M302" s="103"/>
    </row>
    <row r="303" spans="12:13" s="102" customFormat="1">
      <c r="L303" s="103"/>
      <c r="M303" s="103"/>
    </row>
    <row r="304" spans="12:13" s="102" customFormat="1">
      <c r="L304" s="103"/>
      <c r="M304" s="103"/>
    </row>
    <row r="305" spans="12:13" s="102" customFormat="1">
      <c r="L305" s="103"/>
      <c r="M305" s="103"/>
    </row>
    <row r="306" spans="12:13" s="102" customFormat="1">
      <c r="L306" s="103"/>
      <c r="M306" s="103"/>
    </row>
    <row r="307" spans="12:13" s="102" customFormat="1">
      <c r="L307" s="103"/>
      <c r="M307" s="103"/>
    </row>
    <row r="308" spans="12:13" s="102" customFormat="1">
      <c r="L308" s="103"/>
      <c r="M308" s="103"/>
    </row>
    <row r="309" spans="12:13" s="102" customFormat="1">
      <c r="L309" s="103"/>
      <c r="M309" s="103"/>
    </row>
    <row r="310" spans="12:13" s="102" customFormat="1">
      <c r="L310" s="103"/>
      <c r="M310" s="103"/>
    </row>
    <row r="311" spans="12:13" s="102" customFormat="1">
      <c r="L311" s="103"/>
      <c r="M311" s="103"/>
    </row>
    <row r="312" spans="12:13" s="102" customFormat="1">
      <c r="L312" s="103"/>
      <c r="M312" s="103"/>
    </row>
    <row r="313" spans="12:13" s="102" customFormat="1">
      <c r="L313" s="103"/>
      <c r="M313" s="103"/>
    </row>
    <row r="314" spans="12:13" s="102" customFormat="1">
      <c r="L314" s="103"/>
      <c r="M314" s="103"/>
    </row>
    <row r="315" spans="12:13" s="102" customFormat="1">
      <c r="L315" s="103"/>
      <c r="M315" s="103"/>
    </row>
    <row r="316" spans="12:13" s="102" customFormat="1">
      <c r="L316" s="103"/>
      <c r="M316" s="103"/>
    </row>
    <row r="317" spans="12:13" s="102" customFormat="1">
      <c r="L317" s="103"/>
      <c r="M317" s="103"/>
    </row>
    <row r="318" spans="12:13" s="102" customFormat="1">
      <c r="L318" s="103"/>
      <c r="M318" s="103"/>
    </row>
    <row r="319" spans="12:13" s="102" customFormat="1">
      <c r="L319" s="103"/>
      <c r="M319" s="103"/>
    </row>
    <row r="320" spans="12:13" s="102" customFormat="1">
      <c r="L320" s="103"/>
      <c r="M320" s="103"/>
    </row>
    <row r="321" spans="12:13" s="102" customFormat="1">
      <c r="L321" s="103"/>
      <c r="M321" s="103"/>
    </row>
    <row r="322" spans="12:13" s="102" customFormat="1">
      <c r="L322" s="103"/>
      <c r="M322" s="103"/>
    </row>
    <row r="323" spans="12:13" s="102" customFormat="1">
      <c r="L323" s="103"/>
      <c r="M323" s="103"/>
    </row>
    <row r="324" spans="12:13" s="102" customFormat="1">
      <c r="L324" s="103"/>
      <c r="M324" s="103"/>
    </row>
    <row r="325" spans="12:13" s="102" customFormat="1">
      <c r="L325" s="103"/>
      <c r="M325" s="103"/>
    </row>
    <row r="326" spans="12:13" s="102" customFormat="1">
      <c r="L326" s="103"/>
      <c r="M326" s="103"/>
    </row>
    <row r="327" spans="12:13" s="102" customFormat="1">
      <c r="L327" s="103"/>
      <c r="M327" s="103"/>
    </row>
    <row r="328" spans="12:13" s="102" customFormat="1">
      <c r="L328" s="103"/>
      <c r="M328" s="103"/>
    </row>
    <row r="329" spans="12:13" s="102" customFormat="1">
      <c r="L329" s="103"/>
      <c r="M329" s="103"/>
    </row>
    <row r="330" spans="12:13" s="102" customFormat="1">
      <c r="L330" s="103"/>
      <c r="M330" s="103"/>
    </row>
    <row r="331" spans="12:13" s="102" customFormat="1">
      <c r="L331" s="103"/>
      <c r="M331" s="103"/>
    </row>
    <row r="332" spans="12:13" s="102" customFormat="1">
      <c r="L332" s="103"/>
      <c r="M332" s="103"/>
    </row>
    <row r="333" spans="12:13" s="102" customFormat="1">
      <c r="L333" s="103"/>
      <c r="M333" s="103"/>
    </row>
    <row r="334" spans="12:13" s="102" customFormat="1">
      <c r="L334" s="103"/>
      <c r="M334" s="103"/>
    </row>
    <row r="335" spans="12:13" s="102" customFormat="1">
      <c r="L335" s="103"/>
      <c r="M335" s="103"/>
    </row>
    <row r="336" spans="12:13" s="102" customFormat="1">
      <c r="L336" s="103"/>
      <c r="M336" s="103"/>
    </row>
    <row r="337" spans="12:13" s="102" customFormat="1">
      <c r="L337" s="103"/>
      <c r="M337" s="103"/>
    </row>
    <row r="338" spans="12:13" s="102" customFormat="1">
      <c r="L338" s="103"/>
      <c r="M338" s="103"/>
    </row>
    <row r="339" spans="12:13" s="102" customFormat="1">
      <c r="L339" s="103"/>
      <c r="M339" s="103"/>
    </row>
    <row r="340" spans="12:13" s="102" customFormat="1">
      <c r="L340" s="103"/>
      <c r="M340" s="103"/>
    </row>
    <row r="341" spans="12:13" s="102" customFormat="1">
      <c r="L341" s="103"/>
      <c r="M341" s="103"/>
    </row>
    <row r="342" spans="12:13" s="102" customFormat="1">
      <c r="L342" s="103"/>
      <c r="M342" s="103"/>
    </row>
    <row r="343" spans="12:13" s="102" customFormat="1">
      <c r="L343" s="103"/>
      <c r="M343" s="103"/>
    </row>
    <row r="344" spans="12:13" s="102" customFormat="1">
      <c r="L344" s="103"/>
      <c r="M344" s="103"/>
    </row>
    <row r="345" spans="12:13" s="102" customFormat="1">
      <c r="L345" s="103"/>
      <c r="M345" s="103"/>
    </row>
    <row r="346" spans="12:13" s="102" customFormat="1">
      <c r="L346" s="103"/>
      <c r="M346" s="103"/>
    </row>
    <row r="347" spans="12:13" s="102" customFormat="1">
      <c r="L347" s="103"/>
      <c r="M347" s="103"/>
    </row>
    <row r="348" spans="12:13" s="102" customFormat="1">
      <c r="L348" s="103"/>
      <c r="M348" s="103"/>
    </row>
    <row r="349" spans="12:13" s="102" customFormat="1">
      <c r="L349" s="103"/>
      <c r="M349" s="103"/>
    </row>
    <row r="350" spans="12:13" s="102" customFormat="1">
      <c r="L350" s="103"/>
      <c r="M350" s="103"/>
    </row>
    <row r="351" spans="12:13" s="102" customFormat="1">
      <c r="L351" s="103"/>
      <c r="M351" s="103"/>
    </row>
    <row r="352" spans="12:13" s="102" customFormat="1">
      <c r="L352" s="103"/>
      <c r="M352" s="103"/>
    </row>
    <row r="353" spans="12:13" s="102" customFormat="1">
      <c r="L353" s="103"/>
      <c r="M353" s="103"/>
    </row>
    <row r="354" spans="12:13" s="102" customFormat="1">
      <c r="L354" s="103"/>
      <c r="M354" s="103"/>
    </row>
    <row r="355" spans="12:13" s="102" customFormat="1">
      <c r="L355" s="103"/>
      <c r="M355" s="103"/>
    </row>
    <row r="356" spans="12:13" s="102" customFormat="1">
      <c r="L356" s="103"/>
      <c r="M356" s="103"/>
    </row>
    <row r="357" spans="12:13" s="102" customFormat="1">
      <c r="L357" s="103"/>
      <c r="M357" s="103"/>
    </row>
    <row r="358" spans="12:13" s="102" customFormat="1">
      <c r="L358" s="103"/>
      <c r="M358" s="103"/>
    </row>
    <row r="359" spans="12:13" s="102" customFormat="1">
      <c r="L359" s="103"/>
      <c r="M359" s="103"/>
    </row>
    <row r="360" spans="12:13" s="102" customFormat="1">
      <c r="L360" s="103"/>
      <c r="M360" s="103"/>
    </row>
    <row r="361" spans="12:13" s="102" customFormat="1">
      <c r="L361" s="103"/>
      <c r="M361" s="103"/>
    </row>
    <row r="362" spans="12:13" s="102" customFormat="1">
      <c r="L362" s="103"/>
      <c r="M362" s="103"/>
    </row>
    <row r="363" spans="12:13" s="102" customFormat="1">
      <c r="L363" s="103"/>
      <c r="M363" s="103"/>
    </row>
    <row r="364" spans="12:13" s="102" customFormat="1">
      <c r="L364" s="103"/>
      <c r="M364" s="103"/>
    </row>
    <row r="365" spans="12:13" s="102" customFormat="1">
      <c r="L365" s="103"/>
      <c r="M365" s="103"/>
    </row>
    <row r="366" spans="12:13" s="102" customFormat="1">
      <c r="L366" s="103"/>
      <c r="M366" s="103"/>
    </row>
    <row r="367" spans="12:13" s="102" customFormat="1">
      <c r="L367" s="103"/>
      <c r="M367" s="103"/>
    </row>
    <row r="368" spans="12:13" s="102" customFormat="1">
      <c r="L368" s="103"/>
      <c r="M368" s="103"/>
    </row>
    <row r="369" spans="12:13" s="102" customFormat="1">
      <c r="L369" s="103"/>
      <c r="M369" s="103"/>
    </row>
    <row r="370" spans="12:13" s="102" customFormat="1">
      <c r="L370" s="103"/>
      <c r="M370" s="103"/>
    </row>
    <row r="371" spans="12:13" s="102" customFormat="1">
      <c r="L371" s="103"/>
      <c r="M371" s="103"/>
    </row>
    <row r="372" spans="12:13" s="102" customFormat="1">
      <c r="L372" s="103"/>
      <c r="M372" s="103"/>
    </row>
    <row r="373" spans="12:13" s="102" customFormat="1">
      <c r="L373" s="103"/>
      <c r="M373" s="103"/>
    </row>
    <row r="374" spans="12:13" s="102" customFormat="1">
      <c r="L374" s="103"/>
      <c r="M374" s="103"/>
    </row>
    <row r="375" spans="12:13" s="102" customFormat="1">
      <c r="L375" s="103"/>
      <c r="M375" s="103"/>
    </row>
    <row r="376" spans="12:13" s="102" customFormat="1">
      <c r="L376" s="103"/>
      <c r="M376" s="103"/>
    </row>
    <row r="377" spans="12:13" s="102" customFormat="1">
      <c r="L377" s="103"/>
      <c r="M377" s="103"/>
    </row>
    <row r="378" spans="12:13" s="102" customFormat="1">
      <c r="L378" s="103"/>
      <c r="M378" s="103"/>
    </row>
    <row r="379" spans="12:13" s="102" customFormat="1">
      <c r="L379" s="103"/>
      <c r="M379" s="103"/>
    </row>
    <row r="380" spans="12:13" s="102" customFormat="1">
      <c r="L380" s="103"/>
      <c r="M380" s="103"/>
    </row>
    <row r="381" spans="12:13" s="102" customFormat="1">
      <c r="L381" s="103"/>
      <c r="M381" s="103"/>
    </row>
    <row r="382" spans="12:13" s="102" customFormat="1">
      <c r="L382" s="103"/>
      <c r="M382" s="103"/>
    </row>
    <row r="383" spans="12:13" s="102" customFormat="1">
      <c r="L383" s="103"/>
      <c r="M383" s="103"/>
    </row>
    <row r="384" spans="12:13" s="102" customFormat="1">
      <c r="L384" s="103"/>
      <c r="M384" s="103"/>
    </row>
    <row r="385" spans="12:13" s="102" customFormat="1">
      <c r="L385" s="103"/>
      <c r="M385" s="103"/>
    </row>
    <row r="386" spans="12:13" s="102" customFormat="1">
      <c r="L386" s="103"/>
      <c r="M386" s="103"/>
    </row>
    <row r="387" spans="12:13" s="102" customFormat="1">
      <c r="L387" s="103"/>
      <c r="M387" s="103"/>
    </row>
    <row r="388" spans="12:13" s="102" customFormat="1">
      <c r="L388" s="103"/>
      <c r="M388" s="103"/>
    </row>
    <row r="389" spans="12:13" s="102" customFormat="1">
      <c r="L389" s="103"/>
      <c r="M389" s="103"/>
    </row>
    <row r="390" spans="12:13" s="102" customFormat="1">
      <c r="L390" s="103"/>
      <c r="M390" s="103"/>
    </row>
    <row r="391" spans="12:13" s="102" customFormat="1">
      <c r="L391" s="103"/>
      <c r="M391" s="103"/>
    </row>
    <row r="392" spans="12:13" s="102" customFormat="1">
      <c r="L392" s="103"/>
      <c r="M392" s="103"/>
    </row>
    <row r="393" spans="12:13" s="102" customFormat="1">
      <c r="L393" s="103"/>
      <c r="M393" s="103"/>
    </row>
    <row r="394" spans="12:13" s="102" customFormat="1">
      <c r="L394" s="103"/>
      <c r="M394" s="103"/>
    </row>
    <row r="395" spans="12:13" s="102" customFormat="1">
      <c r="L395" s="103"/>
      <c r="M395" s="103"/>
    </row>
    <row r="396" spans="12:13" s="102" customFormat="1">
      <c r="L396" s="103"/>
      <c r="M396" s="103"/>
    </row>
    <row r="397" spans="12:13" s="102" customFormat="1">
      <c r="L397" s="103"/>
      <c r="M397" s="103"/>
    </row>
    <row r="398" spans="12:13" s="102" customFormat="1">
      <c r="L398" s="103"/>
      <c r="M398" s="103"/>
    </row>
    <row r="399" spans="12:13" s="102" customFormat="1">
      <c r="L399" s="103"/>
      <c r="M399" s="103"/>
    </row>
    <row r="400" spans="12:13" s="102" customFormat="1">
      <c r="L400" s="103"/>
      <c r="M400" s="103"/>
    </row>
    <row r="401" spans="12:13" s="102" customFormat="1">
      <c r="L401" s="103"/>
      <c r="M401" s="103"/>
    </row>
    <row r="402" spans="12:13" s="102" customFormat="1">
      <c r="L402" s="103"/>
      <c r="M402" s="103"/>
    </row>
    <row r="403" spans="12:13" s="102" customFormat="1">
      <c r="L403" s="103"/>
      <c r="M403" s="103"/>
    </row>
    <row r="404" spans="12:13" s="102" customFormat="1">
      <c r="L404" s="103"/>
      <c r="M404" s="103"/>
    </row>
    <row r="405" spans="12:13" s="102" customFormat="1">
      <c r="L405" s="103"/>
      <c r="M405" s="103"/>
    </row>
    <row r="406" spans="12:13" s="102" customFormat="1">
      <c r="L406" s="103"/>
      <c r="M406" s="103"/>
    </row>
    <row r="407" spans="12:13" s="102" customFormat="1">
      <c r="L407" s="103"/>
      <c r="M407" s="103"/>
    </row>
    <row r="408" spans="12:13" s="102" customFormat="1">
      <c r="L408" s="103"/>
      <c r="M408" s="103"/>
    </row>
    <row r="409" spans="12:13" s="102" customFormat="1">
      <c r="L409" s="103"/>
      <c r="M409" s="103"/>
    </row>
    <row r="410" spans="12:13" s="102" customFormat="1">
      <c r="L410" s="103"/>
      <c r="M410" s="103"/>
    </row>
    <row r="411" spans="12:13" s="102" customFormat="1">
      <c r="L411" s="103"/>
      <c r="M411" s="103"/>
    </row>
    <row r="412" spans="12:13" s="102" customFormat="1">
      <c r="L412" s="103"/>
      <c r="M412" s="103"/>
    </row>
    <row r="413" spans="12:13" s="102" customFormat="1">
      <c r="L413" s="103"/>
      <c r="M413" s="103"/>
    </row>
    <row r="414" spans="12:13" s="102" customFormat="1">
      <c r="L414" s="103"/>
      <c r="M414" s="103"/>
    </row>
    <row r="415" spans="12:13" s="102" customFormat="1">
      <c r="L415" s="103"/>
      <c r="M415" s="103"/>
    </row>
    <row r="416" spans="12:13" s="102" customFormat="1">
      <c r="L416" s="103"/>
      <c r="M416" s="103"/>
    </row>
    <row r="417" spans="12:13" s="102" customFormat="1">
      <c r="L417" s="103"/>
      <c r="M417" s="103"/>
    </row>
    <row r="418" spans="12:13" s="102" customFormat="1">
      <c r="L418" s="103"/>
      <c r="M418" s="103"/>
    </row>
    <row r="419" spans="12:13" s="102" customFormat="1">
      <c r="L419" s="103"/>
      <c r="M419" s="103"/>
    </row>
    <row r="420" spans="12:13" s="102" customFormat="1">
      <c r="L420" s="103"/>
      <c r="M420" s="103"/>
    </row>
    <row r="421" spans="12:13" s="102" customFormat="1">
      <c r="L421" s="103"/>
      <c r="M421" s="103"/>
    </row>
    <row r="422" spans="12:13" s="102" customFormat="1">
      <c r="L422" s="103"/>
      <c r="M422" s="103"/>
    </row>
    <row r="423" spans="12:13" s="102" customFormat="1">
      <c r="L423" s="103"/>
      <c r="M423" s="103"/>
    </row>
    <row r="424" spans="12:13" s="102" customFormat="1">
      <c r="L424" s="103"/>
      <c r="M424" s="103"/>
    </row>
    <row r="425" spans="12:13" s="102" customFormat="1">
      <c r="L425" s="103"/>
      <c r="M425" s="103"/>
    </row>
    <row r="426" spans="12:13" s="102" customFormat="1">
      <c r="L426" s="103"/>
      <c r="M426" s="103"/>
    </row>
    <row r="427" spans="12:13" s="102" customFormat="1">
      <c r="L427" s="103"/>
      <c r="M427" s="103"/>
    </row>
    <row r="428" spans="12:13" s="102" customFormat="1">
      <c r="L428" s="103"/>
      <c r="M428" s="103"/>
    </row>
    <row r="429" spans="12:13" s="102" customFormat="1">
      <c r="L429" s="103"/>
      <c r="M429" s="103"/>
    </row>
    <row r="430" spans="12:13" s="102" customFormat="1">
      <c r="L430" s="103"/>
      <c r="M430" s="103"/>
    </row>
    <row r="431" spans="12:13" s="102" customFormat="1">
      <c r="L431" s="103"/>
      <c r="M431" s="103"/>
    </row>
    <row r="432" spans="12:13" s="102" customFormat="1">
      <c r="L432" s="103"/>
      <c r="M432" s="103"/>
    </row>
    <row r="433" spans="12:13" s="102" customFormat="1">
      <c r="L433" s="103"/>
      <c r="M433" s="103"/>
    </row>
    <row r="434" spans="12:13" s="102" customFormat="1">
      <c r="L434" s="103"/>
      <c r="M434" s="103"/>
    </row>
    <row r="435" spans="12:13" s="102" customFormat="1">
      <c r="L435" s="103"/>
      <c r="M435" s="103"/>
    </row>
    <row r="436" spans="12:13" s="102" customFormat="1">
      <c r="L436" s="103"/>
      <c r="M436" s="103"/>
    </row>
    <row r="437" spans="12:13" s="102" customFormat="1">
      <c r="L437" s="103"/>
      <c r="M437" s="103"/>
    </row>
    <row r="438" spans="12:13" s="102" customFormat="1">
      <c r="L438" s="103"/>
      <c r="M438" s="103"/>
    </row>
    <row r="439" spans="12:13" s="102" customFormat="1">
      <c r="L439" s="103"/>
      <c r="M439" s="103"/>
    </row>
    <row r="440" spans="12:13" s="102" customFormat="1">
      <c r="L440" s="103"/>
      <c r="M440" s="103"/>
    </row>
    <row r="441" spans="12:13" s="102" customFormat="1">
      <c r="L441" s="103"/>
      <c r="M441" s="103"/>
    </row>
    <row r="442" spans="12:13" s="102" customFormat="1">
      <c r="L442" s="103"/>
      <c r="M442" s="103"/>
    </row>
    <row r="443" spans="12:13" s="102" customFormat="1">
      <c r="L443" s="103"/>
      <c r="M443" s="103"/>
    </row>
    <row r="444" spans="12:13" s="102" customFormat="1">
      <c r="L444" s="103"/>
      <c r="M444" s="103"/>
    </row>
    <row r="445" spans="12:13" s="102" customFormat="1">
      <c r="L445" s="103"/>
      <c r="M445" s="103"/>
    </row>
    <row r="446" spans="12:13" s="102" customFormat="1">
      <c r="L446" s="103"/>
      <c r="M446" s="103"/>
    </row>
    <row r="447" spans="12:13" s="102" customFormat="1">
      <c r="L447" s="103"/>
      <c r="M447" s="103"/>
    </row>
    <row r="448" spans="12:13" s="102" customFormat="1">
      <c r="L448" s="103"/>
      <c r="M448" s="103"/>
    </row>
    <row r="449" spans="12:13" s="102" customFormat="1">
      <c r="L449" s="103"/>
      <c r="M449" s="103"/>
    </row>
    <row r="450" spans="12:13" s="102" customFormat="1">
      <c r="L450" s="103"/>
      <c r="M450" s="103"/>
    </row>
    <row r="451" spans="12:13" s="102" customFormat="1">
      <c r="L451" s="103"/>
      <c r="M451" s="103"/>
    </row>
    <row r="452" spans="12:13" s="102" customFormat="1">
      <c r="L452" s="103"/>
      <c r="M452" s="103"/>
    </row>
    <row r="453" spans="12:13" s="102" customFormat="1">
      <c r="L453" s="103"/>
      <c r="M453" s="103"/>
    </row>
    <row r="454" spans="12:13" s="102" customFormat="1">
      <c r="L454" s="103"/>
      <c r="M454" s="103"/>
    </row>
    <row r="455" spans="12:13" s="102" customFormat="1">
      <c r="L455" s="103"/>
      <c r="M455" s="103"/>
    </row>
    <row r="456" spans="12:13" s="102" customFormat="1">
      <c r="L456" s="103"/>
      <c r="M456" s="103"/>
    </row>
    <row r="457" spans="12:13" s="102" customFormat="1">
      <c r="L457" s="103"/>
      <c r="M457" s="103"/>
    </row>
    <row r="458" spans="12:13" s="102" customFormat="1">
      <c r="L458" s="103"/>
      <c r="M458" s="103"/>
    </row>
    <row r="459" spans="12:13" s="102" customFormat="1">
      <c r="L459" s="103"/>
      <c r="M459" s="103"/>
    </row>
    <row r="460" spans="12:13" s="102" customFormat="1">
      <c r="L460" s="103"/>
      <c r="M460" s="103"/>
    </row>
    <row r="461" spans="12:13" s="102" customFormat="1">
      <c r="L461" s="103"/>
      <c r="M461" s="103"/>
    </row>
    <row r="462" spans="12:13" s="102" customFormat="1">
      <c r="L462" s="103"/>
      <c r="M462" s="103"/>
    </row>
    <row r="463" spans="12:13" s="102" customFormat="1">
      <c r="L463" s="103"/>
      <c r="M463" s="103"/>
    </row>
    <row r="464" spans="12:13" s="102" customFormat="1">
      <c r="L464" s="103"/>
      <c r="M464" s="103"/>
    </row>
    <row r="465" spans="12:13" s="102" customFormat="1">
      <c r="L465" s="103"/>
      <c r="M465" s="103"/>
    </row>
    <row r="466" spans="12:13" s="102" customFormat="1">
      <c r="L466" s="103"/>
      <c r="M466" s="103"/>
    </row>
    <row r="467" spans="12:13" s="102" customFormat="1">
      <c r="L467" s="103"/>
      <c r="M467" s="103"/>
    </row>
    <row r="468" spans="12:13" s="102" customFormat="1">
      <c r="L468" s="103"/>
      <c r="M468" s="103"/>
    </row>
    <row r="469" spans="12:13" s="102" customFormat="1">
      <c r="L469" s="103"/>
      <c r="M469" s="103"/>
    </row>
    <row r="470" spans="12:13" s="102" customFormat="1">
      <c r="L470" s="103"/>
      <c r="M470" s="103"/>
    </row>
    <row r="471" spans="12:13" s="102" customFormat="1">
      <c r="L471" s="103"/>
      <c r="M471" s="103"/>
    </row>
    <row r="472" spans="12:13" s="102" customFormat="1">
      <c r="L472" s="103"/>
      <c r="M472" s="103"/>
    </row>
    <row r="473" spans="12:13" s="102" customFormat="1">
      <c r="L473" s="103"/>
      <c r="M473" s="103"/>
    </row>
    <row r="474" spans="12:13" s="102" customFormat="1">
      <c r="L474" s="103"/>
      <c r="M474" s="103"/>
    </row>
    <row r="475" spans="12:13" s="102" customFormat="1">
      <c r="L475" s="103"/>
      <c r="M475" s="103"/>
    </row>
    <row r="476" spans="12:13" s="102" customFormat="1">
      <c r="L476" s="103"/>
      <c r="M476" s="103"/>
    </row>
    <row r="477" spans="12:13" s="102" customFormat="1">
      <c r="L477" s="103"/>
      <c r="M477" s="103"/>
    </row>
    <row r="478" spans="12:13" s="102" customFormat="1">
      <c r="L478" s="103"/>
      <c r="M478" s="103"/>
    </row>
    <row r="479" spans="12:13" s="102" customFormat="1">
      <c r="L479" s="103"/>
      <c r="M479" s="103"/>
    </row>
    <row r="480" spans="12:13" s="102" customFormat="1">
      <c r="L480" s="103"/>
      <c r="M480" s="103"/>
    </row>
    <row r="481" spans="12:13" s="102" customFormat="1">
      <c r="L481" s="103"/>
      <c r="M481" s="103"/>
    </row>
    <row r="482" spans="12:13" s="102" customFormat="1">
      <c r="L482" s="103"/>
      <c r="M482" s="103"/>
    </row>
    <row r="483" spans="12:13" s="102" customFormat="1">
      <c r="L483" s="103"/>
      <c r="M483" s="103"/>
    </row>
    <row r="484" spans="12:13" s="102" customFormat="1">
      <c r="L484" s="103"/>
      <c r="M484" s="103"/>
    </row>
    <row r="485" spans="12:13" s="102" customFormat="1">
      <c r="L485" s="103"/>
      <c r="M485" s="103"/>
    </row>
    <row r="486" spans="12:13" s="102" customFormat="1">
      <c r="L486" s="103"/>
      <c r="M486" s="103"/>
    </row>
    <row r="487" spans="12:13" s="102" customFormat="1">
      <c r="L487" s="103"/>
      <c r="M487" s="103"/>
    </row>
    <row r="488" spans="12:13" s="102" customFormat="1">
      <c r="L488" s="103"/>
      <c r="M488" s="103"/>
    </row>
    <row r="489" spans="12:13" s="102" customFormat="1">
      <c r="L489" s="103"/>
      <c r="M489" s="103"/>
    </row>
    <row r="490" spans="12:13" s="102" customFormat="1">
      <c r="L490" s="103"/>
      <c r="M490" s="103"/>
    </row>
    <row r="491" spans="12:13" s="102" customFormat="1">
      <c r="L491" s="103"/>
      <c r="M491" s="103"/>
    </row>
    <row r="492" spans="12:13" s="102" customFormat="1">
      <c r="L492" s="103"/>
      <c r="M492" s="103"/>
    </row>
    <row r="493" spans="12:13" s="102" customFormat="1">
      <c r="L493" s="103"/>
      <c r="M493" s="103"/>
    </row>
    <row r="494" spans="12:13" s="102" customFormat="1">
      <c r="L494" s="103"/>
      <c r="M494" s="103"/>
    </row>
    <row r="495" spans="12:13" s="102" customFormat="1">
      <c r="L495" s="103"/>
      <c r="M495" s="103"/>
    </row>
    <row r="496" spans="12:13" s="102" customFormat="1">
      <c r="L496" s="103"/>
      <c r="M496" s="103"/>
    </row>
    <row r="497" spans="12:13" s="102" customFormat="1">
      <c r="L497" s="103"/>
      <c r="M497" s="103"/>
    </row>
    <row r="498" spans="12:13" s="102" customFormat="1">
      <c r="L498" s="103"/>
      <c r="M498" s="103"/>
    </row>
    <row r="499" spans="12:13" s="102" customFormat="1">
      <c r="L499" s="103"/>
      <c r="M499" s="103"/>
    </row>
    <row r="500" spans="12:13" s="102" customFormat="1">
      <c r="L500" s="103"/>
      <c r="M500" s="103"/>
    </row>
    <row r="501" spans="12:13" s="102" customFormat="1">
      <c r="L501" s="103"/>
      <c r="M501" s="103"/>
    </row>
    <row r="502" spans="12:13" s="102" customFormat="1">
      <c r="L502" s="103"/>
      <c r="M502" s="103"/>
    </row>
    <row r="503" spans="12:13" s="102" customFormat="1">
      <c r="L503" s="103"/>
      <c r="M503" s="103"/>
    </row>
    <row r="504" spans="12:13" s="102" customFormat="1">
      <c r="L504" s="103"/>
      <c r="M504" s="103"/>
    </row>
    <row r="505" spans="12:13" s="102" customFormat="1">
      <c r="L505" s="103"/>
      <c r="M505" s="103"/>
    </row>
    <row r="506" spans="12:13" s="102" customFormat="1">
      <c r="L506" s="103"/>
      <c r="M506" s="103"/>
    </row>
    <row r="507" spans="12:13" s="102" customFormat="1">
      <c r="L507" s="103"/>
      <c r="M507" s="103"/>
    </row>
    <row r="508" spans="12:13" s="102" customFormat="1">
      <c r="L508" s="103"/>
      <c r="M508" s="103"/>
    </row>
    <row r="509" spans="12:13" s="102" customFormat="1">
      <c r="L509" s="103"/>
      <c r="M509" s="103"/>
    </row>
    <row r="510" spans="12:13" s="102" customFormat="1">
      <c r="L510" s="103"/>
      <c r="M510" s="103"/>
    </row>
    <row r="511" spans="12:13" s="102" customFormat="1">
      <c r="L511" s="103"/>
      <c r="M511" s="103"/>
    </row>
    <row r="512" spans="12:13" s="102" customFormat="1">
      <c r="L512" s="103"/>
      <c r="M512" s="103"/>
    </row>
    <row r="513" spans="12:13" s="102" customFormat="1">
      <c r="L513" s="103"/>
      <c r="M513" s="103"/>
    </row>
    <row r="514" spans="12:13" s="102" customFormat="1">
      <c r="L514" s="103"/>
      <c r="M514" s="103"/>
    </row>
    <row r="515" spans="12:13" s="102" customFormat="1">
      <c r="L515" s="103"/>
      <c r="M515" s="103"/>
    </row>
    <row r="516" spans="12:13" s="102" customFormat="1">
      <c r="L516" s="103"/>
      <c r="M516" s="103"/>
    </row>
    <row r="517" spans="12:13" s="102" customFormat="1">
      <c r="L517" s="103"/>
      <c r="M517" s="103"/>
    </row>
    <row r="518" spans="12:13" s="102" customFormat="1">
      <c r="L518" s="103"/>
      <c r="M518" s="103"/>
    </row>
    <row r="519" spans="12:13" s="102" customFormat="1">
      <c r="L519" s="103"/>
      <c r="M519" s="103"/>
    </row>
    <row r="520" spans="12:13" s="102" customFormat="1">
      <c r="L520" s="103"/>
      <c r="M520" s="103"/>
    </row>
    <row r="521" spans="12:13" s="102" customFormat="1">
      <c r="L521" s="103"/>
      <c r="M521" s="103"/>
    </row>
    <row r="522" spans="12:13" s="102" customFormat="1">
      <c r="L522" s="103"/>
      <c r="M522" s="103"/>
    </row>
    <row r="523" spans="12:13" s="102" customFormat="1">
      <c r="L523" s="103"/>
      <c r="M523" s="103"/>
    </row>
    <row r="524" spans="12:13" s="102" customFormat="1">
      <c r="L524" s="103"/>
      <c r="M524" s="103"/>
    </row>
    <row r="525" spans="12:13" s="102" customFormat="1">
      <c r="L525" s="103"/>
      <c r="M525" s="103"/>
    </row>
    <row r="526" spans="12:13" s="102" customFormat="1">
      <c r="L526" s="103"/>
      <c r="M526" s="103"/>
    </row>
    <row r="527" spans="12:13" s="102" customFormat="1">
      <c r="L527" s="103"/>
      <c r="M527" s="103"/>
    </row>
    <row r="528" spans="12:13" s="102" customFormat="1">
      <c r="L528" s="103"/>
      <c r="M528" s="103"/>
    </row>
    <row r="529" spans="12:13" s="102" customFormat="1">
      <c r="L529" s="103"/>
      <c r="M529" s="103"/>
    </row>
    <row r="530" spans="12:13" s="102" customFormat="1">
      <c r="L530" s="103"/>
      <c r="M530" s="103"/>
    </row>
    <row r="531" spans="12:13" s="102" customFormat="1">
      <c r="L531" s="103"/>
      <c r="M531" s="103"/>
    </row>
    <row r="532" spans="12:13" s="102" customFormat="1">
      <c r="L532" s="103"/>
      <c r="M532" s="103"/>
    </row>
    <row r="533" spans="12:13" s="102" customFormat="1">
      <c r="L533" s="103"/>
      <c r="M533" s="103"/>
    </row>
    <row r="534" spans="12:13" s="102" customFormat="1">
      <c r="L534" s="103"/>
      <c r="M534" s="103"/>
    </row>
    <row r="535" spans="12:13" s="102" customFormat="1">
      <c r="L535" s="103"/>
      <c r="M535" s="103"/>
    </row>
    <row r="536" spans="12:13" s="102" customFormat="1">
      <c r="L536" s="103"/>
      <c r="M536" s="103"/>
    </row>
    <row r="537" spans="12:13" s="102" customFormat="1">
      <c r="L537" s="103"/>
      <c r="M537" s="103"/>
    </row>
    <row r="538" spans="12:13" s="102" customFormat="1">
      <c r="L538" s="103"/>
      <c r="M538" s="103"/>
    </row>
    <row r="539" spans="12:13" s="102" customFormat="1">
      <c r="L539" s="103"/>
      <c r="M539" s="103"/>
    </row>
    <row r="540" spans="12:13" s="102" customFormat="1">
      <c r="L540" s="103"/>
      <c r="M540" s="103"/>
    </row>
    <row r="541" spans="12:13" s="102" customFormat="1">
      <c r="L541" s="103"/>
      <c r="M541" s="103"/>
    </row>
    <row r="542" spans="12:13" s="102" customFormat="1">
      <c r="L542" s="103"/>
      <c r="M542" s="103"/>
    </row>
    <row r="543" spans="12:13" s="102" customFormat="1">
      <c r="L543" s="103"/>
      <c r="M543" s="103"/>
    </row>
    <row r="544" spans="12:13" s="102" customFormat="1">
      <c r="L544" s="103"/>
      <c r="M544" s="103"/>
    </row>
    <row r="545" spans="12:13" s="102" customFormat="1">
      <c r="L545" s="103"/>
      <c r="M545" s="103"/>
    </row>
    <row r="546" spans="12:13" s="102" customFormat="1">
      <c r="L546" s="103"/>
      <c r="M546" s="103"/>
    </row>
    <row r="547" spans="12:13" s="102" customFormat="1">
      <c r="L547" s="103"/>
      <c r="M547" s="103"/>
    </row>
    <row r="548" spans="12:13" s="102" customFormat="1">
      <c r="L548" s="103"/>
      <c r="M548" s="103"/>
    </row>
    <row r="549" spans="12:13" s="102" customFormat="1">
      <c r="L549" s="103"/>
      <c r="M549" s="103"/>
    </row>
    <row r="550" spans="12:13" s="102" customFormat="1">
      <c r="L550" s="103"/>
      <c r="M550" s="103"/>
    </row>
    <row r="551" spans="12:13" s="102" customFormat="1">
      <c r="L551" s="103"/>
      <c r="M551" s="103"/>
    </row>
    <row r="552" spans="12:13" s="102" customFormat="1">
      <c r="L552" s="103"/>
      <c r="M552" s="103"/>
    </row>
    <row r="553" spans="12:13" s="102" customFormat="1">
      <c r="L553" s="103"/>
      <c r="M553" s="103"/>
    </row>
    <row r="554" spans="12:13" s="102" customFormat="1">
      <c r="L554" s="103"/>
      <c r="M554" s="103"/>
    </row>
    <row r="555" spans="12:13" s="102" customFormat="1">
      <c r="L555" s="103"/>
      <c r="M555" s="103"/>
    </row>
    <row r="556" spans="12:13" s="102" customFormat="1">
      <c r="L556" s="103"/>
      <c r="M556" s="103"/>
    </row>
    <row r="557" spans="12:13" s="102" customFormat="1">
      <c r="L557" s="103"/>
      <c r="M557" s="103"/>
    </row>
    <row r="558" spans="12:13" s="102" customFormat="1">
      <c r="L558" s="103"/>
      <c r="M558" s="103"/>
    </row>
    <row r="559" spans="12:13" s="102" customFormat="1">
      <c r="L559" s="103"/>
      <c r="M559" s="103"/>
    </row>
    <row r="560" spans="12:13" s="102" customFormat="1">
      <c r="L560" s="103"/>
      <c r="M560" s="103"/>
    </row>
    <row r="561" spans="12:13" s="102" customFormat="1">
      <c r="L561" s="103"/>
      <c r="M561" s="103"/>
    </row>
    <row r="562" spans="12:13" s="102" customFormat="1">
      <c r="L562" s="103"/>
      <c r="M562" s="103"/>
    </row>
    <row r="563" spans="12:13" s="102" customFormat="1">
      <c r="L563" s="103"/>
      <c r="M563" s="103"/>
    </row>
    <row r="564" spans="12:13" s="102" customFormat="1">
      <c r="L564" s="103"/>
      <c r="M564" s="103"/>
    </row>
    <row r="565" spans="12:13" s="102" customFormat="1">
      <c r="L565" s="103"/>
      <c r="M565" s="103"/>
    </row>
    <row r="566" spans="12:13" s="102" customFormat="1">
      <c r="L566" s="103"/>
      <c r="M566" s="103"/>
    </row>
    <row r="567" spans="12:13" s="102" customFormat="1">
      <c r="L567" s="103"/>
      <c r="M567" s="103"/>
    </row>
    <row r="568" spans="12:13" s="102" customFormat="1">
      <c r="L568" s="103"/>
      <c r="M568" s="103"/>
    </row>
    <row r="569" spans="12:13" s="102" customFormat="1">
      <c r="L569" s="103"/>
      <c r="M569" s="103"/>
    </row>
    <row r="570" spans="12:13" s="102" customFormat="1">
      <c r="L570" s="103"/>
      <c r="M570" s="103"/>
    </row>
    <row r="571" spans="12:13" s="102" customFormat="1">
      <c r="L571" s="103"/>
      <c r="M571" s="103"/>
    </row>
    <row r="572" spans="12:13" s="102" customFormat="1">
      <c r="L572" s="103"/>
      <c r="M572" s="103"/>
    </row>
    <row r="573" spans="12:13" s="102" customFormat="1">
      <c r="L573" s="103"/>
      <c r="M573" s="103"/>
    </row>
    <row r="574" spans="12:13" s="102" customFormat="1">
      <c r="L574" s="103"/>
      <c r="M574" s="103"/>
    </row>
    <row r="575" spans="12:13" s="102" customFormat="1">
      <c r="L575" s="103"/>
      <c r="M575" s="103"/>
    </row>
    <row r="576" spans="12:13" s="102" customFormat="1">
      <c r="L576" s="103"/>
      <c r="M576" s="103"/>
    </row>
    <row r="577" spans="12:13" s="102" customFormat="1">
      <c r="L577" s="103"/>
      <c r="M577" s="103"/>
    </row>
    <row r="578" spans="12:13" s="102" customFormat="1">
      <c r="L578" s="103"/>
      <c r="M578" s="103"/>
    </row>
    <row r="579" spans="12:13" s="102" customFormat="1">
      <c r="L579" s="103"/>
      <c r="M579" s="103"/>
    </row>
    <row r="580" spans="12:13" s="102" customFormat="1">
      <c r="L580" s="103"/>
      <c r="M580" s="103"/>
    </row>
    <row r="581" spans="12:13" s="102" customFormat="1">
      <c r="L581" s="103"/>
      <c r="M581" s="103"/>
    </row>
    <row r="582" spans="12:13" s="102" customFormat="1">
      <c r="L582" s="103"/>
      <c r="M582" s="103"/>
    </row>
    <row r="583" spans="12:13" s="102" customFormat="1">
      <c r="L583" s="103"/>
      <c r="M583" s="103"/>
    </row>
    <row r="584" spans="12:13" s="102" customFormat="1">
      <c r="L584" s="103"/>
      <c r="M584" s="103"/>
    </row>
    <row r="585" spans="12:13" s="102" customFormat="1">
      <c r="L585" s="103"/>
      <c r="M585" s="103"/>
    </row>
    <row r="586" spans="12:13" s="102" customFormat="1">
      <c r="L586" s="103"/>
      <c r="M586" s="103"/>
    </row>
    <row r="587" spans="12:13" s="102" customFormat="1">
      <c r="L587" s="103"/>
      <c r="M587" s="103"/>
    </row>
    <row r="588" spans="12:13" s="102" customFormat="1">
      <c r="L588" s="103"/>
      <c r="M588" s="103"/>
    </row>
    <row r="589" spans="12:13" s="102" customFormat="1">
      <c r="L589" s="103"/>
      <c r="M589" s="103"/>
    </row>
    <row r="590" spans="12:13" s="102" customFormat="1">
      <c r="L590" s="103"/>
      <c r="M590" s="103"/>
    </row>
    <row r="591" spans="12:13" s="102" customFormat="1">
      <c r="L591" s="103"/>
      <c r="M591" s="103"/>
    </row>
    <row r="592" spans="12:13" s="102" customFormat="1">
      <c r="L592" s="103"/>
      <c r="M592" s="103"/>
    </row>
    <row r="593" spans="12:13" s="102" customFormat="1">
      <c r="L593" s="103"/>
      <c r="M593" s="103"/>
    </row>
    <row r="594" spans="12:13" s="102" customFormat="1">
      <c r="L594" s="103"/>
      <c r="M594" s="103"/>
    </row>
    <row r="595" spans="12:13" s="102" customFormat="1">
      <c r="L595" s="103"/>
      <c r="M595" s="103"/>
    </row>
    <row r="596" spans="12:13" s="102" customFormat="1">
      <c r="L596" s="103"/>
      <c r="M596" s="103"/>
    </row>
    <row r="597" spans="12:13" s="102" customFormat="1">
      <c r="L597" s="103"/>
      <c r="M597" s="103"/>
    </row>
    <row r="598" spans="12:13" s="102" customFormat="1">
      <c r="L598" s="103"/>
      <c r="M598" s="103"/>
    </row>
    <row r="599" spans="12:13" s="102" customFormat="1">
      <c r="L599" s="103"/>
      <c r="M599" s="103"/>
    </row>
    <row r="600" spans="12:13" s="102" customFormat="1">
      <c r="L600" s="103"/>
      <c r="M600" s="103"/>
    </row>
    <row r="601" spans="12:13" s="102" customFormat="1">
      <c r="L601" s="103"/>
      <c r="M601" s="103"/>
    </row>
    <row r="602" spans="12:13" s="102" customFormat="1">
      <c r="L602" s="103"/>
      <c r="M602" s="103"/>
    </row>
    <row r="603" spans="12:13" s="102" customFormat="1">
      <c r="L603" s="103"/>
      <c r="M603" s="103"/>
    </row>
    <row r="604" spans="12:13" s="102" customFormat="1">
      <c r="L604" s="103"/>
      <c r="M604" s="103"/>
    </row>
    <row r="605" spans="12:13" s="102" customFormat="1">
      <c r="L605" s="103"/>
      <c r="M605" s="103"/>
    </row>
    <row r="606" spans="12:13" s="102" customFormat="1">
      <c r="L606" s="103"/>
      <c r="M606" s="103"/>
    </row>
    <row r="607" spans="12:13" s="102" customFormat="1">
      <c r="L607" s="103"/>
      <c r="M607" s="103"/>
    </row>
    <row r="608" spans="12:13" s="102" customFormat="1">
      <c r="L608" s="103"/>
      <c r="M608" s="103"/>
    </row>
    <row r="609" spans="12:13" s="102" customFormat="1">
      <c r="L609" s="103"/>
      <c r="M609" s="103"/>
    </row>
    <row r="610" spans="12:13" s="102" customFormat="1">
      <c r="L610" s="103"/>
      <c r="M610" s="103"/>
    </row>
    <row r="611" spans="12:13" s="102" customFormat="1">
      <c r="L611" s="103"/>
      <c r="M611" s="103"/>
    </row>
    <row r="612" spans="12:13" s="102" customFormat="1">
      <c r="L612" s="103"/>
      <c r="M612" s="103"/>
    </row>
    <row r="613" spans="12:13" s="102" customFormat="1">
      <c r="L613" s="103"/>
      <c r="M613" s="103"/>
    </row>
    <row r="614" spans="12:13" s="102" customFormat="1">
      <c r="L614" s="103"/>
      <c r="M614" s="103"/>
    </row>
    <row r="615" spans="12:13" s="102" customFormat="1">
      <c r="L615" s="103"/>
      <c r="M615" s="103"/>
    </row>
    <row r="616" spans="12:13" s="102" customFormat="1">
      <c r="L616" s="103"/>
      <c r="M616" s="103"/>
    </row>
    <row r="617" spans="12:13" s="102" customFormat="1">
      <c r="L617" s="103"/>
      <c r="M617" s="103"/>
    </row>
    <row r="618" spans="12:13" s="102" customFormat="1">
      <c r="L618" s="103"/>
      <c r="M618" s="103"/>
    </row>
    <row r="619" spans="12:13" s="102" customFormat="1">
      <c r="L619" s="103"/>
      <c r="M619" s="103"/>
    </row>
    <row r="620" spans="12:13" s="102" customFormat="1">
      <c r="L620" s="103"/>
      <c r="M620" s="103"/>
    </row>
    <row r="621" spans="12:13" s="102" customFormat="1">
      <c r="L621" s="103"/>
      <c r="M621" s="103"/>
    </row>
    <row r="622" spans="12:13" s="102" customFormat="1">
      <c r="L622" s="103"/>
      <c r="M622" s="103"/>
    </row>
    <row r="623" spans="12:13" s="102" customFormat="1">
      <c r="L623" s="103"/>
      <c r="M623" s="103"/>
    </row>
    <row r="624" spans="12:13" s="102" customFormat="1">
      <c r="L624" s="103"/>
      <c r="M624" s="103"/>
    </row>
    <row r="625" spans="12:13" s="102" customFormat="1">
      <c r="L625" s="103"/>
      <c r="M625" s="103"/>
    </row>
    <row r="626" spans="12:13" s="102" customFormat="1">
      <c r="L626" s="103"/>
      <c r="M626" s="103"/>
    </row>
    <row r="627" spans="12:13" s="102" customFormat="1">
      <c r="L627" s="103"/>
      <c r="M627" s="103"/>
    </row>
    <row r="628" spans="12:13" s="102" customFormat="1">
      <c r="L628" s="103"/>
      <c r="M628" s="103"/>
    </row>
    <row r="629" spans="12:13" s="102" customFormat="1">
      <c r="L629" s="103"/>
      <c r="M629" s="103"/>
    </row>
    <row r="630" spans="12:13" s="102" customFormat="1">
      <c r="L630" s="103"/>
      <c r="M630" s="103"/>
    </row>
    <row r="631" spans="12:13" s="102" customFormat="1">
      <c r="L631" s="103"/>
      <c r="M631" s="103"/>
    </row>
    <row r="632" spans="12:13" s="102" customFormat="1">
      <c r="L632" s="103"/>
      <c r="M632" s="103"/>
    </row>
    <row r="633" spans="12:13" s="102" customFormat="1">
      <c r="L633" s="103"/>
      <c r="M633" s="103"/>
    </row>
    <row r="634" spans="12:13" s="102" customFormat="1">
      <c r="L634" s="103"/>
      <c r="M634" s="103"/>
    </row>
    <row r="635" spans="12:13" s="102" customFormat="1">
      <c r="L635" s="103"/>
      <c r="M635" s="103"/>
    </row>
    <row r="636" spans="12:13" s="102" customFormat="1">
      <c r="L636" s="103"/>
      <c r="M636" s="103"/>
    </row>
    <row r="637" spans="12:13" s="102" customFormat="1">
      <c r="L637" s="103"/>
      <c r="M637" s="103"/>
    </row>
    <row r="638" spans="12:13" s="102" customFormat="1">
      <c r="L638" s="103"/>
      <c r="M638" s="103"/>
    </row>
    <row r="639" spans="12:13" s="102" customFormat="1">
      <c r="L639" s="103"/>
      <c r="M639" s="103"/>
    </row>
    <row r="640" spans="12:13" s="102" customFormat="1">
      <c r="L640" s="103"/>
      <c r="M640" s="103"/>
    </row>
    <row r="641" spans="12:13" s="102" customFormat="1">
      <c r="L641" s="103"/>
      <c r="M641" s="103"/>
    </row>
    <row r="642" spans="12:13" s="102" customFormat="1">
      <c r="L642" s="103"/>
      <c r="M642" s="103"/>
    </row>
    <row r="643" spans="12:13" s="102" customFormat="1">
      <c r="L643" s="103"/>
      <c r="M643" s="103"/>
    </row>
    <row r="644" spans="12:13" s="102" customFormat="1">
      <c r="L644" s="103"/>
      <c r="M644" s="103"/>
    </row>
    <row r="645" spans="12:13" s="102" customFormat="1">
      <c r="L645" s="103"/>
      <c r="M645" s="103"/>
    </row>
    <row r="646" spans="12:13" s="102" customFormat="1">
      <c r="L646" s="103"/>
      <c r="M646" s="103"/>
    </row>
    <row r="647" spans="12:13" s="102" customFormat="1">
      <c r="L647" s="103"/>
      <c r="M647" s="103"/>
    </row>
    <row r="648" spans="12:13" s="102" customFormat="1">
      <c r="L648" s="103"/>
      <c r="M648" s="103"/>
    </row>
    <row r="649" spans="12:13" s="102" customFormat="1">
      <c r="L649" s="103"/>
      <c r="M649" s="103"/>
    </row>
    <row r="650" spans="12:13" s="102" customFormat="1">
      <c r="L650" s="103"/>
      <c r="M650" s="103"/>
    </row>
    <row r="651" spans="12:13" s="102" customFormat="1">
      <c r="L651" s="103"/>
      <c r="M651" s="103"/>
    </row>
    <row r="652" spans="12:13" s="102" customFormat="1">
      <c r="L652" s="103"/>
      <c r="M652" s="103"/>
    </row>
    <row r="653" spans="12:13" s="102" customFormat="1">
      <c r="L653" s="103"/>
      <c r="M653" s="103"/>
    </row>
    <row r="654" spans="12:13" s="102" customFormat="1">
      <c r="L654" s="103"/>
      <c r="M654" s="103"/>
    </row>
    <row r="655" spans="12:13" s="102" customFormat="1">
      <c r="L655" s="103"/>
      <c r="M655" s="103"/>
    </row>
    <row r="656" spans="12:13" s="102" customFormat="1">
      <c r="L656" s="103"/>
      <c r="M656" s="103"/>
    </row>
    <row r="657" spans="12:13" s="102" customFormat="1">
      <c r="L657" s="103"/>
      <c r="M657" s="103"/>
    </row>
    <row r="658" spans="12:13" s="102" customFormat="1">
      <c r="L658" s="103"/>
      <c r="M658" s="103"/>
    </row>
    <row r="659" spans="12:13" s="102" customFormat="1">
      <c r="L659" s="103"/>
      <c r="M659" s="103"/>
    </row>
    <row r="660" spans="12:13" s="102" customFormat="1">
      <c r="L660" s="103"/>
      <c r="M660" s="103"/>
    </row>
    <row r="661" spans="12:13" s="102" customFormat="1">
      <c r="L661" s="103"/>
      <c r="M661" s="103"/>
    </row>
    <row r="662" spans="12:13" s="102" customFormat="1">
      <c r="L662" s="103"/>
      <c r="M662" s="103"/>
    </row>
    <row r="663" spans="12:13" s="102" customFormat="1">
      <c r="L663" s="103"/>
      <c r="M663" s="103"/>
    </row>
    <row r="664" spans="12:13" s="102" customFormat="1">
      <c r="L664" s="103"/>
      <c r="M664" s="103"/>
    </row>
    <row r="665" spans="12:13" s="102" customFormat="1">
      <c r="L665" s="103"/>
      <c r="M665" s="103"/>
    </row>
    <row r="666" spans="12:13" s="102" customFormat="1">
      <c r="L666" s="103"/>
      <c r="M666" s="103"/>
    </row>
    <row r="667" spans="12:13" s="102" customFormat="1">
      <c r="L667" s="103"/>
      <c r="M667" s="103"/>
    </row>
    <row r="668" spans="12:13" s="102" customFormat="1">
      <c r="L668" s="103"/>
      <c r="M668" s="103"/>
    </row>
    <row r="669" spans="12:13" s="102" customFormat="1">
      <c r="L669" s="103"/>
      <c r="M669" s="103"/>
    </row>
    <row r="670" spans="12:13" s="102" customFormat="1">
      <c r="L670" s="103"/>
      <c r="M670" s="103"/>
    </row>
    <row r="671" spans="12:13" s="102" customFormat="1">
      <c r="L671" s="103"/>
      <c r="M671" s="103"/>
    </row>
    <row r="672" spans="12:13" s="102" customFormat="1">
      <c r="L672" s="103"/>
      <c r="M672" s="103"/>
    </row>
    <row r="673" spans="12:13" s="102" customFormat="1">
      <c r="L673" s="103"/>
      <c r="M673" s="103"/>
    </row>
    <row r="674" spans="12:13" s="102" customFormat="1">
      <c r="L674" s="103"/>
      <c r="M674" s="103"/>
    </row>
    <row r="675" spans="12:13" s="102" customFormat="1">
      <c r="L675" s="103"/>
      <c r="M675" s="103"/>
    </row>
    <row r="676" spans="12:13" s="102" customFormat="1">
      <c r="L676" s="103"/>
      <c r="M676" s="103"/>
    </row>
    <row r="677" spans="12:13" s="102" customFormat="1">
      <c r="L677" s="103"/>
      <c r="M677" s="103"/>
    </row>
    <row r="678" spans="12:13" s="102" customFormat="1">
      <c r="L678" s="103"/>
      <c r="M678" s="103"/>
    </row>
    <row r="679" spans="12:13" s="102" customFormat="1">
      <c r="L679" s="103"/>
      <c r="M679" s="103"/>
    </row>
    <row r="680" spans="12:13" s="102" customFormat="1">
      <c r="L680" s="103"/>
      <c r="M680" s="103"/>
    </row>
    <row r="681" spans="12:13" s="102" customFormat="1">
      <c r="L681" s="103"/>
      <c r="M681" s="103"/>
    </row>
    <row r="682" spans="12:13" s="102" customFormat="1">
      <c r="L682" s="103"/>
      <c r="M682" s="103"/>
    </row>
    <row r="683" spans="12:13" s="102" customFormat="1">
      <c r="L683" s="103"/>
      <c r="M683" s="103"/>
    </row>
    <row r="684" spans="12:13" s="102" customFormat="1">
      <c r="L684" s="103"/>
      <c r="M684" s="103"/>
    </row>
    <row r="685" spans="12:13" s="102" customFormat="1">
      <c r="L685" s="103"/>
      <c r="M685" s="103"/>
    </row>
    <row r="686" spans="12:13" s="102" customFormat="1">
      <c r="L686" s="103"/>
      <c r="M686" s="103"/>
    </row>
    <row r="687" spans="12:13" s="102" customFormat="1">
      <c r="L687" s="103"/>
      <c r="M687" s="103"/>
    </row>
    <row r="688" spans="12:13" s="102" customFormat="1">
      <c r="L688" s="103"/>
      <c r="M688" s="103"/>
    </row>
    <row r="689" spans="12:13" s="102" customFormat="1">
      <c r="L689" s="103"/>
      <c r="M689" s="103"/>
    </row>
    <row r="690" spans="12:13" s="102" customFormat="1">
      <c r="L690" s="103"/>
      <c r="M690" s="103"/>
    </row>
    <row r="691" spans="12:13" s="102" customFormat="1">
      <c r="L691" s="103"/>
      <c r="M691" s="103"/>
    </row>
    <row r="692" spans="12:13" s="102" customFormat="1">
      <c r="L692" s="103"/>
      <c r="M692" s="103"/>
    </row>
    <row r="693" spans="12:13" s="102" customFormat="1">
      <c r="L693" s="103"/>
      <c r="M693" s="103"/>
    </row>
    <row r="694" spans="12:13" s="102" customFormat="1">
      <c r="L694" s="103"/>
      <c r="M694" s="103"/>
    </row>
    <row r="695" spans="12:13" s="102" customFormat="1">
      <c r="L695" s="103"/>
      <c r="M695" s="103"/>
    </row>
    <row r="696" spans="12:13" s="102" customFormat="1">
      <c r="L696" s="103"/>
      <c r="M696" s="103"/>
    </row>
    <row r="697" spans="12:13" s="102" customFormat="1">
      <c r="L697" s="103"/>
      <c r="M697" s="103"/>
    </row>
    <row r="698" spans="12:13" s="102" customFormat="1">
      <c r="L698" s="103"/>
      <c r="M698" s="103"/>
    </row>
    <row r="699" spans="12:13" s="102" customFormat="1">
      <c r="L699" s="103"/>
      <c r="M699" s="103"/>
    </row>
    <row r="700" spans="12:13" s="102" customFormat="1">
      <c r="L700" s="103"/>
      <c r="M700" s="103"/>
    </row>
    <row r="701" spans="12:13" s="102" customFormat="1">
      <c r="L701" s="103"/>
      <c r="M701" s="103"/>
    </row>
    <row r="702" spans="12:13" s="102" customFormat="1">
      <c r="L702" s="103"/>
      <c r="M702" s="103"/>
    </row>
    <row r="703" spans="12:13" s="102" customFormat="1">
      <c r="L703" s="103"/>
      <c r="M703" s="103"/>
    </row>
    <row r="704" spans="12:13" s="102" customFormat="1">
      <c r="L704" s="103"/>
      <c r="M704" s="103"/>
    </row>
    <row r="705" spans="12:13" s="102" customFormat="1">
      <c r="L705" s="103"/>
      <c r="M705" s="103"/>
    </row>
    <row r="706" spans="12:13" s="102" customFormat="1">
      <c r="L706" s="103"/>
      <c r="M706" s="103"/>
    </row>
    <row r="707" spans="12:13" s="102" customFormat="1">
      <c r="L707" s="103"/>
      <c r="M707" s="103"/>
    </row>
    <row r="708" spans="12:13" s="102" customFormat="1">
      <c r="L708" s="103"/>
      <c r="M708" s="103"/>
    </row>
    <row r="709" spans="12:13" s="102" customFormat="1">
      <c r="L709" s="103"/>
      <c r="M709" s="103"/>
    </row>
    <row r="710" spans="12:13" s="102" customFormat="1">
      <c r="L710" s="103"/>
      <c r="M710" s="103"/>
    </row>
    <row r="711" spans="12:13" s="102" customFormat="1">
      <c r="L711" s="103"/>
      <c r="M711" s="103"/>
    </row>
    <row r="712" spans="12:13" s="102" customFormat="1">
      <c r="L712" s="103"/>
      <c r="M712" s="103"/>
    </row>
    <row r="713" spans="12:13" s="102" customFormat="1">
      <c r="L713" s="103"/>
      <c r="M713" s="103"/>
    </row>
    <row r="714" spans="12:13" s="102" customFormat="1">
      <c r="L714" s="103"/>
      <c r="M714" s="103"/>
    </row>
    <row r="715" spans="12:13" s="102" customFormat="1">
      <c r="L715" s="103"/>
      <c r="M715" s="103"/>
    </row>
    <row r="716" spans="12:13" s="102" customFormat="1">
      <c r="L716" s="103"/>
      <c r="M716" s="103"/>
    </row>
    <row r="717" spans="12:13" s="102" customFormat="1">
      <c r="L717" s="103"/>
      <c r="M717" s="103"/>
    </row>
    <row r="718" spans="12:13" s="102" customFormat="1">
      <c r="L718" s="103"/>
      <c r="M718" s="103"/>
    </row>
    <row r="719" spans="12:13" s="102" customFormat="1">
      <c r="L719" s="103"/>
      <c r="M719" s="103"/>
    </row>
    <row r="720" spans="12:13" s="102" customFormat="1">
      <c r="L720" s="103"/>
      <c r="M720" s="103"/>
    </row>
    <row r="721" spans="12:13" s="102" customFormat="1">
      <c r="L721" s="103"/>
      <c r="M721" s="103"/>
    </row>
    <row r="722" spans="12:13" s="102" customFormat="1">
      <c r="L722" s="103"/>
      <c r="M722" s="103"/>
    </row>
    <row r="723" spans="12:13" s="102" customFormat="1">
      <c r="L723" s="103"/>
      <c r="M723" s="103"/>
    </row>
    <row r="724" spans="12:13" s="102" customFormat="1">
      <c r="L724" s="103"/>
      <c r="M724" s="103"/>
    </row>
    <row r="725" spans="12:13" s="102" customFormat="1">
      <c r="L725" s="103"/>
      <c r="M725" s="103"/>
    </row>
    <row r="726" spans="12:13" s="102" customFormat="1">
      <c r="L726" s="103"/>
      <c r="M726" s="103"/>
    </row>
    <row r="727" spans="12:13" s="102" customFormat="1">
      <c r="L727" s="103"/>
      <c r="M727" s="103"/>
    </row>
    <row r="728" spans="12:13" s="102" customFormat="1">
      <c r="L728" s="103"/>
      <c r="M728" s="103"/>
    </row>
    <row r="729" spans="12:13" s="102" customFormat="1">
      <c r="L729" s="103"/>
      <c r="M729" s="103"/>
    </row>
    <row r="730" spans="12:13" s="102" customFormat="1">
      <c r="L730" s="103"/>
      <c r="M730" s="103"/>
    </row>
    <row r="731" spans="12:13" s="102" customFormat="1">
      <c r="L731" s="103"/>
      <c r="M731" s="103"/>
    </row>
    <row r="732" spans="12:13" s="102" customFormat="1">
      <c r="L732" s="103"/>
      <c r="M732" s="103"/>
    </row>
    <row r="733" spans="12:13" s="102" customFormat="1">
      <c r="L733" s="103"/>
      <c r="M733" s="103"/>
    </row>
    <row r="734" spans="12:13" s="102" customFormat="1">
      <c r="L734" s="103"/>
      <c r="M734" s="103"/>
    </row>
    <row r="735" spans="12:13" s="102" customFormat="1">
      <c r="L735" s="103"/>
      <c r="M735" s="103"/>
    </row>
    <row r="736" spans="12:13" s="102" customFormat="1">
      <c r="L736" s="103"/>
      <c r="M736" s="103"/>
    </row>
    <row r="737" spans="12:13" s="102" customFormat="1">
      <c r="L737" s="103"/>
      <c r="M737" s="103"/>
    </row>
    <row r="738" spans="12:13" s="102" customFormat="1">
      <c r="L738" s="103"/>
      <c r="M738" s="103"/>
    </row>
    <row r="739" spans="12:13" s="102" customFormat="1">
      <c r="L739" s="103"/>
      <c r="M739" s="103"/>
    </row>
    <row r="740" spans="12:13" s="102" customFormat="1">
      <c r="L740" s="103"/>
      <c r="M740" s="103"/>
    </row>
    <row r="741" spans="12:13" s="102" customFormat="1">
      <c r="L741" s="103"/>
      <c r="M741" s="103"/>
    </row>
    <row r="742" spans="12:13" s="102" customFormat="1">
      <c r="L742" s="103"/>
      <c r="M742" s="103"/>
    </row>
    <row r="743" spans="12:13" s="102" customFormat="1">
      <c r="L743" s="103"/>
      <c r="M743" s="103"/>
    </row>
    <row r="744" spans="12:13" s="102" customFormat="1">
      <c r="L744" s="103"/>
      <c r="M744" s="103"/>
    </row>
    <row r="745" spans="12:13" s="102" customFormat="1">
      <c r="L745" s="103"/>
      <c r="M745" s="103"/>
    </row>
    <row r="746" spans="12:13" s="102" customFormat="1">
      <c r="L746" s="103"/>
      <c r="M746" s="103"/>
    </row>
    <row r="747" spans="12:13" s="102" customFormat="1">
      <c r="L747" s="103"/>
      <c r="M747" s="103"/>
    </row>
    <row r="748" spans="12:13" s="102" customFormat="1">
      <c r="L748" s="103"/>
      <c r="M748" s="103"/>
    </row>
    <row r="749" spans="12:13" s="102" customFormat="1">
      <c r="L749" s="103"/>
      <c r="M749" s="103"/>
    </row>
    <row r="750" spans="12:13" s="102" customFormat="1">
      <c r="L750" s="103"/>
      <c r="M750" s="103"/>
    </row>
    <row r="751" spans="12:13" s="102" customFormat="1">
      <c r="L751" s="103"/>
      <c r="M751" s="103"/>
    </row>
    <row r="752" spans="12:13" s="102" customFormat="1">
      <c r="L752" s="103"/>
      <c r="M752" s="103"/>
    </row>
    <row r="753" spans="12:13" s="102" customFormat="1">
      <c r="L753" s="103"/>
      <c r="M753" s="103"/>
    </row>
    <row r="754" spans="12:13" s="102" customFormat="1">
      <c r="L754" s="103"/>
      <c r="M754" s="103"/>
    </row>
    <row r="755" spans="12:13" s="102" customFormat="1">
      <c r="L755" s="103"/>
      <c r="M755" s="103"/>
    </row>
    <row r="756" spans="12:13" s="102" customFormat="1">
      <c r="L756" s="103"/>
      <c r="M756" s="103"/>
    </row>
    <row r="757" spans="12:13" s="102" customFormat="1">
      <c r="L757" s="103"/>
      <c r="M757" s="103"/>
    </row>
    <row r="758" spans="12:13" s="102" customFormat="1">
      <c r="L758" s="103"/>
      <c r="M758" s="103"/>
    </row>
    <row r="759" spans="12:13" s="102" customFormat="1">
      <c r="L759" s="103"/>
      <c r="M759" s="103"/>
    </row>
    <row r="760" spans="12:13" s="102" customFormat="1">
      <c r="L760" s="103"/>
      <c r="M760" s="103"/>
    </row>
    <row r="761" spans="12:13" s="102" customFormat="1">
      <c r="L761" s="103"/>
      <c r="M761" s="103"/>
    </row>
    <row r="762" spans="12:13" s="102" customFormat="1">
      <c r="L762" s="103"/>
      <c r="M762" s="103"/>
    </row>
    <row r="763" spans="12:13" s="102" customFormat="1">
      <c r="L763" s="103"/>
      <c r="M763" s="103"/>
    </row>
    <row r="764" spans="12:13" s="102" customFormat="1">
      <c r="L764" s="103"/>
      <c r="M764" s="103"/>
    </row>
    <row r="765" spans="12:13" s="102" customFormat="1">
      <c r="L765" s="103"/>
      <c r="M765" s="103"/>
    </row>
    <row r="766" spans="12:13" s="102" customFormat="1">
      <c r="L766" s="103"/>
      <c r="M766" s="103"/>
    </row>
    <row r="767" spans="12:13" s="102" customFormat="1">
      <c r="L767" s="103"/>
      <c r="M767" s="103"/>
    </row>
    <row r="768" spans="12:13" s="102" customFormat="1">
      <c r="L768" s="103"/>
      <c r="M768" s="103"/>
    </row>
    <row r="769" spans="12:13" s="102" customFormat="1">
      <c r="L769" s="103"/>
      <c r="M769" s="103"/>
    </row>
    <row r="770" spans="12:13" s="102" customFormat="1">
      <c r="L770" s="103"/>
      <c r="M770" s="103"/>
    </row>
    <row r="771" spans="12:13" s="102" customFormat="1">
      <c r="L771" s="103"/>
      <c r="M771" s="103"/>
    </row>
    <row r="772" spans="12:13" s="102" customFormat="1">
      <c r="L772" s="103"/>
      <c r="M772" s="103"/>
    </row>
    <row r="773" spans="12:13" s="102" customFormat="1">
      <c r="L773" s="103"/>
      <c r="M773" s="103"/>
    </row>
    <row r="774" spans="12:13" s="102" customFormat="1">
      <c r="L774" s="103"/>
      <c r="M774" s="103"/>
    </row>
    <row r="775" spans="12:13" s="102" customFormat="1">
      <c r="L775" s="103"/>
      <c r="M775" s="103"/>
    </row>
    <row r="776" spans="12:13" s="102" customFormat="1">
      <c r="L776" s="103"/>
      <c r="M776" s="103"/>
    </row>
    <row r="777" spans="12:13" s="102" customFormat="1">
      <c r="L777" s="103"/>
      <c r="M777" s="103"/>
    </row>
    <row r="778" spans="12:13" s="102" customFormat="1">
      <c r="L778" s="103"/>
      <c r="M778" s="103"/>
    </row>
    <row r="779" spans="12:13" s="102" customFormat="1">
      <c r="L779" s="103"/>
      <c r="M779" s="103"/>
    </row>
    <row r="780" spans="12:13" s="102" customFormat="1">
      <c r="L780" s="103"/>
      <c r="M780" s="103"/>
    </row>
    <row r="781" spans="12:13" s="102" customFormat="1">
      <c r="L781" s="103"/>
      <c r="M781" s="103"/>
    </row>
    <row r="782" spans="12:13" s="102" customFormat="1">
      <c r="L782" s="103"/>
      <c r="M782" s="103"/>
    </row>
    <row r="783" spans="12:13" s="102" customFormat="1">
      <c r="L783" s="103"/>
      <c r="M783" s="103"/>
    </row>
    <row r="784" spans="12:13" s="102" customFormat="1">
      <c r="L784" s="103"/>
      <c r="M784" s="103"/>
    </row>
    <row r="785" spans="12:13" s="102" customFormat="1">
      <c r="L785" s="103"/>
      <c r="M785" s="103"/>
    </row>
    <row r="786" spans="12:13" s="102" customFormat="1">
      <c r="L786" s="103"/>
      <c r="M786" s="103"/>
    </row>
    <row r="787" spans="12:13" s="102" customFormat="1">
      <c r="L787" s="103"/>
      <c r="M787" s="103"/>
    </row>
    <row r="788" spans="12:13" s="102" customFormat="1">
      <c r="L788" s="103"/>
      <c r="M788" s="103"/>
    </row>
    <row r="789" spans="12:13" s="102" customFormat="1">
      <c r="L789" s="103"/>
      <c r="M789" s="103"/>
    </row>
    <row r="790" spans="12:13" s="102" customFormat="1">
      <c r="L790" s="103"/>
      <c r="M790" s="103"/>
    </row>
    <row r="791" spans="12:13" s="102" customFormat="1">
      <c r="L791" s="103"/>
      <c r="M791" s="103"/>
    </row>
    <row r="792" spans="12:13" s="102" customFormat="1">
      <c r="L792" s="103"/>
      <c r="M792" s="103"/>
    </row>
    <row r="793" spans="12:13" s="102" customFormat="1">
      <c r="L793" s="103"/>
      <c r="M793" s="103"/>
    </row>
    <row r="794" spans="12:13" s="102" customFormat="1">
      <c r="L794" s="103"/>
      <c r="M794" s="103"/>
    </row>
    <row r="795" spans="12:13" s="102" customFormat="1">
      <c r="L795" s="103"/>
      <c r="M795" s="103"/>
    </row>
    <row r="796" spans="12:13" s="102" customFormat="1">
      <c r="L796" s="103"/>
      <c r="M796" s="103"/>
    </row>
    <row r="797" spans="12:13" s="102" customFormat="1">
      <c r="L797" s="103"/>
      <c r="M797" s="103"/>
    </row>
    <row r="798" spans="12:13" s="102" customFormat="1">
      <c r="L798" s="103"/>
      <c r="M798" s="103"/>
    </row>
    <row r="799" spans="12:13" s="102" customFormat="1">
      <c r="L799" s="103"/>
      <c r="M799" s="103"/>
    </row>
    <row r="800" spans="12:13" s="102" customFormat="1">
      <c r="L800" s="103"/>
      <c r="M800" s="103"/>
    </row>
    <row r="801" spans="12:13" s="102" customFormat="1">
      <c r="L801" s="103"/>
      <c r="M801" s="103"/>
    </row>
    <row r="802" spans="12:13" s="102" customFormat="1">
      <c r="L802" s="103"/>
      <c r="M802" s="103"/>
    </row>
    <row r="803" spans="12:13" s="102" customFormat="1">
      <c r="L803" s="103"/>
      <c r="M803" s="103"/>
    </row>
    <row r="804" spans="12:13" s="102" customFormat="1">
      <c r="L804" s="103"/>
      <c r="M804" s="103"/>
    </row>
    <row r="805" spans="12:13" s="102" customFormat="1">
      <c r="L805" s="103"/>
      <c r="M805" s="103"/>
    </row>
    <row r="806" spans="12:13" s="102" customFormat="1">
      <c r="L806" s="103"/>
      <c r="M806" s="103"/>
    </row>
    <row r="807" spans="12:13" s="102" customFormat="1">
      <c r="L807" s="103"/>
      <c r="M807" s="103"/>
    </row>
    <row r="808" spans="12:13" s="102" customFormat="1">
      <c r="L808" s="103"/>
      <c r="M808" s="103"/>
    </row>
    <row r="809" spans="12:13" s="102" customFormat="1">
      <c r="L809" s="103"/>
      <c r="M809" s="103"/>
    </row>
    <row r="810" spans="12:13" s="102" customFormat="1">
      <c r="L810" s="103"/>
      <c r="M810" s="103"/>
    </row>
    <row r="811" spans="12:13" s="102" customFormat="1">
      <c r="L811" s="103"/>
      <c r="M811" s="103"/>
    </row>
    <row r="812" spans="12:13" s="102" customFormat="1">
      <c r="L812" s="103"/>
      <c r="M812" s="103"/>
    </row>
    <row r="813" spans="12:13" s="102" customFormat="1">
      <c r="L813" s="103"/>
      <c r="M813" s="103"/>
    </row>
    <row r="814" spans="12:13" s="102" customFormat="1">
      <c r="L814" s="103"/>
      <c r="M814" s="103"/>
    </row>
    <row r="815" spans="12:13" s="102" customFormat="1">
      <c r="L815" s="103"/>
      <c r="M815" s="103"/>
    </row>
    <row r="816" spans="12:13" s="102" customFormat="1">
      <c r="L816" s="103"/>
      <c r="M816" s="103"/>
    </row>
    <row r="817" spans="12:13" s="102" customFormat="1">
      <c r="L817" s="103"/>
      <c r="M817" s="103"/>
    </row>
    <row r="818" spans="12:13" s="102" customFormat="1">
      <c r="L818" s="103"/>
      <c r="M818" s="103"/>
    </row>
    <row r="819" spans="12:13" s="102" customFormat="1">
      <c r="L819" s="103"/>
      <c r="M819" s="103"/>
    </row>
    <row r="820" spans="12:13" s="102" customFormat="1">
      <c r="L820" s="103"/>
      <c r="M820" s="103"/>
    </row>
    <row r="821" spans="12:13" s="102" customFormat="1">
      <c r="L821" s="103"/>
      <c r="M821" s="103"/>
    </row>
    <row r="822" spans="12:13" s="102" customFormat="1">
      <c r="L822" s="103"/>
      <c r="M822" s="103"/>
    </row>
    <row r="823" spans="12:13" s="102" customFormat="1">
      <c r="L823" s="103"/>
      <c r="M823" s="103"/>
    </row>
    <row r="824" spans="12:13" s="102" customFormat="1">
      <c r="L824" s="103"/>
      <c r="M824" s="103"/>
    </row>
    <row r="825" spans="12:13" s="102" customFormat="1">
      <c r="L825" s="103"/>
      <c r="M825" s="103"/>
    </row>
    <row r="826" spans="12:13" s="102" customFormat="1">
      <c r="L826" s="103"/>
      <c r="M826" s="103"/>
    </row>
    <row r="827" spans="12:13" s="102" customFormat="1">
      <c r="L827" s="103"/>
      <c r="M827" s="103"/>
    </row>
    <row r="828" spans="12:13" s="102" customFormat="1">
      <c r="L828" s="103"/>
      <c r="M828" s="103"/>
    </row>
    <row r="829" spans="12:13" s="102" customFormat="1">
      <c r="L829" s="103"/>
      <c r="M829" s="103"/>
    </row>
    <row r="830" spans="12:13" s="102" customFormat="1">
      <c r="L830" s="103"/>
      <c r="M830" s="103"/>
    </row>
    <row r="831" spans="12:13" s="102" customFormat="1">
      <c r="L831" s="103"/>
      <c r="M831" s="103"/>
    </row>
    <row r="832" spans="12:13" s="102" customFormat="1">
      <c r="L832" s="103"/>
      <c r="M832" s="103"/>
    </row>
    <row r="833" spans="12:13" s="102" customFormat="1">
      <c r="L833" s="103"/>
      <c r="M833" s="103"/>
    </row>
    <row r="834" spans="12:13" s="102" customFormat="1">
      <c r="L834" s="103"/>
      <c r="M834" s="103"/>
    </row>
    <row r="835" spans="12:13" s="102" customFormat="1">
      <c r="L835" s="103"/>
      <c r="M835" s="103"/>
    </row>
    <row r="836" spans="12:13" s="102" customFormat="1">
      <c r="L836" s="103"/>
      <c r="M836" s="103"/>
    </row>
    <row r="837" spans="12:13" s="102" customFormat="1">
      <c r="L837" s="103"/>
      <c r="M837" s="103"/>
    </row>
    <row r="838" spans="12:13" s="102" customFormat="1">
      <c r="L838" s="103"/>
      <c r="M838" s="103"/>
    </row>
    <row r="839" spans="12:13" s="102" customFormat="1">
      <c r="L839" s="103"/>
      <c r="M839" s="103"/>
    </row>
    <row r="840" spans="12:13" s="102" customFormat="1">
      <c r="L840" s="103"/>
      <c r="M840" s="103"/>
    </row>
    <row r="841" spans="12:13" s="102" customFormat="1">
      <c r="L841" s="103"/>
      <c r="M841" s="103"/>
    </row>
    <row r="842" spans="12:13" s="102" customFormat="1">
      <c r="L842" s="103"/>
      <c r="M842" s="103"/>
    </row>
    <row r="843" spans="12:13" s="102" customFormat="1">
      <c r="L843" s="103"/>
      <c r="M843" s="103"/>
    </row>
    <row r="844" spans="12:13" s="102" customFormat="1">
      <c r="L844" s="103"/>
      <c r="M844" s="103"/>
    </row>
    <row r="845" spans="12:13" s="102" customFormat="1">
      <c r="L845" s="103"/>
      <c r="M845" s="103"/>
    </row>
    <row r="846" spans="12:13" s="102" customFormat="1">
      <c r="L846" s="103"/>
      <c r="M846" s="103"/>
    </row>
    <row r="847" spans="12:13" s="102" customFormat="1">
      <c r="L847" s="103"/>
      <c r="M847" s="103"/>
    </row>
    <row r="848" spans="12:13" s="102" customFormat="1">
      <c r="L848" s="103"/>
      <c r="M848" s="103"/>
    </row>
    <row r="849" spans="12:13" s="102" customFormat="1">
      <c r="L849" s="103"/>
      <c r="M849" s="103"/>
    </row>
    <row r="850" spans="12:13" s="102" customFormat="1">
      <c r="L850" s="103"/>
      <c r="M850" s="103"/>
    </row>
    <row r="851" spans="12:13" s="102" customFormat="1">
      <c r="L851" s="103"/>
      <c r="M851" s="103"/>
    </row>
    <row r="852" spans="12:13" s="102" customFormat="1">
      <c r="L852" s="103"/>
      <c r="M852" s="103"/>
    </row>
    <row r="853" spans="12:13" s="102" customFormat="1">
      <c r="L853" s="103"/>
      <c r="M853" s="103"/>
    </row>
    <row r="854" spans="12:13" s="102" customFormat="1">
      <c r="L854" s="103"/>
      <c r="M854" s="103"/>
    </row>
    <row r="855" spans="12:13" s="102" customFormat="1">
      <c r="L855" s="103"/>
      <c r="M855" s="103"/>
    </row>
    <row r="856" spans="12:13" s="102" customFormat="1">
      <c r="L856" s="103"/>
      <c r="M856" s="103"/>
    </row>
    <row r="857" spans="12:13" s="102" customFormat="1">
      <c r="L857" s="103"/>
      <c r="M857" s="103"/>
    </row>
    <row r="858" spans="12:13" s="102" customFormat="1">
      <c r="L858" s="103"/>
      <c r="M858" s="103"/>
    </row>
    <row r="859" spans="12:13" s="102" customFormat="1">
      <c r="L859" s="103"/>
      <c r="M859" s="103"/>
    </row>
    <row r="860" spans="12:13" s="102" customFormat="1">
      <c r="L860" s="103"/>
      <c r="M860" s="103"/>
    </row>
    <row r="861" spans="12:13" s="102" customFormat="1">
      <c r="L861" s="103"/>
      <c r="M861" s="103"/>
    </row>
    <row r="862" spans="12:13" s="102" customFormat="1">
      <c r="L862" s="103"/>
      <c r="M862" s="103"/>
    </row>
    <row r="863" spans="12:13" s="102" customFormat="1">
      <c r="L863" s="103"/>
      <c r="M863" s="103"/>
    </row>
    <row r="864" spans="12:13" s="102" customFormat="1">
      <c r="L864" s="103"/>
      <c r="M864" s="103"/>
    </row>
    <row r="865" spans="12:13" s="102" customFormat="1">
      <c r="L865" s="103"/>
      <c r="M865" s="103"/>
    </row>
    <row r="866" spans="12:13" s="102" customFormat="1">
      <c r="L866" s="103"/>
      <c r="M866" s="103"/>
    </row>
    <row r="867" spans="12:13" s="102" customFormat="1">
      <c r="L867" s="103"/>
      <c r="M867" s="103"/>
    </row>
    <row r="868" spans="12:13" s="102" customFormat="1">
      <c r="L868" s="103"/>
      <c r="M868" s="103"/>
    </row>
    <row r="869" spans="12:13" s="102" customFormat="1">
      <c r="L869" s="103"/>
      <c r="M869" s="103"/>
    </row>
    <row r="870" spans="12:13" s="102" customFormat="1">
      <c r="L870" s="103"/>
      <c r="M870" s="103"/>
    </row>
    <row r="871" spans="12:13" s="102" customFormat="1">
      <c r="L871" s="103"/>
      <c r="M871" s="103"/>
    </row>
    <row r="872" spans="12:13" s="102" customFormat="1">
      <c r="L872" s="103"/>
      <c r="M872" s="103"/>
    </row>
    <row r="873" spans="12:13" s="102" customFormat="1">
      <c r="L873" s="103"/>
      <c r="M873" s="103"/>
    </row>
    <row r="874" spans="12:13" s="102" customFormat="1">
      <c r="L874" s="103"/>
      <c r="M874" s="103"/>
    </row>
    <row r="875" spans="12:13" s="102" customFormat="1">
      <c r="L875" s="103"/>
      <c r="M875" s="103"/>
    </row>
    <row r="876" spans="12:13" s="102" customFormat="1">
      <c r="L876" s="103"/>
      <c r="M876" s="103"/>
    </row>
    <row r="877" spans="12:13" s="102" customFormat="1">
      <c r="L877" s="103"/>
      <c r="M877" s="103"/>
    </row>
    <row r="878" spans="12:13" s="102" customFormat="1">
      <c r="L878" s="103"/>
      <c r="M878" s="103"/>
    </row>
    <row r="879" spans="12:13" s="102" customFormat="1">
      <c r="L879" s="103"/>
      <c r="M879" s="103"/>
    </row>
    <row r="880" spans="12:13" s="102" customFormat="1">
      <c r="L880" s="103"/>
      <c r="M880" s="103"/>
    </row>
    <row r="881" spans="12:13" s="102" customFormat="1">
      <c r="L881" s="103"/>
      <c r="M881" s="103"/>
    </row>
    <row r="882" spans="12:13" s="102" customFormat="1">
      <c r="L882" s="103"/>
      <c r="M882" s="103"/>
    </row>
    <row r="883" spans="12:13" s="102" customFormat="1">
      <c r="L883" s="103"/>
      <c r="M883" s="103"/>
    </row>
    <row r="884" spans="12:13" s="102" customFormat="1">
      <c r="L884" s="103"/>
      <c r="M884" s="103"/>
    </row>
    <row r="885" spans="12:13" s="102" customFormat="1">
      <c r="L885" s="103"/>
      <c r="M885" s="103"/>
    </row>
    <row r="886" spans="12:13" s="102" customFormat="1">
      <c r="L886" s="103"/>
      <c r="M886" s="103"/>
    </row>
    <row r="887" spans="12:13" s="102" customFormat="1">
      <c r="L887" s="103"/>
      <c r="M887" s="103"/>
    </row>
    <row r="888" spans="12:13" s="102" customFormat="1">
      <c r="L888" s="103"/>
      <c r="M888" s="103"/>
    </row>
    <row r="889" spans="12:13" s="102" customFormat="1">
      <c r="L889" s="103"/>
      <c r="M889" s="103"/>
    </row>
    <row r="890" spans="12:13" s="102" customFormat="1">
      <c r="L890" s="103"/>
      <c r="M890" s="103"/>
    </row>
    <row r="891" spans="12:13" s="102" customFormat="1">
      <c r="L891" s="103"/>
      <c r="M891" s="103"/>
    </row>
    <row r="892" spans="12:13" s="102" customFormat="1">
      <c r="L892" s="103"/>
      <c r="M892" s="103"/>
    </row>
    <row r="893" spans="12:13" s="102" customFormat="1">
      <c r="L893" s="103"/>
      <c r="M893" s="103"/>
    </row>
    <row r="894" spans="12:13" s="102" customFormat="1">
      <c r="L894" s="103"/>
      <c r="M894" s="103"/>
    </row>
    <row r="895" spans="12:13" s="102" customFormat="1">
      <c r="L895" s="103"/>
      <c r="M895" s="103"/>
    </row>
    <row r="896" spans="12:13" s="102" customFormat="1">
      <c r="L896" s="103"/>
      <c r="M896" s="103"/>
    </row>
    <row r="897" spans="12:13" s="102" customFormat="1">
      <c r="L897" s="103"/>
      <c r="M897" s="103"/>
    </row>
    <row r="898" spans="12:13" s="102" customFormat="1">
      <c r="L898" s="103"/>
      <c r="M898" s="103"/>
    </row>
    <row r="899" spans="12:13" s="102" customFormat="1">
      <c r="L899" s="103"/>
      <c r="M899" s="103"/>
    </row>
    <row r="900" spans="12:13" s="102" customFormat="1">
      <c r="L900" s="103"/>
      <c r="M900" s="103"/>
    </row>
    <row r="901" spans="12:13" s="102" customFormat="1">
      <c r="L901" s="103"/>
      <c r="M901" s="103"/>
    </row>
    <row r="902" spans="12:13" s="102" customFormat="1">
      <c r="L902" s="103"/>
      <c r="M902" s="103"/>
    </row>
    <row r="903" spans="12:13" s="102" customFormat="1">
      <c r="L903" s="103"/>
      <c r="M903" s="103"/>
    </row>
    <row r="904" spans="12:13" s="102" customFormat="1">
      <c r="L904" s="103"/>
      <c r="M904" s="103"/>
    </row>
    <row r="905" spans="12:13" s="102" customFormat="1">
      <c r="L905" s="103"/>
      <c r="M905" s="103"/>
    </row>
    <row r="906" spans="12:13" s="102" customFormat="1">
      <c r="L906" s="103"/>
      <c r="M906" s="103"/>
    </row>
    <row r="907" spans="12:13" s="102" customFormat="1">
      <c r="L907" s="103"/>
      <c r="M907" s="103"/>
    </row>
    <row r="908" spans="12:13" s="102" customFormat="1">
      <c r="L908" s="103"/>
      <c r="M908" s="103"/>
    </row>
    <row r="909" spans="12:13" s="102" customFormat="1">
      <c r="L909" s="103"/>
      <c r="M909" s="103"/>
    </row>
    <row r="910" spans="12:13" s="102" customFormat="1">
      <c r="L910" s="103"/>
      <c r="M910" s="103"/>
    </row>
    <row r="911" spans="12:13" s="102" customFormat="1">
      <c r="L911" s="103"/>
      <c r="M911" s="103"/>
    </row>
    <row r="912" spans="12:13" s="102" customFormat="1">
      <c r="L912" s="103"/>
      <c r="M912" s="103"/>
    </row>
    <row r="913" spans="12:13" s="102" customFormat="1">
      <c r="L913" s="103"/>
      <c r="M913" s="103"/>
    </row>
    <row r="914" spans="12:13" s="102" customFormat="1">
      <c r="L914" s="103"/>
      <c r="M914" s="103"/>
    </row>
    <row r="915" spans="12:13" s="102" customFormat="1">
      <c r="L915" s="103"/>
      <c r="M915" s="103"/>
    </row>
    <row r="916" spans="12:13" s="102" customFormat="1">
      <c r="L916" s="103"/>
      <c r="M916" s="103"/>
    </row>
    <row r="917" spans="12:13" s="102" customFormat="1">
      <c r="L917" s="103"/>
      <c r="M917" s="103"/>
    </row>
    <row r="918" spans="12:13" s="102" customFormat="1">
      <c r="L918" s="103"/>
      <c r="M918" s="103"/>
    </row>
    <row r="919" spans="12:13" s="102" customFormat="1">
      <c r="L919" s="103"/>
      <c r="M919" s="103"/>
    </row>
    <row r="920" spans="12:13" s="102" customFormat="1">
      <c r="L920" s="103"/>
      <c r="M920" s="103"/>
    </row>
    <row r="921" spans="12:13" s="102" customFormat="1">
      <c r="L921" s="103"/>
      <c r="M921" s="103"/>
    </row>
    <row r="922" spans="12:13" s="102" customFormat="1">
      <c r="L922" s="103"/>
      <c r="M922" s="103"/>
    </row>
    <row r="923" spans="12:13" s="102" customFormat="1">
      <c r="L923" s="103"/>
      <c r="M923" s="103"/>
    </row>
    <row r="924" spans="12:13" s="102" customFormat="1">
      <c r="L924" s="103"/>
      <c r="M924" s="103"/>
    </row>
    <row r="925" spans="12:13" s="102" customFormat="1">
      <c r="L925" s="103"/>
      <c r="M925" s="103"/>
    </row>
    <row r="926" spans="12:13" s="102" customFormat="1">
      <c r="L926" s="103"/>
      <c r="M926" s="103"/>
    </row>
    <row r="927" spans="12:13" s="102" customFormat="1">
      <c r="L927" s="103"/>
      <c r="M927" s="103"/>
    </row>
    <row r="928" spans="12:13" s="102" customFormat="1">
      <c r="L928" s="103"/>
      <c r="M928" s="103"/>
    </row>
    <row r="929" spans="12:13" s="102" customFormat="1">
      <c r="L929" s="103"/>
      <c r="M929" s="103"/>
    </row>
    <row r="930" spans="12:13" s="102" customFormat="1">
      <c r="L930" s="103"/>
      <c r="M930" s="103"/>
    </row>
    <row r="931" spans="12:13" s="102" customFormat="1">
      <c r="L931" s="103"/>
      <c r="M931" s="103"/>
    </row>
    <row r="932" spans="12:13" s="102" customFormat="1">
      <c r="L932" s="103"/>
      <c r="M932" s="103"/>
    </row>
    <row r="933" spans="12:13" s="102" customFormat="1">
      <c r="L933" s="103"/>
      <c r="M933" s="103"/>
    </row>
    <row r="934" spans="12:13" s="102" customFormat="1">
      <c r="L934" s="103"/>
      <c r="M934" s="103"/>
    </row>
    <row r="935" spans="12:13" s="102" customFormat="1">
      <c r="L935" s="103"/>
      <c r="M935" s="103"/>
    </row>
    <row r="936" spans="12:13" s="102" customFormat="1">
      <c r="L936" s="103"/>
      <c r="M936" s="103"/>
    </row>
    <row r="937" spans="12:13" s="102" customFormat="1">
      <c r="L937" s="103"/>
      <c r="M937" s="103"/>
    </row>
    <row r="938" spans="12:13" s="102" customFormat="1">
      <c r="L938" s="103"/>
      <c r="M938" s="103"/>
    </row>
    <row r="939" spans="12:13" s="102" customFormat="1">
      <c r="L939" s="103"/>
      <c r="M939" s="103"/>
    </row>
    <row r="940" spans="12:13" s="102" customFormat="1">
      <c r="L940" s="103"/>
      <c r="M940" s="103"/>
    </row>
    <row r="941" spans="12:13" s="102" customFormat="1">
      <c r="L941" s="103"/>
      <c r="M941" s="103"/>
    </row>
    <row r="942" spans="12:13" s="102" customFormat="1">
      <c r="L942" s="103"/>
      <c r="M942" s="103"/>
    </row>
    <row r="943" spans="12:13" s="102" customFormat="1">
      <c r="L943" s="103"/>
      <c r="M943" s="103"/>
    </row>
    <row r="944" spans="12:13" s="102" customFormat="1">
      <c r="L944" s="103"/>
      <c r="M944" s="103"/>
    </row>
    <row r="945" spans="12:13" s="102" customFormat="1">
      <c r="L945" s="103"/>
      <c r="M945" s="103"/>
    </row>
    <row r="946" spans="12:13" s="102" customFormat="1">
      <c r="L946" s="103"/>
      <c r="M946" s="103"/>
    </row>
    <row r="947" spans="12:13" s="102" customFormat="1">
      <c r="L947" s="103"/>
      <c r="M947" s="103"/>
    </row>
    <row r="948" spans="12:13" s="102" customFormat="1">
      <c r="L948" s="103"/>
      <c r="M948" s="103"/>
    </row>
    <row r="949" spans="12:13" s="102" customFormat="1">
      <c r="L949" s="103"/>
      <c r="M949" s="103"/>
    </row>
    <row r="950" spans="12:13" s="102" customFormat="1">
      <c r="L950" s="103"/>
      <c r="M950" s="103"/>
    </row>
    <row r="951" spans="12:13" s="102" customFormat="1">
      <c r="L951" s="103"/>
      <c r="M951" s="103"/>
    </row>
    <row r="952" spans="12:13" s="102" customFormat="1">
      <c r="L952" s="103"/>
      <c r="M952" s="103"/>
    </row>
    <row r="953" spans="12:13" s="102" customFormat="1">
      <c r="L953" s="103"/>
      <c r="M953" s="103"/>
    </row>
    <row r="954" spans="12:13" s="102" customFormat="1">
      <c r="L954" s="103"/>
      <c r="M954" s="103"/>
    </row>
    <row r="955" spans="12:13" s="102" customFormat="1">
      <c r="L955" s="103"/>
      <c r="M955" s="103"/>
    </row>
    <row r="956" spans="12:13" s="102" customFormat="1">
      <c r="L956" s="103"/>
      <c r="M956" s="103"/>
    </row>
    <row r="957" spans="12:13" s="102" customFormat="1">
      <c r="L957" s="103"/>
      <c r="M957" s="103"/>
    </row>
    <row r="958" spans="12:13" s="102" customFormat="1">
      <c r="L958" s="103"/>
      <c r="M958" s="103"/>
    </row>
    <row r="959" spans="12:13" s="102" customFormat="1">
      <c r="L959" s="103"/>
      <c r="M959" s="103"/>
    </row>
    <row r="960" spans="12:13" s="102" customFormat="1">
      <c r="L960" s="103"/>
      <c r="M960" s="103"/>
    </row>
    <row r="961" spans="12:13" s="102" customFormat="1">
      <c r="L961" s="103"/>
      <c r="M961" s="103"/>
    </row>
    <row r="962" spans="12:13" s="102" customFormat="1">
      <c r="L962" s="103"/>
      <c r="M962" s="103"/>
    </row>
    <row r="963" spans="12:13" s="102" customFormat="1">
      <c r="L963" s="103"/>
      <c r="M963" s="103"/>
    </row>
    <row r="964" spans="12:13" s="102" customFormat="1">
      <c r="L964" s="103"/>
      <c r="M964" s="103"/>
    </row>
    <row r="965" spans="12:13" s="102" customFormat="1">
      <c r="L965" s="103"/>
      <c r="M965" s="103"/>
    </row>
    <row r="966" spans="12:13" s="102" customFormat="1">
      <c r="L966" s="103"/>
      <c r="M966" s="103"/>
    </row>
    <row r="967" spans="12:13" s="102" customFormat="1">
      <c r="L967" s="103"/>
      <c r="M967" s="103"/>
    </row>
    <row r="968" spans="12:13" s="102" customFormat="1">
      <c r="L968" s="103"/>
      <c r="M968" s="103"/>
    </row>
    <row r="969" spans="12:13" s="102" customFormat="1">
      <c r="L969" s="103"/>
      <c r="M969" s="103"/>
    </row>
    <row r="970" spans="12:13" s="102" customFormat="1">
      <c r="L970" s="103"/>
      <c r="M970" s="103"/>
    </row>
    <row r="971" spans="12:13" s="102" customFormat="1">
      <c r="L971" s="103"/>
      <c r="M971" s="103"/>
    </row>
    <row r="972" spans="12:13" s="102" customFormat="1">
      <c r="L972" s="103"/>
      <c r="M972" s="103"/>
    </row>
    <row r="973" spans="12:13" s="102" customFormat="1">
      <c r="L973" s="103"/>
      <c r="M973" s="103"/>
    </row>
    <row r="974" spans="12:13" s="102" customFormat="1">
      <c r="L974" s="103"/>
      <c r="M974" s="103"/>
    </row>
    <row r="975" spans="12:13" s="102" customFormat="1">
      <c r="L975" s="103"/>
      <c r="M975" s="103"/>
    </row>
    <row r="976" spans="12:13" s="102" customFormat="1">
      <c r="L976" s="103"/>
      <c r="M976" s="103"/>
    </row>
    <row r="977" spans="12:13" s="102" customFormat="1">
      <c r="L977" s="103"/>
      <c r="M977" s="103"/>
    </row>
    <row r="978" spans="12:13" s="102" customFormat="1">
      <c r="L978" s="103"/>
      <c r="M978" s="103"/>
    </row>
    <row r="979" spans="12:13" s="102" customFormat="1">
      <c r="L979" s="103"/>
      <c r="M979" s="103"/>
    </row>
    <row r="980" spans="12:13" s="102" customFormat="1">
      <c r="L980" s="103"/>
      <c r="M980" s="103"/>
    </row>
    <row r="981" spans="12:13" s="102" customFormat="1">
      <c r="L981" s="103"/>
      <c r="M981" s="103"/>
    </row>
    <row r="982" spans="12:13" s="102" customFormat="1">
      <c r="L982" s="103"/>
      <c r="M982" s="103"/>
    </row>
    <row r="983" spans="12:13" s="102" customFormat="1">
      <c r="L983" s="103"/>
      <c r="M983" s="103"/>
    </row>
    <row r="984" spans="12:13" s="102" customFormat="1">
      <c r="L984" s="103"/>
      <c r="M984" s="103"/>
    </row>
    <row r="985" spans="12:13" s="102" customFormat="1">
      <c r="L985" s="103"/>
      <c r="M985" s="103"/>
    </row>
    <row r="986" spans="12:13" s="102" customFormat="1">
      <c r="L986" s="103"/>
      <c r="M986" s="103"/>
    </row>
    <row r="987" spans="12:13" s="102" customFormat="1">
      <c r="L987" s="103"/>
      <c r="M987" s="103"/>
    </row>
    <row r="988" spans="12:13" s="102" customFormat="1">
      <c r="L988" s="103"/>
      <c r="M988" s="103"/>
    </row>
    <row r="989" spans="12:13" s="102" customFormat="1">
      <c r="L989" s="103"/>
      <c r="M989" s="103"/>
    </row>
    <row r="990" spans="12:13" s="102" customFormat="1">
      <c r="L990" s="103"/>
      <c r="M990" s="103"/>
    </row>
    <row r="991" spans="12:13" s="102" customFormat="1">
      <c r="L991" s="103"/>
      <c r="M991" s="103"/>
    </row>
    <row r="992" spans="12:13" s="102" customFormat="1">
      <c r="L992" s="103"/>
      <c r="M992" s="103"/>
    </row>
    <row r="993" spans="12:13" s="102" customFormat="1">
      <c r="L993" s="103"/>
      <c r="M993" s="103"/>
    </row>
    <row r="994" spans="12:13" s="102" customFormat="1">
      <c r="L994" s="103"/>
      <c r="M994" s="103"/>
    </row>
    <row r="995" spans="12:13" s="102" customFormat="1">
      <c r="L995" s="103"/>
      <c r="M995" s="103"/>
    </row>
    <row r="996" spans="12:13" s="102" customFormat="1">
      <c r="L996" s="103"/>
      <c r="M996" s="103"/>
    </row>
    <row r="997" spans="12:13" s="102" customFormat="1">
      <c r="L997" s="103"/>
      <c r="M997" s="103"/>
    </row>
    <row r="998" spans="12:13" s="102" customFormat="1">
      <c r="L998" s="103"/>
      <c r="M998" s="103"/>
    </row>
    <row r="999" spans="12:13" s="102" customFormat="1">
      <c r="L999" s="103"/>
      <c r="M999" s="103"/>
    </row>
    <row r="1000" spans="12:13" s="102" customFormat="1">
      <c r="L1000" s="103"/>
      <c r="M1000" s="103"/>
    </row>
    <row r="1001" spans="12:13" s="102" customFormat="1">
      <c r="L1001" s="103"/>
      <c r="M1001" s="103"/>
    </row>
    <row r="1002" spans="12:13" s="102" customFormat="1">
      <c r="L1002" s="103"/>
      <c r="M1002" s="103"/>
    </row>
    <row r="1003" spans="12:13" s="102" customFormat="1">
      <c r="L1003" s="103"/>
      <c r="M1003" s="103"/>
    </row>
    <row r="1004" spans="12:13" s="102" customFormat="1">
      <c r="L1004" s="103"/>
      <c r="M1004" s="103"/>
    </row>
    <row r="1005" spans="12:13" s="102" customFormat="1">
      <c r="L1005" s="103"/>
      <c r="M1005" s="103"/>
    </row>
    <row r="1006" spans="12:13" s="102" customFormat="1">
      <c r="L1006" s="103"/>
      <c r="M1006" s="103"/>
    </row>
    <row r="1007" spans="12:13" s="102" customFormat="1">
      <c r="L1007" s="103"/>
      <c r="M1007" s="103"/>
    </row>
    <row r="1008" spans="12:13" s="102" customFormat="1">
      <c r="L1008" s="103"/>
      <c r="M1008" s="103"/>
    </row>
    <row r="1009" spans="12:13" s="102" customFormat="1">
      <c r="L1009" s="103"/>
      <c r="M1009" s="103"/>
    </row>
    <row r="1010" spans="12:13" s="102" customFormat="1">
      <c r="L1010" s="103"/>
      <c r="M1010" s="103"/>
    </row>
    <row r="1011" spans="12:13" s="102" customFormat="1">
      <c r="L1011" s="103"/>
      <c r="M1011" s="103"/>
    </row>
    <row r="1012" spans="12:13" s="102" customFormat="1">
      <c r="L1012" s="103"/>
      <c r="M1012" s="103"/>
    </row>
    <row r="1013" spans="12:13" s="102" customFormat="1">
      <c r="L1013" s="103"/>
      <c r="M1013" s="103"/>
    </row>
    <row r="1014" spans="12:13" s="102" customFormat="1">
      <c r="L1014" s="103"/>
      <c r="M1014" s="103"/>
    </row>
    <row r="1015" spans="12:13" s="102" customFormat="1">
      <c r="L1015" s="103"/>
      <c r="M1015" s="103"/>
    </row>
    <row r="1016" spans="12:13" s="102" customFormat="1">
      <c r="L1016" s="103"/>
      <c r="M1016" s="103"/>
    </row>
    <row r="1017" spans="12:13" s="102" customFormat="1">
      <c r="L1017" s="103"/>
      <c r="M1017" s="103"/>
    </row>
    <row r="1018" spans="12:13" s="102" customFormat="1">
      <c r="L1018" s="103"/>
      <c r="M1018" s="103"/>
    </row>
    <row r="1019" spans="12:13" s="102" customFormat="1">
      <c r="L1019" s="103"/>
      <c r="M1019" s="103"/>
    </row>
    <row r="1020" spans="12:13" s="102" customFormat="1">
      <c r="L1020" s="103"/>
      <c r="M1020" s="103"/>
    </row>
    <row r="1021" spans="12:13" s="102" customFormat="1">
      <c r="L1021" s="103"/>
      <c r="M1021" s="103"/>
    </row>
    <row r="1022" spans="12:13" s="102" customFormat="1">
      <c r="L1022" s="103"/>
      <c r="M1022" s="103"/>
    </row>
    <row r="1023" spans="12:13" s="102" customFormat="1">
      <c r="L1023" s="103"/>
      <c r="M1023" s="103"/>
    </row>
    <row r="1024" spans="12:13" s="102" customFormat="1">
      <c r="L1024" s="103"/>
      <c r="M1024" s="103"/>
    </row>
    <row r="1025" spans="12:13" s="102" customFormat="1">
      <c r="L1025" s="103"/>
      <c r="M1025" s="103"/>
    </row>
    <row r="1026" spans="12:13" s="102" customFormat="1">
      <c r="L1026" s="103"/>
      <c r="M1026" s="103"/>
    </row>
    <row r="1027" spans="12:13" s="102" customFormat="1">
      <c r="L1027" s="103"/>
      <c r="M1027" s="103"/>
    </row>
    <row r="1028" spans="12:13" s="102" customFormat="1">
      <c r="L1028" s="103"/>
      <c r="M1028" s="103"/>
    </row>
    <row r="1029" spans="12:13" s="102" customFormat="1">
      <c r="L1029" s="103"/>
      <c r="M1029" s="103"/>
    </row>
    <row r="1030" spans="12:13" s="102" customFormat="1">
      <c r="L1030" s="103"/>
      <c r="M1030" s="103"/>
    </row>
    <row r="1031" spans="12:13" s="102" customFormat="1">
      <c r="L1031" s="103"/>
      <c r="M1031" s="103"/>
    </row>
    <row r="1032" spans="12:13" s="102" customFormat="1">
      <c r="L1032" s="103"/>
      <c r="M1032" s="103"/>
    </row>
    <row r="1033" spans="12:13" s="102" customFormat="1">
      <c r="L1033" s="103"/>
      <c r="M1033" s="103"/>
    </row>
    <row r="1034" spans="12:13" s="102" customFormat="1">
      <c r="L1034" s="103"/>
      <c r="M1034" s="103"/>
    </row>
    <row r="1035" spans="12:13" s="102" customFormat="1">
      <c r="L1035" s="103"/>
      <c r="M1035" s="103"/>
    </row>
    <row r="1036" spans="12:13" s="102" customFormat="1">
      <c r="L1036" s="103"/>
      <c r="M1036" s="103"/>
    </row>
    <row r="1037" spans="12:13" s="102" customFormat="1">
      <c r="L1037" s="103"/>
      <c r="M1037" s="103"/>
    </row>
    <row r="1038" spans="12:13" s="102" customFormat="1">
      <c r="L1038" s="103"/>
      <c r="M1038" s="103"/>
    </row>
    <row r="1039" spans="12:13" s="102" customFormat="1">
      <c r="L1039" s="103"/>
      <c r="M1039" s="103"/>
    </row>
    <row r="1040" spans="12:13" s="102" customFormat="1">
      <c r="L1040" s="103"/>
      <c r="M1040" s="103"/>
    </row>
    <row r="1041" spans="12:13" s="102" customFormat="1">
      <c r="L1041" s="103"/>
      <c r="M1041" s="103"/>
    </row>
    <row r="1042" spans="12:13" s="102" customFormat="1">
      <c r="L1042" s="103"/>
      <c r="M1042" s="103"/>
    </row>
    <row r="1043" spans="12:13" s="102" customFormat="1">
      <c r="L1043" s="103"/>
      <c r="M1043" s="103"/>
    </row>
    <row r="1044" spans="12:13" s="102" customFormat="1">
      <c r="L1044" s="103"/>
      <c r="M1044" s="103"/>
    </row>
    <row r="1045" spans="12:13" s="102" customFormat="1">
      <c r="L1045" s="103"/>
      <c r="M1045" s="103"/>
    </row>
    <row r="1046" spans="12:13" s="102" customFormat="1">
      <c r="L1046" s="103"/>
      <c r="M1046" s="103"/>
    </row>
    <row r="1047" spans="12:13" s="102" customFormat="1">
      <c r="L1047" s="103"/>
      <c r="M1047" s="103"/>
    </row>
    <row r="1048" spans="12:13" s="102" customFormat="1">
      <c r="L1048" s="103"/>
      <c r="M1048" s="103"/>
    </row>
    <row r="1049" spans="12:13" s="102" customFormat="1">
      <c r="L1049" s="103"/>
      <c r="M1049" s="103"/>
    </row>
    <row r="1050" spans="12:13" s="102" customFormat="1">
      <c r="L1050" s="103"/>
      <c r="M1050" s="103"/>
    </row>
    <row r="1051" spans="12:13" s="102" customFormat="1">
      <c r="L1051" s="103"/>
      <c r="M1051" s="103"/>
    </row>
    <row r="1052" spans="12:13" s="102" customFormat="1">
      <c r="L1052" s="103"/>
      <c r="M1052" s="103"/>
    </row>
    <row r="1053" spans="12:13" s="102" customFormat="1">
      <c r="L1053" s="103"/>
      <c r="M1053" s="103"/>
    </row>
    <row r="1054" spans="12:13" s="102" customFormat="1">
      <c r="L1054" s="103"/>
      <c r="M1054" s="103"/>
    </row>
    <row r="1055" spans="12:13" s="102" customFormat="1">
      <c r="L1055" s="103"/>
      <c r="M1055" s="103"/>
    </row>
    <row r="1056" spans="12:13" s="102" customFormat="1">
      <c r="L1056" s="103"/>
      <c r="M1056" s="103"/>
    </row>
    <row r="1057" spans="12:13" s="102" customFormat="1">
      <c r="L1057" s="103"/>
      <c r="M1057" s="103"/>
    </row>
    <row r="1058" spans="12:13" s="102" customFormat="1">
      <c r="L1058" s="103"/>
      <c r="M1058" s="103"/>
    </row>
    <row r="1059" spans="12:13" s="102" customFormat="1">
      <c r="L1059" s="103"/>
      <c r="M1059" s="103"/>
    </row>
    <row r="1060" spans="12:13" s="102" customFormat="1">
      <c r="L1060" s="103"/>
      <c r="M1060" s="103"/>
    </row>
    <row r="1061" spans="12:13" s="102" customFormat="1">
      <c r="L1061" s="103"/>
      <c r="M1061" s="103"/>
    </row>
    <row r="1062" spans="12:13" s="102" customFormat="1">
      <c r="L1062" s="103"/>
      <c r="M1062" s="103"/>
    </row>
    <row r="1063" spans="12:13" s="102" customFormat="1">
      <c r="L1063" s="103"/>
      <c r="M1063" s="103"/>
    </row>
    <row r="1064" spans="12:13" s="102" customFormat="1">
      <c r="L1064" s="103"/>
      <c r="M1064" s="103"/>
    </row>
    <row r="1065" spans="12:13" s="102" customFormat="1">
      <c r="L1065" s="103"/>
      <c r="M1065" s="103"/>
    </row>
    <row r="1066" spans="12:13" s="102" customFormat="1">
      <c r="L1066" s="103"/>
      <c r="M1066" s="103"/>
    </row>
    <row r="1067" spans="12:13" s="102" customFormat="1">
      <c r="L1067" s="103"/>
      <c r="M1067" s="103"/>
    </row>
    <row r="1068" spans="12:13" s="102" customFormat="1">
      <c r="L1068" s="103"/>
      <c r="M1068" s="103"/>
    </row>
    <row r="1069" spans="12:13" s="102" customFormat="1">
      <c r="L1069" s="103"/>
      <c r="M1069" s="103"/>
    </row>
    <row r="1070" spans="12:13" s="102" customFormat="1">
      <c r="L1070" s="103"/>
      <c r="M1070" s="103"/>
    </row>
    <row r="1071" spans="12:13" s="102" customFormat="1">
      <c r="L1071" s="103"/>
      <c r="M1071" s="103"/>
    </row>
    <row r="1072" spans="12:13" s="102" customFormat="1">
      <c r="L1072" s="103"/>
      <c r="M1072" s="103"/>
    </row>
    <row r="1073" spans="12:13" s="102" customFormat="1">
      <c r="L1073" s="103"/>
      <c r="M1073" s="103"/>
    </row>
    <row r="1074" spans="12:13" s="102" customFormat="1">
      <c r="L1074" s="103"/>
      <c r="M1074" s="103"/>
    </row>
    <row r="1075" spans="12:13" s="102" customFormat="1">
      <c r="L1075" s="103"/>
      <c r="M1075" s="103"/>
    </row>
    <row r="1076" spans="12:13" s="102" customFormat="1">
      <c r="L1076" s="103"/>
      <c r="M1076" s="103"/>
    </row>
    <row r="1077" spans="12:13" s="102" customFormat="1">
      <c r="L1077" s="103"/>
      <c r="M1077" s="103"/>
    </row>
    <row r="1078" spans="12:13" s="102" customFormat="1">
      <c r="L1078" s="103"/>
      <c r="M1078" s="103"/>
    </row>
    <row r="1079" spans="12:13" s="102" customFormat="1">
      <c r="L1079" s="103"/>
      <c r="M1079" s="103"/>
    </row>
    <row r="1080" spans="12:13" s="102" customFormat="1">
      <c r="L1080" s="103"/>
      <c r="M1080" s="103"/>
    </row>
    <row r="1081" spans="12:13" s="102" customFormat="1">
      <c r="L1081" s="103"/>
      <c r="M1081" s="103"/>
    </row>
    <row r="1082" spans="12:13" s="102" customFormat="1">
      <c r="L1082" s="103"/>
      <c r="M1082" s="103"/>
    </row>
    <row r="1083" spans="12:13" s="102" customFormat="1">
      <c r="L1083" s="103"/>
      <c r="M1083" s="103"/>
    </row>
    <row r="1084" spans="12:13" s="102" customFormat="1">
      <c r="L1084" s="103"/>
      <c r="M1084" s="103"/>
    </row>
    <row r="1085" spans="12:13" s="102" customFormat="1">
      <c r="L1085" s="103"/>
      <c r="M1085" s="103"/>
    </row>
    <row r="1086" spans="12:13" s="102" customFormat="1">
      <c r="L1086" s="103"/>
      <c r="M1086" s="103"/>
    </row>
    <row r="1087" spans="12:13" s="102" customFormat="1">
      <c r="L1087" s="103"/>
      <c r="M1087" s="103"/>
    </row>
    <row r="1088" spans="12:13" s="102" customFormat="1">
      <c r="L1088" s="103"/>
      <c r="M1088" s="103"/>
    </row>
    <row r="1089" spans="12:13" s="102" customFormat="1">
      <c r="L1089" s="103"/>
      <c r="M1089" s="103"/>
    </row>
    <row r="1090" spans="12:13" s="102" customFormat="1">
      <c r="L1090" s="103"/>
      <c r="M1090" s="103"/>
    </row>
    <row r="1091" spans="12:13" s="102" customFormat="1">
      <c r="L1091" s="103"/>
      <c r="M1091" s="103"/>
    </row>
    <row r="1092" spans="12:13" s="102" customFormat="1">
      <c r="L1092" s="103"/>
      <c r="M1092" s="103"/>
    </row>
    <row r="1093" spans="12:13" s="102" customFormat="1">
      <c r="L1093" s="103"/>
      <c r="M1093" s="103"/>
    </row>
    <row r="1094" spans="12:13" s="102" customFormat="1">
      <c r="L1094" s="103"/>
      <c r="M1094" s="103"/>
    </row>
    <row r="1095" spans="12:13" s="102" customFormat="1">
      <c r="L1095" s="103"/>
      <c r="M1095" s="103"/>
    </row>
    <row r="1096" spans="12:13" s="102" customFormat="1">
      <c r="L1096" s="103"/>
      <c r="M1096" s="103"/>
    </row>
    <row r="1097" spans="12:13" s="102" customFormat="1">
      <c r="L1097" s="103"/>
      <c r="M1097" s="103"/>
    </row>
    <row r="1098" spans="12:13" s="102" customFormat="1">
      <c r="L1098" s="103"/>
      <c r="M1098" s="103"/>
    </row>
    <row r="1099" spans="12:13" s="102" customFormat="1">
      <c r="L1099" s="103"/>
      <c r="M1099" s="103"/>
    </row>
    <row r="1100" spans="12:13" s="102" customFormat="1">
      <c r="L1100" s="103"/>
      <c r="M1100" s="103"/>
    </row>
    <row r="1101" spans="12:13" s="102" customFormat="1">
      <c r="L1101" s="103"/>
      <c r="M1101" s="103"/>
    </row>
    <row r="1102" spans="12:13" s="102" customFormat="1">
      <c r="L1102" s="103"/>
      <c r="M1102" s="103"/>
    </row>
    <row r="1103" spans="12:13" s="102" customFormat="1">
      <c r="L1103" s="103"/>
      <c r="M1103" s="103"/>
    </row>
    <row r="1104" spans="12:13" s="102" customFormat="1">
      <c r="L1104" s="103"/>
      <c r="M1104" s="103"/>
    </row>
    <row r="1105" spans="12:13" s="102" customFormat="1">
      <c r="L1105" s="103"/>
      <c r="M1105" s="103"/>
    </row>
    <row r="1106" spans="12:13" s="102" customFormat="1">
      <c r="L1106" s="103"/>
      <c r="M1106" s="103"/>
    </row>
    <row r="1107" spans="12:13" s="102" customFormat="1">
      <c r="L1107" s="103"/>
      <c r="M1107" s="103"/>
    </row>
    <row r="1108" spans="12:13" s="102" customFormat="1">
      <c r="L1108" s="103"/>
      <c r="M1108" s="103"/>
    </row>
    <row r="1109" spans="12:13" s="102" customFormat="1">
      <c r="L1109" s="103"/>
      <c r="M1109" s="103"/>
    </row>
    <row r="1110" spans="12:13" s="102" customFormat="1">
      <c r="L1110" s="103"/>
      <c r="M1110" s="103"/>
    </row>
    <row r="1111" spans="12:13" s="102" customFormat="1">
      <c r="L1111" s="103"/>
      <c r="M1111" s="103"/>
    </row>
    <row r="1112" spans="12:13" s="102" customFormat="1">
      <c r="L1112" s="103"/>
      <c r="M1112" s="103"/>
    </row>
    <row r="1113" spans="12:13" s="102" customFormat="1">
      <c r="L1113" s="103"/>
      <c r="M1113" s="103"/>
    </row>
    <row r="1114" spans="12:13" s="102" customFormat="1">
      <c r="L1114" s="103"/>
      <c r="M1114" s="103"/>
    </row>
    <row r="1115" spans="12:13" s="102" customFormat="1">
      <c r="L1115" s="103"/>
      <c r="M1115" s="103"/>
    </row>
    <row r="1116" spans="12:13" s="102" customFormat="1">
      <c r="L1116" s="103"/>
      <c r="M1116" s="103"/>
    </row>
    <row r="1117" spans="12:13" s="102" customFormat="1">
      <c r="L1117" s="103"/>
      <c r="M1117" s="103"/>
    </row>
    <row r="1118" spans="12:13" s="102" customFormat="1">
      <c r="L1118" s="103"/>
      <c r="M1118" s="103"/>
    </row>
    <row r="1119" spans="12:13" s="102" customFormat="1">
      <c r="L1119" s="103"/>
      <c r="M1119" s="103"/>
    </row>
    <row r="1120" spans="12:13" s="102" customFormat="1">
      <c r="L1120" s="103"/>
      <c r="M1120" s="103"/>
    </row>
    <row r="1121" spans="12:13" s="102" customFormat="1">
      <c r="L1121" s="103"/>
      <c r="M1121" s="103"/>
    </row>
    <row r="1122" spans="12:13" s="102" customFormat="1">
      <c r="L1122" s="103"/>
      <c r="M1122" s="103"/>
    </row>
    <row r="1123" spans="12:13" s="102" customFormat="1">
      <c r="L1123" s="103"/>
      <c r="M1123" s="103"/>
    </row>
    <row r="1124" spans="12:13" s="102" customFormat="1">
      <c r="L1124" s="103"/>
      <c r="M1124" s="103"/>
    </row>
    <row r="1125" spans="12:13" s="102" customFormat="1">
      <c r="L1125" s="103"/>
      <c r="M1125" s="103"/>
    </row>
    <row r="1126" spans="12:13" s="102" customFormat="1">
      <c r="L1126" s="103"/>
      <c r="M1126" s="103"/>
    </row>
    <row r="1127" spans="12:13" s="102" customFormat="1">
      <c r="L1127" s="103"/>
      <c r="M1127" s="103"/>
    </row>
    <row r="1128" spans="12:13" s="102" customFormat="1">
      <c r="L1128" s="103"/>
      <c r="M1128" s="103"/>
    </row>
    <row r="1129" spans="12:13" s="102" customFormat="1">
      <c r="L1129" s="103"/>
      <c r="M1129" s="103"/>
    </row>
    <row r="1130" spans="12:13" s="102" customFormat="1">
      <c r="L1130" s="103"/>
      <c r="M1130" s="103"/>
    </row>
    <row r="1131" spans="12:13" s="102" customFormat="1">
      <c r="L1131" s="103"/>
      <c r="M1131" s="103"/>
    </row>
    <row r="1132" spans="12:13" s="102" customFormat="1">
      <c r="L1132" s="103"/>
      <c r="M1132" s="103"/>
    </row>
    <row r="1133" spans="12:13" s="102" customFormat="1">
      <c r="L1133" s="103"/>
      <c r="M1133" s="103"/>
    </row>
    <row r="1134" spans="12:13" s="102" customFormat="1">
      <c r="L1134" s="103"/>
      <c r="M1134" s="103"/>
    </row>
    <row r="1135" spans="12:13" s="102" customFormat="1">
      <c r="L1135" s="103"/>
      <c r="M1135" s="103"/>
    </row>
    <row r="1136" spans="12:13" s="102" customFormat="1">
      <c r="L1136" s="103"/>
      <c r="M1136" s="103"/>
    </row>
    <row r="1137" spans="12:13" s="102" customFormat="1">
      <c r="L1137" s="103"/>
      <c r="M1137" s="103"/>
    </row>
    <row r="1138" spans="12:13" s="102" customFormat="1">
      <c r="L1138" s="103"/>
      <c r="M1138" s="103"/>
    </row>
    <row r="1139" spans="12:13" s="102" customFormat="1">
      <c r="L1139" s="103"/>
      <c r="M1139" s="103"/>
    </row>
    <row r="1140" spans="12:13" s="102" customFormat="1">
      <c r="L1140" s="103"/>
      <c r="M1140" s="103"/>
    </row>
    <row r="1141" spans="12:13" s="102" customFormat="1">
      <c r="L1141" s="103"/>
      <c r="M1141" s="103"/>
    </row>
    <row r="1142" spans="12:13" s="102" customFormat="1">
      <c r="L1142" s="103"/>
      <c r="M1142" s="103"/>
    </row>
    <row r="1143" spans="12:13" s="102" customFormat="1">
      <c r="L1143" s="103"/>
      <c r="M1143" s="103"/>
    </row>
    <row r="1144" spans="12:13" s="102" customFormat="1">
      <c r="L1144" s="103"/>
      <c r="M1144" s="103"/>
    </row>
    <row r="1145" spans="12:13" s="102" customFormat="1">
      <c r="L1145" s="103"/>
      <c r="M1145" s="103"/>
    </row>
    <row r="1146" spans="12:13" s="102" customFormat="1">
      <c r="L1146" s="103"/>
      <c r="M1146" s="103"/>
    </row>
    <row r="1147" spans="12:13" s="102" customFormat="1">
      <c r="L1147" s="103"/>
      <c r="M1147" s="103"/>
    </row>
    <row r="1148" spans="12:13" s="102" customFormat="1">
      <c r="L1148" s="103"/>
      <c r="M1148" s="103"/>
    </row>
    <row r="1149" spans="12:13" s="102" customFormat="1">
      <c r="L1149" s="103"/>
      <c r="M1149" s="103"/>
    </row>
    <row r="1150" spans="12:13" s="102" customFormat="1">
      <c r="L1150" s="103"/>
      <c r="M1150" s="103"/>
    </row>
    <row r="1151" spans="12:13" s="102" customFormat="1">
      <c r="L1151" s="103"/>
      <c r="M1151" s="103"/>
    </row>
    <row r="1152" spans="12:13" s="102" customFormat="1">
      <c r="L1152" s="103"/>
      <c r="M1152" s="103"/>
    </row>
    <row r="1153" spans="12:13" s="102" customFormat="1">
      <c r="L1153" s="103"/>
      <c r="M1153" s="103"/>
    </row>
    <row r="1154" spans="12:13" s="102" customFormat="1">
      <c r="L1154" s="103"/>
      <c r="M1154" s="103"/>
    </row>
    <row r="1155" spans="12:13" s="102" customFormat="1">
      <c r="L1155" s="103"/>
      <c r="M1155" s="103"/>
    </row>
    <row r="1156" spans="12:13" s="102" customFormat="1">
      <c r="L1156" s="103"/>
      <c r="M1156" s="103"/>
    </row>
    <row r="1157" spans="12:13" s="102" customFormat="1">
      <c r="L1157" s="103"/>
      <c r="M1157" s="103"/>
    </row>
    <row r="1158" spans="12:13" s="102" customFormat="1">
      <c r="L1158" s="103"/>
      <c r="M1158" s="103"/>
    </row>
    <row r="1159" spans="12:13" s="102" customFormat="1">
      <c r="L1159" s="103"/>
      <c r="M1159" s="103"/>
    </row>
    <row r="1160" spans="12:13" s="102" customFormat="1">
      <c r="L1160" s="103"/>
      <c r="M1160" s="103"/>
    </row>
    <row r="1161" spans="12:13" s="102" customFormat="1">
      <c r="L1161" s="103"/>
      <c r="M1161" s="103"/>
    </row>
    <row r="1162" spans="12:13" s="102" customFormat="1">
      <c r="L1162" s="103"/>
      <c r="M1162" s="103"/>
    </row>
    <row r="1163" spans="12:13" s="102" customFormat="1">
      <c r="L1163" s="103"/>
      <c r="M1163" s="103"/>
    </row>
    <row r="1164" spans="12:13" s="102" customFormat="1">
      <c r="L1164" s="103"/>
      <c r="M1164" s="103"/>
    </row>
    <row r="1165" spans="12:13" s="102" customFormat="1">
      <c r="L1165" s="103"/>
      <c r="M1165" s="103"/>
    </row>
    <row r="1166" spans="12:13" s="102" customFormat="1">
      <c r="L1166" s="103"/>
      <c r="M1166" s="103"/>
    </row>
    <row r="1167" spans="12:13" s="102" customFormat="1">
      <c r="L1167" s="103"/>
      <c r="M1167" s="103"/>
    </row>
    <row r="1168" spans="12:13" s="102" customFormat="1">
      <c r="L1168" s="103"/>
      <c r="M1168" s="103"/>
    </row>
    <row r="1169" spans="12:13" s="102" customFormat="1">
      <c r="L1169" s="103"/>
      <c r="M1169" s="103"/>
    </row>
    <row r="1170" spans="12:13" s="102" customFormat="1">
      <c r="L1170" s="103"/>
      <c r="M1170" s="103"/>
    </row>
    <row r="1171" spans="12:13" s="102" customFormat="1">
      <c r="L1171" s="103"/>
      <c r="M1171" s="103"/>
    </row>
    <row r="1172" spans="12:13" s="102" customFormat="1">
      <c r="L1172" s="103"/>
      <c r="M1172" s="103"/>
    </row>
    <row r="1173" spans="12:13" s="102" customFormat="1">
      <c r="L1173" s="103"/>
      <c r="M1173" s="103"/>
    </row>
    <row r="1174" spans="12:13" s="102" customFormat="1">
      <c r="L1174" s="103"/>
      <c r="M1174" s="103"/>
    </row>
    <row r="1175" spans="12:13" s="102" customFormat="1">
      <c r="L1175" s="103"/>
      <c r="M1175" s="103"/>
    </row>
    <row r="1176" spans="12:13" s="102" customFormat="1">
      <c r="L1176" s="103"/>
      <c r="M1176" s="103"/>
    </row>
    <row r="1177" spans="12:13" s="102" customFormat="1">
      <c r="L1177" s="103"/>
      <c r="M1177" s="103"/>
    </row>
    <row r="1178" spans="12:13" s="102" customFormat="1">
      <c r="L1178" s="103"/>
      <c r="M1178" s="103"/>
    </row>
    <row r="1179" spans="12:13" s="102" customFormat="1">
      <c r="L1179" s="103"/>
      <c r="M1179" s="103"/>
    </row>
    <row r="1180" spans="12:13" s="102" customFormat="1">
      <c r="L1180" s="103"/>
      <c r="M1180" s="103"/>
    </row>
    <row r="1181" spans="12:13" s="102" customFormat="1">
      <c r="L1181" s="103"/>
      <c r="M1181" s="103"/>
    </row>
    <row r="1182" spans="12:13" s="102" customFormat="1">
      <c r="L1182" s="103"/>
      <c r="M1182" s="103"/>
    </row>
    <row r="1183" spans="12:13" s="102" customFormat="1">
      <c r="L1183" s="103"/>
      <c r="M1183" s="103"/>
    </row>
    <row r="1184" spans="12:13" s="102" customFormat="1">
      <c r="L1184" s="103"/>
      <c r="M1184" s="103"/>
    </row>
    <row r="1185" spans="12:13" s="102" customFormat="1">
      <c r="L1185" s="103"/>
      <c r="M1185" s="103"/>
    </row>
    <row r="1186" spans="12:13" s="102" customFormat="1">
      <c r="L1186" s="103"/>
      <c r="M1186" s="103"/>
    </row>
    <row r="1187" spans="12:13" s="102" customFormat="1">
      <c r="L1187" s="103"/>
      <c r="M1187" s="103"/>
    </row>
    <row r="1188" spans="12:13" s="102" customFormat="1">
      <c r="L1188" s="103"/>
      <c r="M1188" s="103"/>
    </row>
    <row r="1189" spans="12:13" s="102" customFormat="1">
      <c r="L1189" s="103"/>
      <c r="M1189" s="103"/>
    </row>
    <row r="1190" spans="12:13" s="102" customFormat="1">
      <c r="L1190" s="103"/>
      <c r="M1190" s="103"/>
    </row>
    <row r="1191" spans="12:13" s="102" customFormat="1">
      <c r="L1191" s="103"/>
      <c r="M1191" s="103"/>
    </row>
    <row r="1192" spans="12:13" s="102" customFormat="1">
      <c r="L1192" s="103"/>
      <c r="M1192" s="103"/>
    </row>
    <row r="1193" spans="12:13" s="102" customFormat="1">
      <c r="L1193" s="103"/>
      <c r="M1193" s="103"/>
    </row>
    <row r="1194" spans="12:13" s="102" customFormat="1">
      <c r="L1194" s="103"/>
      <c r="M1194" s="103"/>
    </row>
    <row r="1195" spans="12:13" s="102" customFormat="1">
      <c r="L1195" s="103"/>
      <c r="M1195" s="103"/>
    </row>
    <row r="1196" spans="12:13" s="102" customFormat="1">
      <c r="L1196" s="103"/>
      <c r="M1196" s="103"/>
    </row>
    <row r="1197" spans="12:13" s="102" customFormat="1">
      <c r="L1197" s="103"/>
      <c r="M1197" s="103"/>
    </row>
    <row r="1198" spans="12:13" s="102" customFormat="1">
      <c r="L1198" s="103"/>
      <c r="M1198" s="103"/>
    </row>
    <row r="1199" spans="12:13" s="102" customFormat="1">
      <c r="L1199" s="103"/>
      <c r="M1199" s="103"/>
    </row>
    <row r="1200" spans="12:13" s="102" customFormat="1">
      <c r="L1200" s="103"/>
      <c r="M1200" s="103"/>
    </row>
    <row r="1201" spans="12:13" s="102" customFormat="1">
      <c r="L1201" s="103"/>
      <c r="M1201" s="103"/>
    </row>
    <row r="1202" spans="12:13" s="102" customFormat="1">
      <c r="L1202" s="103"/>
      <c r="M1202" s="103"/>
    </row>
    <row r="1203" spans="12:13" s="102" customFormat="1">
      <c r="L1203" s="103"/>
      <c r="M1203" s="103"/>
    </row>
    <row r="1204" spans="12:13" s="102" customFormat="1">
      <c r="L1204" s="103"/>
      <c r="M1204" s="103"/>
    </row>
    <row r="1205" spans="12:13" s="102" customFormat="1">
      <c r="L1205" s="103"/>
      <c r="M1205" s="103"/>
    </row>
    <row r="1206" spans="12:13" s="102" customFormat="1">
      <c r="L1206" s="103"/>
      <c r="M1206" s="103"/>
    </row>
    <row r="1207" spans="12:13" s="102" customFormat="1">
      <c r="L1207" s="103"/>
      <c r="M1207" s="103"/>
    </row>
    <row r="1208" spans="12:13" s="102" customFormat="1">
      <c r="L1208" s="103"/>
      <c r="M1208" s="103"/>
    </row>
    <row r="1209" spans="12:13" s="102" customFormat="1">
      <c r="L1209" s="103"/>
      <c r="M1209" s="103"/>
    </row>
    <row r="1210" spans="12:13" s="102" customFormat="1">
      <c r="L1210" s="103"/>
      <c r="M1210" s="103"/>
    </row>
    <row r="1211" spans="12:13" s="102" customFormat="1">
      <c r="L1211" s="103"/>
      <c r="M1211" s="103"/>
    </row>
    <row r="1212" spans="12:13" s="102" customFormat="1">
      <c r="L1212" s="103"/>
      <c r="M1212" s="103"/>
    </row>
    <row r="1213" spans="12:13" s="102" customFormat="1">
      <c r="L1213" s="103"/>
      <c r="M1213" s="103"/>
    </row>
    <row r="1214" spans="12:13" s="102" customFormat="1">
      <c r="L1214" s="103"/>
      <c r="M1214" s="103"/>
    </row>
    <row r="1215" spans="12:13" s="102" customFormat="1">
      <c r="L1215" s="103"/>
      <c r="M1215" s="103"/>
    </row>
    <row r="1216" spans="12:13" s="102" customFormat="1">
      <c r="L1216" s="103"/>
      <c r="M1216" s="103"/>
    </row>
    <row r="1217" spans="12:13" s="102" customFormat="1">
      <c r="L1217" s="103"/>
      <c r="M1217" s="103"/>
    </row>
    <row r="1218" spans="12:13" s="102" customFormat="1">
      <c r="L1218" s="103"/>
      <c r="M1218" s="103"/>
    </row>
    <row r="1219" spans="12:13" s="102" customFormat="1">
      <c r="L1219" s="103"/>
      <c r="M1219" s="103"/>
    </row>
    <row r="1220" spans="12:13" s="102" customFormat="1">
      <c r="L1220" s="103"/>
      <c r="M1220" s="103"/>
    </row>
    <row r="1221" spans="12:13" s="102" customFormat="1">
      <c r="L1221" s="103"/>
      <c r="M1221" s="103"/>
    </row>
    <row r="1222" spans="12:13" s="102" customFormat="1">
      <c r="L1222" s="103"/>
      <c r="M1222" s="103"/>
    </row>
    <row r="1223" spans="12:13" s="102" customFormat="1">
      <c r="L1223" s="103"/>
      <c r="M1223" s="103"/>
    </row>
    <row r="1224" spans="12:13" s="102" customFormat="1">
      <c r="L1224" s="103"/>
      <c r="M1224" s="103"/>
    </row>
    <row r="1225" spans="12:13" s="102" customFormat="1">
      <c r="L1225" s="103"/>
      <c r="M1225" s="103"/>
    </row>
    <row r="1226" spans="12:13" s="102" customFormat="1">
      <c r="L1226" s="103"/>
      <c r="M1226" s="103"/>
    </row>
    <row r="1227" spans="12:13" s="102" customFormat="1">
      <c r="L1227" s="103"/>
      <c r="M1227" s="103"/>
    </row>
    <row r="1228" spans="12:13" s="102" customFormat="1">
      <c r="L1228" s="103"/>
      <c r="M1228" s="103"/>
    </row>
    <row r="1229" spans="12:13" s="102" customFormat="1">
      <c r="L1229" s="103"/>
      <c r="M1229" s="103"/>
    </row>
    <row r="1230" spans="12:13" s="102" customFormat="1">
      <c r="L1230" s="103"/>
      <c r="M1230" s="103"/>
    </row>
    <row r="1231" spans="12:13" s="102" customFormat="1">
      <c r="L1231" s="103"/>
      <c r="M1231" s="103"/>
    </row>
    <row r="1232" spans="12:13" s="102" customFormat="1">
      <c r="L1232" s="103"/>
      <c r="M1232" s="103"/>
    </row>
    <row r="1233" spans="12:13" s="102" customFormat="1">
      <c r="L1233" s="103"/>
      <c r="M1233" s="103"/>
    </row>
    <row r="1234" spans="12:13" s="102" customFormat="1">
      <c r="L1234" s="103"/>
      <c r="M1234" s="103"/>
    </row>
    <row r="1235" spans="12:13" s="102" customFormat="1">
      <c r="L1235" s="103"/>
      <c r="M1235" s="103"/>
    </row>
    <row r="1236" spans="12:13" s="102" customFormat="1">
      <c r="L1236" s="103"/>
      <c r="M1236" s="103"/>
    </row>
    <row r="1237" spans="12:13" s="102" customFormat="1">
      <c r="L1237" s="103"/>
      <c r="M1237" s="103"/>
    </row>
    <row r="1238" spans="12:13" s="102" customFormat="1">
      <c r="L1238" s="103"/>
      <c r="M1238" s="103"/>
    </row>
    <row r="1239" spans="12:13" s="102" customFormat="1">
      <c r="L1239" s="103"/>
      <c r="M1239" s="103"/>
    </row>
    <row r="1240" spans="12:13" s="102" customFormat="1">
      <c r="L1240" s="103"/>
      <c r="M1240" s="103"/>
    </row>
    <row r="1241" spans="12:13" s="102" customFormat="1">
      <c r="L1241" s="103"/>
      <c r="M1241" s="103"/>
    </row>
    <row r="1242" spans="12:13" s="102" customFormat="1">
      <c r="L1242" s="103"/>
      <c r="M1242" s="103"/>
    </row>
    <row r="1243" spans="12:13" s="102" customFormat="1">
      <c r="L1243" s="103"/>
      <c r="M1243" s="103"/>
    </row>
    <row r="1244" spans="12:13" s="102" customFormat="1">
      <c r="L1244" s="103"/>
      <c r="M1244" s="103"/>
    </row>
    <row r="1245" spans="12:13" s="102" customFormat="1">
      <c r="L1245" s="103"/>
      <c r="M1245" s="103"/>
    </row>
    <row r="1246" spans="12:13" s="102" customFormat="1">
      <c r="L1246" s="103"/>
      <c r="M1246" s="103"/>
    </row>
    <row r="1247" spans="12:13" s="102" customFormat="1">
      <c r="L1247" s="103"/>
      <c r="M1247" s="103"/>
    </row>
    <row r="1248" spans="12:13" s="102" customFormat="1">
      <c r="L1248" s="103"/>
      <c r="M1248" s="103"/>
    </row>
    <row r="1249" spans="12:13" s="102" customFormat="1">
      <c r="L1249" s="103"/>
      <c r="M1249" s="103"/>
    </row>
    <row r="1250" spans="12:13" s="102" customFormat="1">
      <c r="L1250" s="103"/>
      <c r="M1250" s="103"/>
    </row>
    <row r="1251" spans="12:13" s="102" customFormat="1">
      <c r="L1251" s="103"/>
      <c r="M1251" s="103"/>
    </row>
    <row r="1252" spans="12:13" s="102" customFormat="1">
      <c r="L1252" s="103"/>
      <c r="M1252" s="103"/>
    </row>
    <row r="1253" spans="12:13" s="102" customFormat="1">
      <c r="L1253" s="103"/>
      <c r="M1253" s="103"/>
    </row>
    <row r="1254" spans="12:13" s="102" customFormat="1">
      <c r="L1254" s="103"/>
      <c r="M1254" s="103"/>
    </row>
    <row r="1255" spans="12:13" s="102" customFormat="1">
      <c r="L1255" s="103"/>
      <c r="M1255" s="103"/>
    </row>
    <row r="1256" spans="12:13" s="102" customFormat="1">
      <c r="L1256" s="103"/>
      <c r="M1256" s="103"/>
    </row>
    <row r="1257" spans="12:13" s="102" customFormat="1">
      <c r="L1257" s="103"/>
      <c r="M1257" s="103"/>
    </row>
    <row r="1258" spans="12:13" s="102" customFormat="1">
      <c r="L1258" s="103"/>
      <c r="M1258" s="103"/>
    </row>
    <row r="1259" spans="12:13" s="102" customFormat="1">
      <c r="L1259" s="103"/>
      <c r="M1259" s="103"/>
    </row>
    <row r="1260" spans="12:13" s="102" customFormat="1">
      <c r="L1260" s="103"/>
      <c r="M1260" s="103"/>
    </row>
    <row r="1261" spans="12:13" s="102" customFormat="1">
      <c r="L1261" s="103"/>
      <c r="M1261" s="103"/>
    </row>
    <row r="1262" spans="12:13" s="102" customFormat="1">
      <c r="L1262" s="103"/>
      <c r="M1262" s="103"/>
    </row>
    <row r="1263" spans="12:13" s="102" customFormat="1">
      <c r="L1263" s="103"/>
      <c r="M1263" s="103"/>
    </row>
    <row r="1264" spans="12:13" s="102" customFormat="1">
      <c r="L1264" s="103"/>
      <c r="M1264" s="103"/>
    </row>
    <row r="1265" spans="12:13" s="102" customFormat="1">
      <c r="L1265" s="103"/>
      <c r="M1265" s="103"/>
    </row>
    <row r="1266" spans="12:13" s="102" customFormat="1">
      <c r="L1266" s="103"/>
      <c r="M1266" s="103"/>
    </row>
    <row r="1267" spans="12:13" s="102" customFormat="1">
      <c r="L1267" s="103"/>
      <c r="M1267" s="103"/>
    </row>
    <row r="1268" spans="12:13" s="102" customFormat="1">
      <c r="L1268" s="103"/>
      <c r="M1268" s="103"/>
    </row>
    <row r="1269" spans="12:13" s="102" customFormat="1">
      <c r="L1269" s="103"/>
      <c r="M1269" s="103"/>
    </row>
    <row r="1270" spans="12:13" s="102" customFormat="1">
      <c r="L1270" s="103"/>
      <c r="M1270" s="103"/>
    </row>
    <row r="1271" spans="12:13" s="102" customFormat="1">
      <c r="L1271" s="103"/>
      <c r="M1271" s="103"/>
    </row>
    <row r="1272" spans="12:13" s="102" customFormat="1">
      <c r="L1272" s="103"/>
      <c r="M1272" s="103"/>
    </row>
    <row r="1273" spans="12:13" s="102" customFormat="1">
      <c r="L1273" s="103"/>
      <c r="M1273" s="103"/>
    </row>
    <row r="1274" spans="12:13" s="102" customFormat="1">
      <c r="L1274" s="103"/>
      <c r="M1274" s="103"/>
    </row>
    <row r="1275" spans="12:13" s="102" customFormat="1">
      <c r="L1275" s="103"/>
      <c r="M1275" s="103"/>
    </row>
    <row r="1276" spans="12:13" s="102" customFormat="1">
      <c r="L1276" s="103"/>
      <c r="M1276" s="103"/>
    </row>
    <row r="1277" spans="12:13" s="102" customFormat="1">
      <c r="L1277" s="103"/>
      <c r="M1277" s="103"/>
    </row>
    <row r="1278" spans="12:13" s="102" customFormat="1">
      <c r="L1278" s="103"/>
      <c r="M1278" s="103"/>
    </row>
    <row r="1279" spans="12:13" s="102" customFormat="1">
      <c r="L1279" s="103"/>
      <c r="M1279" s="103"/>
    </row>
    <row r="1280" spans="12:13" s="102" customFormat="1">
      <c r="L1280" s="103"/>
      <c r="M1280" s="103"/>
    </row>
    <row r="1281" spans="12:13" s="102" customFormat="1">
      <c r="L1281" s="103"/>
      <c r="M1281" s="103"/>
    </row>
    <row r="1282" spans="12:13" s="102" customFormat="1">
      <c r="L1282" s="103"/>
      <c r="M1282" s="103"/>
    </row>
    <row r="1283" spans="12:13" s="102" customFormat="1">
      <c r="L1283" s="103"/>
      <c r="M1283" s="103"/>
    </row>
    <row r="1284" spans="12:13" s="102" customFormat="1">
      <c r="L1284" s="103"/>
      <c r="M1284" s="103"/>
    </row>
    <row r="1285" spans="12:13" s="102" customFormat="1">
      <c r="L1285" s="103"/>
      <c r="M1285" s="103"/>
    </row>
    <row r="1286" spans="12:13" s="102" customFormat="1">
      <c r="L1286" s="103"/>
      <c r="M1286" s="103"/>
    </row>
    <row r="1287" spans="12:13" s="102" customFormat="1">
      <c r="L1287" s="103"/>
      <c r="M1287" s="103"/>
    </row>
    <row r="1288" spans="12:13" s="102" customFormat="1">
      <c r="L1288" s="103"/>
      <c r="M1288" s="103"/>
    </row>
    <row r="1289" spans="12:13" s="102" customFormat="1">
      <c r="L1289" s="103"/>
      <c r="M1289" s="103"/>
    </row>
    <row r="1290" spans="12:13" s="102" customFormat="1">
      <c r="L1290" s="103"/>
      <c r="M1290" s="103"/>
    </row>
    <row r="1291" spans="12:13" s="102" customFormat="1">
      <c r="L1291" s="103"/>
      <c r="M1291" s="103"/>
    </row>
    <row r="1292" spans="12:13" s="102" customFormat="1">
      <c r="L1292" s="103"/>
      <c r="M1292" s="103"/>
    </row>
    <row r="1293" spans="12:13" s="102" customFormat="1">
      <c r="L1293" s="103"/>
      <c r="M1293" s="103"/>
    </row>
    <row r="1294" spans="12:13" s="102" customFormat="1">
      <c r="L1294" s="103"/>
      <c r="M1294" s="103"/>
    </row>
    <row r="1295" spans="12:13" s="102" customFormat="1">
      <c r="L1295" s="103"/>
      <c r="M1295" s="103"/>
    </row>
    <row r="1296" spans="12:13" s="102" customFormat="1">
      <c r="L1296" s="103"/>
      <c r="M1296" s="103"/>
    </row>
    <row r="1297" spans="12:13" s="102" customFormat="1">
      <c r="L1297" s="103"/>
      <c r="M1297" s="103"/>
    </row>
    <row r="1298" spans="12:13" s="102" customFormat="1">
      <c r="L1298" s="103"/>
      <c r="M1298" s="103"/>
    </row>
    <row r="1299" spans="12:13" s="102" customFormat="1">
      <c r="L1299" s="103"/>
      <c r="M1299" s="103"/>
    </row>
    <row r="1300" spans="12:13" s="102" customFormat="1">
      <c r="L1300" s="103"/>
      <c r="M1300" s="103"/>
    </row>
    <row r="1301" spans="12:13" s="102" customFormat="1">
      <c r="L1301" s="103"/>
      <c r="M1301" s="103"/>
    </row>
    <row r="1302" spans="12:13" s="102" customFormat="1">
      <c r="L1302" s="103"/>
      <c r="M1302" s="103"/>
    </row>
    <row r="1303" spans="12:13" s="102" customFormat="1">
      <c r="L1303" s="103"/>
      <c r="M1303" s="103"/>
    </row>
    <row r="1304" spans="12:13" s="102" customFormat="1">
      <c r="L1304" s="103"/>
      <c r="M1304" s="103"/>
    </row>
    <row r="1305" spans="12:13" s="102" customFormat="1">
      <c r="L1305" s="103"/>
      <c r="M1305" s="103"/>
    </row>
    <row r="1306" spans="12:13" s="102" customFormat="1">
      <c r="L1306" s="103"/>
      <c r="M1306" s="103"/>
    </row>
    <row r="1307" spans="12:13" s="102" customFormat="1">
      <c r="L1307" s="103"/>
      <c r="M1307" s="103"/>
    </row>
    <row r="1308" spans="12:13" s="102" customFormat="1">
      <c r="L1308" s="103"/>
      <c r="M1308" s="103"/>
    </row>
    <row r="1309" spans="12:13" s="102" customFormat="1">
      <c r="L1309" s="103"/>
      <c r="M1309" s="103"/>
    </row>
    <row r="1310" spans="12:13" s="102" customFormat="1">
      <c r="L1310" s="103"/>
      <c r="M1310" s="103"/>
    </row>
    <row r="1311" spans="12:13" s="102" customFormat="1">
      <c r="L1311" s="103"/>
      <c r="M1311" s="103"/>
    </row>
    <row r="1312" spans="12:13" s="102" customFormat="1">
      <c r="L1312" s="103"/>
      <c r="M1312" s="103"/>
    </row>
    <row r="1313" spans="12:13" s="102" customFormat="1">
      <c r="L1313" s="103"/>
      <c r="M1313" s="103"/>
    </row>
    <row r="1314" spans="12:13" s="102" customFormat="1">
      <c r="L1314" s="103"/>
      <c r="M1314" s="103"/>
    </row>
    <row r="1315" spans="12:13" s="102" customFormat="1">
      <c r="L1315" s="103"/>
      <c r="M1315" s="103"/>
    </row>
    <row r="1316" spans="12:13" s="102" customFormat="1">
      <c r="L1316" s="103"/>
      <c r="M1316" s="103"/>
    </row>
    <row r="1317" spans="12:13" s="102" customFormat="1">
      <c r="L1317" s="103"/>
      <c r="M1317" s="103"/>
    </row>
    <row r="1318" spans="12:13" s="102" customFormat="1">
      <c r="L1318" s="103"/>
      <c r="M1318" s="103"/>
    </row>
    <row r="1319" spans="12:13" s="102" customFormat="1">
      <c r="L1319" s="103"/>
      <c r="M1319" s="103"/>
    </row>
    <row r="1320" spans="12:13" s="102" customFormat="1">
      <c r="L1320" s="103"/>
      <c r="M1320" s="103"/>
    </row>
    <row r="1321" spans="12:13" s="102" customFormat="1">
      <c r="L1321" s="103"/>
      <c r="M1321" s="103"/>
    </row>
    <row r="1322" spans="12:13" s="102" customFormat="1">
      <c r="L1322" s="103"/>
      <c r="M1322" s="103"/>
    </row>
    <row r="1323" spans="12:13" s="102" customFormat="1">
      <c r="L1323" s="103"/>
      <c r="M1323" s="103"/>
    </row>
    <row r="1324" spans="12:13" s="102" customFormat="1">
      <c r="L1324" s="103"/>
      <c r="M1324" s="103"/>
    </row>
    <row r="1325" spans="12:13" s="102" customFormat="1">
      <c r="L1325" s="103"/>
      <c r="M1325" s="103"/>
    </row>
    <row r="1326" spans="12:13" s="102" customFormat="1">
      <c r="L1326" s="103"/>
      <c r="M1326" s="103"/>
    </row>
    <row r="1327" spans="12:13" s="102" customFormat="1">
      <c r="L1327" s="103"/>
      <c r="M1327" s="103"/>
    </row>
    <row r="1328" spans="12:13" s="102" customFormat="1">
      <c r="L1328" s="103"/>
      <c r="M1328" s="103"/>
    </row>
    <row r="1329" spans="12:13" s="102" customFormat="1">
      <c r="L1329" s="103"/>
      <c r="M1329" s="103"/>
    </row>
    <row r="1330" spans="12:13" s="102" customFormat="1">
      <c r="L1330" s="103"/>
      <c r="M1330" s="103"/>
    </row>
    <row r="1331" spans="12:13" s="102" customFormat="1">
      <c r="L1331" s="103"/>
      <c r="M1331" s="103"/>
    </row>
    <row r="1332" spans="12:13" s="102" customFormat="1">
      <c r="L1332" s="103"/>
      <c r="M1332" s="103"/>
    </row>
    <row r="1333" spans="12:13" s="102" customFormat="1">
      <c r="L1333" s="103"/>
      <c r="M1333" s="103"/>
    </row>
    <row r="1334" spans="12:13" s="102" customFormat="1">
      <c r="L1334" s="103"/>
      <c r="M1334" s="103"/>
    </row>
    <row r="1335" spans="12:13" s="102" customFormat="1">
      <c r="L1335" s="103"/>
      <c r="M1335" s="103"/>
    </row>
    <row r="1336" spans="12:13" s="102" customFormat="1">
      <c r="L1336" s="103"/>
      <c r="M1336" s="103"/>
    </row>
    <row r="1337" spans="12:13" s="102" customFormat="1">
      <c r="L1337" s="103"/>
      <c r="M1337" s="103"/>
    </row>
    <row r="1338" spans="12:13" s="102" customFormat="1">
      <c r="L1338" s="103"/>
      <c r="M1338" s="103"/>
    </row>
    <row r="1339" spans="12:13" s="102" customFormat="1">
      <c r="L1339" s="103"/>
      <c r="M1339" s="103"/>
    </row>
    <row r="1340" spans="12:13" s="102" customFormat="1">
      <c r="L1340" s="103"/>
      <c r="M1340" s="103"/>
    </row>
    <row r="1341" spans="12:13" s="102" customFormat="1">
      <c r="L1341" s="103"/>
      <c r="M1341" s="103"/>
    </row>
    <row r="1342" spans="12:13" s="102" customFormat="1">
      <c r="L1342" s="103"/>
      <c r="M1342" s="103"/>
    </row>
    <row r="1343" spans="12:13" s="102" customFormat="1">
      <c r="L1343" s="103"/>
      <c r="M1343" s="103"/>
    </row>
    <row r="1344" spans="12:13" s="102" customFormat="1">
      <c r="L1344" s="103"/>
      <c r="M1344" s="103"/>
    </row>
    <row r="1345" spans="12:13" s="102" customFormat="1">
      <c r="L1345" s="103"/>
      <c r="M1345" s="103"/>
    </row>
    <row r="1346" spans="12:13" s="102" customFormat="1">
      <c r="L1346" s="103"/>
      <c r="M1346" s="103"/>
    </row>
    <row r="1347" spans="12:13" s="102" customFormat="1">
      <c r="L1347" s="103"/>
      <c r="M1347" s="103"/>
    </row>
    <row r="1348" spans="12:13" s="102" customFormat="1">
      <c r="L1348" s="103"/>
      <c r="M1348" s="103"/>
    </row>
    <row r="1349" spans="12:13" s="102" customFormat="1">
      <c r="L1349" s="103"/>
      <c r="M1349" s="103"/>
    </row>
    <row r="1350" spans="12:13" s="102" customFormat="1">
      <c r="L1350" s="103"/>
      <c r="M1350" s="103"/>
    </row>
    <row r="1351" spans="12:13" s="102" customFormat="1">
      <c r="L1351" s="103"/>
      <c r="M1351" s="103"/>
    </row>
    <row r="1352" spans="12:13" s="102" customFormat="1">
      <c r="L1352" s="103"/>
      <c r="M1352" s="103"/>
    </row>
    <row r="1353" spans="12:13" s="102" customFormat="1">
      <c r="L1353" s="103"/>
      <c r="M1353" s="103"/>
    </row>
    <row r="1354" spans="12:13" s="102" customFormat="1">
      <c r="L1354" s="103"/>
      <c r="M1354" s="103"/>
    </row>
    <row r="1355" spans="12:13" s="102" customFormat="1">
      <c r="L1355" s="103"/>
      <c r="M1355" s="103"/>
    </row>
    <row r="1356" spans="12:13" s="102" customFormat="1">
      <c r="L1356" s="103"/>
      <c r="M1356" s="103"/>
    </row>
    <row r="1357" spans="12:13" s="102" customFormat="1">
      <c r="L1357" s="103"/>
      <c r="M1357" s="103"/>
    </row>
    <row r="1358" spans="12:13" s="102" customFormat="1">
      <c r="L1358" s="103"/>
      <c r="M1358" s="103"/>
    </row>
    <row r="1359" spans="12:13" s="102" customFormat="1">
      <c r="L1359" s="103"/>
      <c r="M1359" s="103"/>
    </row>
    <row r="1360" spans="12:13" s="102" customFormat="1">
      <c r="L1360" s="103"/>
      <c r="M1360" s="103"/>
    </row>
    <row r="1361" spans="12:13" s="102" customFormat="1">
      <c r="L1361" s="103"/>
      <c r="M1361" s="103"/>
    </row>
    <row r="1362" spans="12:13" s="102" customFormat="1">
      <c r="L1362" s="103"/>
      <c r="M1362" s="103"/>
    </row>
    <row r="1363" spans="12:13" s="102" customFormat="1">
      <c r="L1363" s="103"/>
      <c r="M1363" s="103"/>
    </row>
    <row r="1364" spans="12:13" s="102" customFormat="1">
      <c r="L1364" s="103"/>
      <c r="M1364" s="103"/>
    </row>
    <row r="1365" spans="12:13" s="102" customFormat="1">
      <c r="L1365" s="103"/>
      <c r="M1365" s="103"/>
    </row>
    <row r="1366" spans="12:13" s="102" customFormat="1">
      <c r="L1366" s="103"/>
      <c r="M1366" s="103"/>
    </row>
    <row r="1367" spans="12:13" s="102" customFormat="1">
      <c r="L1367" s="103"/>
      <c r="M1367" s="103"/>
    </row>
    <row r="1368" spans="12:13" s="102" customFormat="1">
      <c r="L1368" s="103"/>
      <c r="M1368" s="103"/>
    </row>
    <row r="1369" spans="12:13" s="102" customFormat="1">
      <c r="L1369" s="103"/>
      <c r="M1369" s="103"/>
    </row>
    <row r="1370" spans="12:13" s="102" customFormat="1">
      <c r="L1370" s="103"/>
      <c r="M1370" s="103"/>
    </row>
    <row r="1371" spans="12:13" s="102" customFormat="1">
      <c r="L1371" s="103"/>
      <c r="M1371" s="103"/>
    </row>
    <row r="1372" spans="12:13" s="102" customFormat="1">
      <c r="L1372" s="103"/>
      <c r="M1372" s="103"/>
    </row>
    <row r="1373" spans="12:13" s="102" customFormat="1">
      <c r="L1373" s="103"/>
      <c r="M1373" s="103"/>
    </row>
    <row r="1374" spans="12:13" s="102" customFormat="1">
      <c r="L1374" s="103"/>
      <c r="M1374" s="103"/>
    </row>
    <row r="1375" spans="12:13" s="102" customFormat="1">
      <c r="L1375" s="103"/>
      <c r="M1375" s="103"/>
    </row>
    <row r="1376" spans="12:13" s="102" customFormat="1">
      <c r="L1376" s="103"/>
      <c r="M1376" s="103"/>
    </row>
    <row r="1377" spans="12:13" s="102" customFormat="1">
      <c r="L1377" s="103"/>
      <c r="M1377" s="103"/>
    </row>
    <row r="1378" spans="12:13" s="102" customFormat="1">
      <c r="L1378" s="103"/>
      <c r="M1378" s="103"/>
    </row>
    <row r="1379" spans="12:13" s="102" customFormat="1">
      <c r="L1379" s="103"/>
      <c r="M1379" s="103"/>
    </row>
    <row r="1380" spans="12:13" s="102" customFormat="1">
      <c r="L1380" s="103"/>
      <c r="M1380" s="103"/>
    </row>
    <row r="1381" spans="12:13" s="102" customFormat="1">
      <c r="L1381" s="103"/>
      <c r="M1381" s="103"/>
    </row>
    <row r="1382" spans="12:13" s="102" customFormat="1">
      <c r="L1382" s="103"/>
      <c r="M1382" s="103"/>
    </row>
    <row r="1383" spans="12:13" s="102" customFormat="1">
      <c r="L1383" s="103"/>
      <c r="M1383" s="103"/>
    </row>
    <row r="1384" spans="12:13" s="102" customFormat="1">
      <c r="L1384" s="103"/>
      <c r="M1384" s="103"/>
    </row>
    <row r="1385" spans="12:13" s="102" customFormat="1">
      <c r="L1385" s="103"/>
      <c r="M1385" s="103"/>
    </row>
    <row r="1386" spans="12:13" s="102" customFormat="1">
      <c r="L1386" s="103"/>
      <c r="M1386" s="103"/>
    </row>
    <row r="1387" spans="12:13" s="102" customFormat="1">
      <c r="L1387" s="103"/>
      <c r="M1387" s="103"/>
    </row>
    <row r="1388" spans="12:13" s="102" customFormat="1">
      <c r="L1388" s="103"/>
      <c r="M1388" s="103"/>
    </row>
    <row r="1389" spans="12:13" s="102" customFormat="1">
      <c r="L1389" s="103"/>
      <c r="M1389" s="103"/>
    </row>
    <row r="1390" spans="12:13" s="102" customFormat="1">
      <c r="L1390" s="103"/>
      <c r="M1390" s="103"/>
    </row>
    <row r="1391" spans="12:13" s="102" customFormat="1">
      <c r="L1391" s="103"/>
      <c r="M1391" s="103"/>
    </row>
    <row r="1392" spans="12:13" s="102" customFormat="1">
      <c r="L1392" s="103"/>
      <c r="M1392" s="103"/>
    </row>
    <row r="1393" spans="12:13" s="102" customFormat="1">
      <c r="L1393" s="103"/>
      <c r="M1393" s="103"/>
    </row>
    <row r="1394" spans="12:13" s="102" customFormat="1">
      <c r="L1394" s="103"/>
      <c r="M1394" s="103"/>
    </row>
    <row r="1395" spans="12:13" s="102" customFormat="1">
      <c r="L1395" s="103"/>
      <c r="M1395" s="103"/>
    </row>
    <row r="1396" spans="12:13" s="102" customFormat="1">
      <c r="L1396" s="103"/>
      <c r="M1396" s="103"/>
    </row>
    <row r="1397" spans="12:13" s="102" customFormat="1">
      <c r="L1397" s="103"/>
      <c r="M1397" s="103"/>
    </row>
    <row r="1398" spans="12:13" s="102" customFormat="1">
      <c r="L1398" s="103"/>
      <c r="M1398" s="103"/>
    </row>
    <row r="1399" spans="12:13" s="102" customFormat="1">
      <c r="L1399" s="103"/>
      <c r="M1399" s="103"/>
    </row>
    <row r="1400" spans="12:13" s="102" customFormat="1">
      <c r="L1400" s="103"/>
      <c r="M1400" s="103"/>
    </row>
    <row r="1401" spans="12:13" s="102" customFormat="1">
      <c r="L1401" s="103"/>
      <c r="M1401" s="103"/>
    </row>
    <row r="1402" spans="12:13" s="102" customFormat="1">
      <c r="L1402" s="103"/>
      <c r="M1402" s="103"/>
    </row>
    <row r="1403" spans="12:13" s="102" customFormat="1">
      <c r="L1403" s="103"/>
      <c r="M1403" s="103"/>
    </row>
    <row r="1404" spans="12:13" s="102" customFormat="1">
      <c r="L1404" s="103"/>
      <c r="M1404" s="103"/>
    </row>
    <row r="1405" spans="12:13" s="102" customFormat="1">
      <c r="L1405" s="103"/>
      <c r="M1405" s="103"/>
    </row>
    <row r="1406" spans="12:13" s="102" customFormat="1">
      <c r="L1406" s="103"/>
      <c r="M1406" s="103"/>
    </row>
    <row r="1407" spans="12:13" s="102" customFormat="1">
      <c r="L1407" s="103"/>
      <c r="M1407" s="103"/>
    </row>
    <row r="1408" spans="12:13" s="102" customFormat="1">
      <c r="L1408" s="103"/>
      <c r="M1408" s="103"/>
    </row>
    <row r="1409" spans="12:13" s="102" customFormat="1">
      <c r="L1409" s="103"/>
      <c r="M1409" s="103"/>
    </row>
    <row r="1410" spans="12:13" s="102" customFormat="1">
      <c r="L1410" s="103"/>
      <c r="M1410" s="103"/>
    </row>
    <row r="1411" spans="12:13" s="102" customFormat="1">
      <c r="L1411" s="103"/>
      <c r="M1411" s="103"/>
    </row>
    <row r="1412" spans="12:13" s="102" customFormat="1">
      <c r="L1412" s="103"/>
      <c r="M1412" s="103"/>
    </row>
    <row r="1413" spans="12:13" s="102" customFormat="1">
      <c r="L1413" s="103"/>
      <c r="M1413" s="103"/>
    </row>
    <row r="1414" spans="12:13" s="102" customFormat="1">
      <c r="L1414" s="103"/>
      <c r="M1414" s="103"/>
    </row>
    <row r="1415" spans="12:13" s="102" customFormat="1">
      <c r="L1415" s="103"/>
      <c r="M1415" s="103"/>
    </row>
    <row r="1416" spans="12:13" s="102" customFormat="1">
      <c r="L1416" s="103"/>
      <c r="M1416" s="103"/>
    </row>
    <row r="1417" spans="12:13" s="102" customFormat="1">
      <c r="L1417" s="103"/>
      <c r="M1417" s="103"/>
    </row>
    <row r="1418" spans="12:13" s="102" customFormat="1">
      <c r="L1418" s="103"/>
      <c r="M1418" s="103"/>
    </row>
    <row r="1419" spans="12:13" s="102" customFormat="1">
      <c r="L1419" s="103"/>
      <c r="M1419" s="103"/>
    </row>
    <row r="1420" spans="12:13" s="102" customFormat="1">
      <c r="L1420" s="103"/>
      <c r="M1420" s="103"/>
    </row>
    <row r="1421" spans="12:13" s="102" customFormat="1">
      <c r="L1421" s="103"/>
      <c r="M1421" s="103"/>
    </row>
    <row r="1422" spans="12:13" s="102" customFormat="1">
      <c r="L1422" s="103"/>
      <c r="M1422" s="103"/>
    </row>
    <row r="1423" spans="12:13" s="102" customFormat="1">
      <c r="L1423" s="103"/>
      <c r="M1423" s="103"/>
    </row>
    <row r="1424" spans="12:13" s="102" customFormat="1">
      <c r="L1424" s="103"/>
      <c r="M1424" s="103"/>
    </row>
    <row r="1425" spans="12:13" s="102" customFormat="1">
      <c r="L1425" s="103"/>
      <c r="M1425" s="103"/>
    </row>
    <row r="1426" spans="12:13" s="102" customFormat="1">
      <c r="L1426" s="103"/>
      <c r="M1426" s="103"/>
    </row>
    <row r="1427" spans="12:13" s="102" customFormat="1">
      <c r="L1427" s="103"/>
      <c r="M1427" s="103"/>
    </row>
    <row r="1428" spans="12:13" s="102" customFormat="1">
      <c r="L1428" s="103"/>
      <c r="M1428" s="103"/>
    </row>
    <row r="1429" spans="12:13" s="102" customFormat="1">
      <c r="L1429" s="103"/>
      <c r="M1429" s="103"/>
    </row>
    <row r="1430" spans="12:13" s="102" customFormat="1">
      <c r="L1430" s="103"/>
      <c r="M1430" s="103"/>
    </row>
    <row r="1431" spans="12:13" s="102" customFormat="1">
      <c r="L1431" s="103"/>
      <c r="M1431" s="103"/>
    </row>
    <row r="1432" spans="12:13" s="102" customFormat="1">
      <c r="L1432" s="103"/>
      <c r="M1432" s="103"/>
    </row>
    <row r="1433" spans="12:13" s="102" customFormat="1">
      <c r="L1433" s="103"/>
      <c r="M1433" s="103"/>
    </row>
    <row r="1434" spans="12:13" s="102" customFormat="1">
      <c r="L1434" s="103"/>
      <c r="M1434" s="103"/>
    </row>
    <row r="1435" spans="12:13" s="102" customFormat="1">
      <c r="L1435" s="103"/>
      <c r="M1435" s="103"/>
    </row>
    <row r="1436" spans="12:13" s="102" customFormat="1">
      <c r="L1436" s="103"/>
      <c r="M1436" s="103"/>
    </row>
    <row r="1437" spans="12:13" s="102" customFormat="1">
      <c r="L1437" s="103"/>
      <c r="M1437" s="103"/>
    </row>
    <row r="1438" spans="12:13" s="102" customFormat="1">
      <c r="L1438" s="103"/>
      <c r="M1438" s="103"/>
    </row>
    <row r="1439" spans="12:13" s="102" customFormat="1">
      <c r="L1439" s="103"/>
      <c r="M1439" s="103"/>
    </row>
    <row r="1440" spans="12:13" s="102" customFormat="1">
      <c r="L1440" s="103"/>
      <c r="M1440" s="103"/>
    </row>
    <row r="1441" spans="12:13" s="102" customFormat="1">
      <c r="L1441" s="103"/>
      <c r="M1441" s="103"/>
    </row>
    <row r="1442" spans="12:13" s="102" customFormat="1">
      <c r="L1442" s="103"/>
      <c r="M1442" s="103"/>
    </row>
    <row r="1443" spans="12:13" s="102" customFormat="1">
      <c r="L1443" s="103"/>
      <c r="M1443" s="103"/>
    </row>
    <row r="1444" spans="12:13" s="102" customFormat="1">
      <c r="L1444" s="103"/>
      <c r="M1444" s="103"/>
    </row>
    <row r="1445" spans="12:13" s="102" customFormat="1">
      <c r="L1445" s="103"/>
      <c r="M1445" s="103"/>
    </row>
    <row r="1446" spans="12:13" s="102" customFormat="1">
      <c r="L1446" s="103"/>
      <c r="M1446" s="103"/>
    </row>
    <row r="1447" spans="12:13" s="102" customFormat="1">
      <c r="L1447" s="103"/>
      <c r="M1447" s="103"/>
    </row>
    <row r="1448" spans="12:13" s="102" customFormat="1">
      <c r="L1448" s="103"/>
      <c r="M1448" s="103"/>
    </row>
    <row r="1449" spans="12:13" s="102" customFormat="1">
      <c r="L1449" s="103"/>
      <c r="M1449" s="103"/>
    </row>
    <row r="1450" spans="12:13" s="102" customFormat="1">
      <c r="L1450" s="103"/>
      <c r="M1450" s="103"/>
    </row>
    <row r="1451" spans="12:13" s="102" customFormat="1">
      <c r="L1451" s="103"/>
      <c r="M1451" s="103"/>
    </row>
    <row r="1452" spans="12:13" s="102" customFormat="1">
      <c r="L1452" s="103"/>
      <c r="M1452" s="103"/>
    </row>
    <row r="1453" spans="12:13" s="102" customFormat="1">
      <c r="L1453" s="103"/>
      <c r="M1453" s="103"/>
    </row>
    <row r="1454" spans="12:13" s="102" customFormat="1">
      <c r="L1454" s="103"/>
      <c r="M1454" s="103"/>
    </row>
    <row r="1455" spans="12:13" s="102" customFormat="1">
      <c r="L1455" s="103"/>
      <c r="M1455" s="103"/>
    </row>
    <row r="1456" spans="12:13" s="102" customFormat="1">
      <c r="L1456" s="103"/>
      <c r="M1456" s="103"/>
    </row>
    <row r="1457" spans="7:13" s="102" customFormat="1">
      <c r="L1457" s="103"/>
      <c r="M1457" s="103"/>
    </row>
    <row r="1458" spans="7:13" s="102" customFormat="1">
      <c r="L1458" s="103"/>
      <c r="M1458" s="103"/>
    </row>
    <row r="1459" spans="7:13" s="102" customFormat="1">
      <c r="L1459" s="103"/>
      <c r="M1459" s="103"/>
    </row>
    <row r="1460" spans="7:13" s="102" customFormat="1">
      <c r="L1460" s="103"/>
      <c r="M1460" s="103"/>
    </row>
    <row r="1461" spans="7:13" s="102" customFormat="1">
      <c r="L1461" s="103"/>
      <c r="M1461" s="103"/>
    </row>
    <row r="1462" spans="7:13" s="102" customFormat="1">
      <c r="L1462" s="103"/>
      <c r="M1462" s="103"/>
    </row>
    <row r="1463" spans="7:13" s="102" customFormat="1">
      <c r="L1463" s="103"/>
      <c r="M1463" s="103"/>
    </row>
    <row r="1464" spans="7:13" s="102" customFormat="1">
      <c r="L1464" s="103"/>
      <c r="M1464" s="103"/>
    </row>
    <row r="1465" spans="7:13">
      <c r="G1465" s="102"/>
      <c r="H1465" s="102"/>
      <c r="I1465" s="102"/>
    </row>
    <row r="1466" spans="7:13">
      <c r="G1466" s="102"/>
      <c r="H1466" s="102"/>
      <c r="I1466" s="102"/>
    </row>
    <row r="1467" spans="7:13">
      <c r="G1467" s="102"/>
      <c r="H1467" s="102"/>
      <c r="I1467" s="102"/>
    </row>
    <row r="1468" spans="7:13">
      <c r="G1468" s="102"/>
      <c r="H1468" s="102"/>
      <c r="I1468" s="102"/>
    </row>
    <row r="1469" spans="7:13">
      <c r="G1469" s="102"/>
      <c r="H1469" s="102"/>
      <c r="I1469" s="102"/>
    </row>
    <row r="1470" spans="7:13">
      <c r="G1470" s="102"/>
      <c r="H1470" s="102"/>
      <c r="I1470" s="102"/>
    </row>
    <row r="1471" spans="7:13">
      <c r="G1471" s="102"/>
      <c r="H1471" s="102"/>
      <c r="I1471" s="102"/>
    </row>
    <row r="1472" spans="7:13">
      <c r="G1472" s="102"/>
      <c r="H1472" s="102"/>
      <c r="I1472" s="102"/>
    </row>
    <row r="1473" spans="7:9">
      <c r="G1473" s="102"/>
      <c r="H1473" s="102"/>
      <c r="I1473" s="102"/>
    </row>
    <row r="1474" spans="7:9">
      <c r="G1474" s="102"/>
      <c r="H1474" s="102"/>
      <c r="I1474" s="102"/>
    </row>
    <row r="1475" spans="7:9">
      <c r="G1475" s="102"/>
      <c r="H1475" s="102"/>
      <c r="I1475" s="102"/>
    </row>
    <row r="1476" spans="7:9">
      <c r="G1476" s="102"/>
      <c r="H1476" s="102"/>
      <c r="I1476" s="102"/>
    </row>
    <row r="1477" spans="7:9">
      <c r="G1477" s="102"/>
      <c r="H1477" s="102"/>
      <c r="I1477" s="102"/>
    </row>
    <row r="1478" spans="7:9">
      <c r="G1478" s="102"/>
      <c r="H1478" s="102"/>
      <c r="I1478" s="102"/>
    </row>
    <row r="1479" spans="7:9">
      <c r="G1479" s="102"/>
      <c r="H1479" s="102"/>
      <c r="I1479" s="102"/>
    </row>
    <row r="1480" spans="7:9">
      <c r="G1480" s="102"/>
      <c r="H1480" s="102"/>
      <c r="I1480" s="102"/>
    </row>
    <row r="1481" spans="7:9">
      <c r="G1481" s="102"/>
      <c r="H1481" s="102"/>
      <c r="I1481" s="102"/>
    </row>
    <row r="1482" spans="7:9">
      <c r="G1482" s="102"/>
      <c r="H1482" s="102"/>
      <c r="I1482" s="102"/>
    </row>
    <row r="1483" spans="7:9">
      <c r="G1483" s="102"/>
      <c r="H1483" s="102"/>
      <c r="I1483" s="102"/>
    </row>
    <row r="1484" spans="7:9">
      <c r="G1484" s="102"/>
      <c r="H1484" s="102"/>
      <c r="I1484" s="102"/>
    </row>
    <row r="1485" spans="7:9">
      <c r="G1485" s="102"/>
      <c r="H1485" s="102"/>
      <c r="I1485" s="102"/>
    </row>
    <row r="1486" spans="7:9">
      <c r="G1486" s="102"/>
      <c r="H1486" s="102"/>
      <c r="I1486" s="102"/>
    </row>
    <row r="1487" spans="7:9">
      <c r="G1487" s="102"/>
      <c r="H1487" s="102"/>
      <c r="I1487" s="102"/>
    </row>
    <row r="1488" spans="7:9">
      <c r="G1488" s="102"/>
      <c r="H1488" s="102"/>
      <c r="I1488" s="102"/>
    </row>
    <row r="1489" spans="7:9">
      <c r="G1489" s="102"/>
      <c r="H1489" s="102"/>
      <c r="I1489" s="102"/>
    </row>
    <row r="1490" spans="7:9">
      <c r="G1490" s="102"/>
      <c r="H1490" s="102"/>
      <c r="I1490" s="102"/>
    </row>
    <row r="1491" spans="7:9">
      <c r="G1491" s="102"/>
      <c r="H1491" s="102"/>
      <c r="I1491" s="102"/>
    </row>
    <row r="1492" spans="7:9">
      <c r="G1492" s="102"/>
      <c r="H1492" s="102"/>
      <c r="I1492" s="102"/>
    </row>
    <row r="1493" spans="7:9">
      <c r="G1493" s="102"/>
      <c r="H1493" s="102"/>
      <c r="I1493" s="102"/>
    </row>
    <row r="1494" spans="7:9">
      <c r="G1494" s="102"/>
      <c r="H1494" s="102"/>
      <c r="I1494" s="102"/>
    </row>
    <row r="1495" spans="7:9">
      <c r="G1495" s="102"/>
      <c r="H1495" s="102"/>
      <c r="I1495" s="102"/>
    </row>
    <row r="1496" spans="7:9">
      <c r="G1496" s="102"/>
      <c r="H1496" s="102"/>
      <c r="I1496" s="102"/>
    </row>
    <row r="1497" spans="7:9">
      <c r="G1497" s="102"/>
      <c r="H1497" s="102"/>
      <c r="I1497" s="102"/>
    </row>
    <row r="1498" spans="7:9">
      <c r="G1498" s="102"/>
      <c r="H1498" s="102"/>
      <c r="I1498" s="102"/>
    </row>
    <row r="1499" spans="7:9">
      <c r="G1499" s="102"/>
      <c r="H1499" s="102"/>
      <c r="I1499" s="102"/>
    </row>
    <row r="1500" spans="7:9">
      <c r="G1500" s="102"/>
      <c r="H1500" s="102"/>
      <c r="I1500" s="102"/>
    </row>
    <row r="1501" spans="7:9">
      <c r="G1501" s="102"/>
      <c r="H1501" s="102"/>
      <c r="I1501" s="102"/>
    </row>
    <row r="1502" spans="7:9">
      <c r="G1502" s="102"/>
      <c r="H1502" s="102"/>
      <c r="I1502" s="102"/>
    </row>
    <row r="1503" spans="7:9">
      <c r="G1503" s="102"/>
      <c r="H1503" s="102"/>
      <c r="I1503" s="102"/>
    </row>
    <row r="1504" spans="7:9">
      <c r="G1504" s="102"/>
      <c r="H1504" s="102"/>
      <c r="I1504" s="102"/>
    </row>
    <row r="1505" spans="7:9">
      <c r="G1505" s="102"/>
      <c r="H1505" s="102"/>
      <c r="I1505" s="102"/>
    </row>
    <row r="1506" spans="7:9">
      <c r="G1506" s="102"/>
      <c r="H1506" s="102"/>
      <c r="I1506" s="102"/>
    </row>
    <row r="1507" spans="7:9">
      <c r="G1507" s="102"/>
      <c r="H1507" s="102"/>
      <c r="I1507" s="102"/>
    </row>
    <row r="1508" spans="7:9">
      <c r="G1508" s="102"/>
      <c r="H1508" s="102"/>
      <c r="I1508" s="102"/>
    </row>
    <row r="1509" spans="7:9">
      <c r="G1509" s="102"/>
      <c r="H1509" s="102"/>
      <c r="I1509" s="102"/>
    </row>
    <row r="1510" spans="7:9">
      <c r="G1510" s="102"/>
      <c r="H1510" s="102"/>
      <c r="I1510" s="102"/>
    </row>
    <row r="1511" spans="7:9">
      <c r="G1511" s="102"/>
      <c r="H1511" s="102"/>
      <c r="I1511" s="102"/>
    </row>
    <row r="1512" spans="7:9">
      <c r="G1512" s="102"/>
      <c r="H1512" s="102"/>
      <c r="I1512" s="102"/>
    </row>
    <row r="1513" spans="7:9">
      <c r="G1513" s="102"/>
      <c r="H1513" s="102"/>
      <c r="I1513" s="102"/>
    </row>
    <row r="1514" spans="7:9">
      <c r="G1514" s="102"/>
      <c r="H1514" s="102"/>
      <c r="I1514" s="102"/>
    </row>
    <row r="1515" spans="7:9">
      <c r="G1515" s="102"/>
      <c r="H1515" s="102"/>
      <c r="I1515" s="102"/>
    </row>
    <row r="1516" spans="7:9">
      <c r="G1516" s="102"/>
      <c r="H1516" s="102"/>
      <c r="I1516" s="102"/>
    </row>
    <row r="1517" spans="7:9">
      <c r="G1517" s="102"/>
      <c r="H1517" s="102"/>
      <c r="I1517" s="102"/>
    </row>
    <row r="1518" spans="7:9">
      <c r="G1518" s="102"/>
      <c r="H1518" s="102"/>
      <c r="I1518" s="102"/>
    </row>
    <row r="1519" spans="7:9">
      <c r="G1519" s="102"/>
      <c r="H1519" s="102"/>
      <c r="I1519" s="102"/>
    </row>
    <row r="1520" spans="7:9">
      <c r="G1520" s="102"/>
      <c r="H1520" s="102"/>
      <c r="I1520" s="102"/>
    </row>
    <row r="1521" spans="7:9">
      <c r="G1521" s="102"/>
      <c r="H1521" s="102"/>
      <c r="I1521" s="102"/>
    </row>
    <row r="1522" spans="7:9">
      <c r="G1522" s="102"/>
      <c r="H1522" s="102"/>
      <c r="I1522" s="102"/>
    </row>
    <row r="1523" spans="7:9">
      <c r="G1523" s="102"/>
      <c r="H1523" s="102"/>
      <c r="I1523" s="102"/>
    </row>
    <row r="1524" spans="7:9">
      <c r="G1524" s="102"/>
      <c r="H1524" s="102"/>
      <c r="I1524" s="102"/>
    </row>
    <row r="1525" spans="7:9">
      <c r="G1525" s="102"/>
      <c r="H1525" s="102"/>
      <c r="I1525" s="102"/>
    </row>
    <row r="1526" spans="7:9">
      <c r="G1526" s="102"/>
      <c r="H1526" s="102"/>
      <c r="I1526" s="102"/>
    </row>
    <row r="1527" spans="7:9">
      <c r="G1527" s="102"/>
      <c r="H1527" s="102"/>
      <c r="I1527" s="102"/>
    </row>
    <row r="1528" spans="7:9">
      <c r="G1528" s="102"/>
      <c r="H1528" s="102"/>
      <c r="I1528" s="102"/>
    </row>
    <row r="1529" spans="7:9">
      <c r="G1529" s="102"/>
      <c r="H1529" s="102"/>
      <c r="I1529" s="102"/>
    </row>
    <row r="1530" spans="7:9">
      <c r="G1530" s="102"/>
      <c r="H1530" s="102"/>
      <c r="I1530" s="102"/>
    </row>
    <row r="1531" spans="7:9">
      <c r="G1531" s="102"/>
      <c r="H1531" s="102"/>
      <c r="I1531" s="102"/>
    </row>
    <row r="1532" spans="7:9">
      <c r="G1532" s="102"/>
      <c r="H1532" s="102"/>
      <c r="I1532" s="102"/>
    </row>
    <row r="1533" spans="7:9">
      <c r="G1533" s="102"/>
      <c r="H1533" s="102"/>
      <c r="I1533" s="102"/>
    </row>
    <row r="1534" spans="7:9">
      <c r="G1534" s="102"/>
      <c r="H1534" s="102"/>
      <c r="I1534" s="102"/>
    </row>
    <row r="1535" spans="7:9">
      <c r="G1535" s="102"/>
      <c r="H1535" s="102"/>
      <c r="I1535" s="102"/>
    </row>
    <row r="1536" spans="7:9">
      <c r="G1536" s="102"/>
      <c r="H1536" s="102"/>
      <c r="I1536" s="102"/>
    </row>
    <row r="1537" spans="7:9">
      <c r="G1537" s="102"/>
      <c r="H1537" s="102"/>
      <c r="I1537" s="102"/>
    </row>
    <row r="1538" spans="7:9">
      <c r="G1538" s="102"/>
      <c r="H1538" s="102"/>
      <c r="I1538" s="102"/>
    </row>
    <row r="1539" spans="7:9">
      <c r="G1539" s="102"/>
      <c r="H1539" s="102"/>
      <c r="I1539" s="102"/>
    </row>
    <row r="1540" spans="7:9">
      <c r="G1540" s="102"/>
      <c r="H1540" s="102"/>
      <c r="I1540" s="102"/>
    </row>
    <row r="1541" spans="7:9">
      <c r="G1541" s="102"/>
      <c r="H1541" s="102"/>
      <c r="I1541" s="102"/>
    </row>
    <row r="1542" spans="7:9">
      <c r="G1542" s="102"/>
      <c r="H1542" s="102"/>
      <c r="I1542" s="102"/>
    </row>
    <row r="1543" spans="7:9">
      <c r="G1543" s="102"/>
      <c r="H1543" s="102"/>
      <c r="I1543" s="102"/>
    </row>
    <row r="1544" spans="7:9">
      <c r="G1544" s="102"/>
      <c r="H1544" s="102"/>
      <c r="I1544" s="102"/>
    </row>
    <row r="1545" spans="7:9">
      <c r="G1545" s="102"/>
      <c r="H1545" s="102"/>
      <c r="I1545" s="102"/>
    </row>
    <row r="1546" spans="7:9">
      <c r="G1546" s="102"/>
      <c r="H1546" s="102"/>
      <c r="I1546" s="102"/>
    </row>
    <row r="1547" spans="7:9">
      <c r="G1547" s="102"/>
      <c r="H1547" s="102"/>
      <c r="I1547" s="102"/>
    </row>
    <row r="1548" spans="7:9">
      <c r="G1548" s="102"/>
      <c r="H1548" s="102"/>
      <c r="I1548" s="102"/>
    </row>
    <row r="1549" spans="7:9">
      <c r="G1549" s="102"/>
      <c r="H1549" s="102"/>
      <c r="I1549" s="102"/>
    </row>
    <row r="1550" spans="7:9">
      <c r="G1550" s="102"/>
      <c r="H1550" s="102"/>
      <c r="I1550" s="102"/>
    </row>
  </sheetData>
  <mergeCells count="7">
    <mergeCell ref="V1:X1"/>
    <mergeCell ref="B1:F1"/>
    <mergeCell ref="G1:I1"/>
    <mergeCell ref="J1:K1"/>
    <mergeCell ref="L1:M1"/>
    <mergeCell ref="N1:P1"/>
    <mergeCell ref="Q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1541"/>
  <sheetViews>
    <sheetView topLeftCell="N1" zoomScale="93" zoomScaleNormal="93" workbookViewId="0">
      <selection activeCell="V9" sqref="V9"/>
    </sheetView>
  </sheetViews>
  <sheetFormatPr defaultRowHeight="12.75"/>
  <cols>
    <col min="1" max="1" width="29" style="104" customWidth="1"/>
    <col min="2" max="2" width="15" style="105" customWidth="1"/>
    <col min="3" max="3" width="19.42578125" style="105" customWidth="1"/>
    <col min="4" max="4" width="11.140625" style="105" bestFit="1" customWidth="1"/>
    <col min="5" max="5" width="10.140625" style="105" bestFit="1" customWidth="1"/>
    <col min="6" max="6" width="9.85546875" style="105" bestFit="1" customWidth="1"/>
    <col min="7" max="7" width="11.140625" style="111" bestFit="1" customWidth="1"/>
    <col min="8" max="8" width="10.140625" style="111" bestFit="1" customWidth="1"/>
    <col min="9" max="9" width="9.85546875" style="111" bestFit="1" customWidth="1"/>
    <col min="10" max="10" width="15.5703125" style="106" bestFit="1" customWidth="1"/>
    <col min="11" max="11" width="15.5703125" style="106" customWidth="1"/>
    <col min="12" max="12" width="15.85546875" style="107" bestFit="1" customWidth="1"/>
    <col min="13" max="13" width="15.85546875" style="107" customWidth="1"/>
    <col min="14" max="14" width="12.140625" style="108" bestFit="1" customWidth="1"/>
    <col min="15" max="15" width="11" style="108" bestFit="1" customWidth="1"/>
    <col min="16" max="16" width="16" style="108" bestFit="1" customWidth="1"/>
    <col min="17" max="17" width="37.7109375" style="109" bestFit="1" customWidth="1"/>
    <col min="18" max="19" width="7.28515625" style="109" bestFit="1" customWidth="1"/>
    <col min="20" max="21" width="8.5703125" style="109" bestFit="1" customWidth="1"/>
    <col min="22" max="22" width="40.85546875" style="110" customWidth="1"/>
    <col min="23" max="23" width="40.140625" style="78" bestFit="1" customWidth="1"/>
    <col min="24" max="24" width="25" style="78" bestFit="1" customWidth="1"/>
    <col min="25" max="258" width="9.140625" style="78"/>
    <col min="259" max="259" width="40.140625" style="78" bestFit="1" customWidth="1"/>
    <col min="260" max="260" width="12.140625" style="78" bestFit="1" customWidth="1"/>
    <col min="261" max="261" width="14.5703125" style="78" bestFit="1" customWidth="1"/>
    <col min="262" max="262" width="12.140625" style="78" bestFit="1" customWidth="1"/>
    <col min="263" max="263" width="11" style="78" bestFit="1" customWidth="1"/>
    <col min="264" max="264" width="10.28515625" style="78" bestFit="1" customWidth="1"/>
    <col min="265" max="265" width="12.140625" style="78" bestFit="1" customWidth="1"/>
    <col min="266" max="266" width="11" style="78" bestFit="1" customWidth="1"/>
    <col min="267" max="267" width="10.28515625" style="78" bestFit="1" customWidth="1"/>
    <col min="268" max="269" width="17" style="78" bestFit="1" customWidth="1"/>
    <col min="270" max="270" width="12.140625" style="78" bestFit="1" customWidth="1"/>
    <col min="271" max="271" width="11" style="78" bestFit="1" customWidth="1"/>
    <col min="272" max="272" width="10.42578125" style="78" bestFit="1" customWidth="1"/>
    <col min="273" max="273" width="18.42578125" style="78" bestFit="1" customWidth="1"/>
    <col min="274" max="275" width="7.28515625" style="78" bestFit="1" customWidth="1"/>
    <col min="276" max="277" width="8.5703125" style="78" bestFit="1" customWidth="1"/>
    <col min="278" max="278" width="20.7109375" style="78" bestFit="1" customWidth="1"/>
    <col min="279" max="279" width="40.140625" style="78" bestFit="1" customWidth="1"/>
    <col min="280" max="280" width="25" style="78" bestFit="1" customWidth="1"/>
    <col min="281" max="514" width="9.140625" style="78"/>
    <col min="515" max="515" width="40.140625" style="78" bestFit="1" customWidth="1"/>
    <col min="516" max="516" width="12.140625" style="78" bestFit="1" customWidth="1"/>
    <col min="517" max="517" width="14.5703125" style="78" bestFit="1" customWidth="1"/>
    <col min="518" max="518" width="12.140625" style="78" bestFit="1" customWidth="1"/>
    <col min="519" max="519" width="11" style="78" bestFit="1" customWidth="1"/>
    <col min="520" max="520" width="10.28515625" style="78" bestFit="1" customWidth="1"/>
    <col min="521" max="521" width="12.140625" style="78" bestFit="1" customWidth="1"/>
    <col min="522" max="522" width="11" style="78" bestFit="1" customWidth="1"/>
    <col min="523" max="523" width="10.28515625" style="78" bestFit="1" customWidth="1"/>
    <col min="524" max="525" width="17" style="78" bestFit="1" customWidth="1"/>
    <col min="526" max="526" width="12.140625" style="78" bestFit="1" customWidth="1"/>
    <col min="527" max="527" width="11" style="78" bestFit="1" customWidth="1"/>
    <col min="528" max="528" width="10.42578125" style="78" bestFit="1" customWidth="1"/>
    <col min="529" max="529" width="18.42578125" style="78" bestFit="1" customWidth="1"/>
    <col min="530" max="531" width="7.28515625" style="78" bestFit="1" customWidth="1"/>
    <col min="532" max="533" width="8.5703125" style="78" bestFit="1" customWidth="1"/>
    <col min="534" max="534" width="20.7109375" style="78" bestFit="1" customWidth="1"/>
    <col min="535" max="535" width="40.140625" style="78" bestFit="1" customWidth="1"/>
    <col min="536" max="536" width="25" style="78" bestFit="1" customWidth="1"/>
    <col min="537" max="770" width="9.140625" style="78"/>
    <col min="771" max="771" width="40.140625" style="78" bestFit="1" customWidth="1"/>
    <col min="772" max="772" width="12.140625" style="78" bestFit="1" customWidth="1"/>
    <col min="773" max="773" width="14.5703125" style="78" bestFit="1" customWidth="1"/>
    <col min="774" max="774" width="12.140625" style="78" bestFit="1" customWidth="1"/>
    <col min="775" max="775" width="11" style="78" bestFit="1" customWidth="1"/>
    <col min="776" max="776" width="10.28515625" style="78" bestFit="1" customWidth="1"/>
    <col min="777" max="777" width="12.140625" style="78" bestFit="1" customWidth="1"/>
    <col min="778" max="778" width="11" style="78" bestFit="1" customWidth="1"/>
    <col min="779" max="779" width="10.28515625" style="78" bestFit="1" customWidth="1"/>
    <col min="780" max="781" width="17" style="78" bestFit="1" customWidth="1"/>
    <col min="782" max="782" width="12.140625" style="78" bestFit="1" customWidth="1"/>
    <col min="783" max="783" width="11" style="78" bestFit="1" customWidth="1"/>
    <col min="784" max="784" width="10.42578125" style="78" bestFit="1" customWidth="1"/>
    <col min="785" max="785" width="18.42578125" style="78" bestFit="1" customWidth="1"/>
    <col min="786" max="787" width="7.28515625" style="78" bestFit="1" customWidth="1"/>
    <col min="788" max="789" width="8.5703125" style="78" bestFit="1" customWidth="1"/>
    <col min="790" max="790" width="20.7109375" style="78" bestFit="1" customWidth="1"/>
    <col min="791" max="791" width="40.140625" style="78" bestFit="1" customWidth="1"/>
    <col min="792" max="792" width="25" style="78" bestFit="1" customWidth="1"/>
    <col min="793" max="1026" width="9.140625" style="78"/>
    <col min="1027" max="1027" width="40.140625" style="78" bestFit="1" customWidth="1"/>
    <col min="1028" max="1028" width="12.140625" style="78" bestFit="1" customWidth="1"/>
    <col min="1029" max="1029" width="14.5703125" style="78" bestFit="1" customWidth="1"/>
    <col min="1030" max="1030" width="12.140625" style="78" bestFit="1" customWidth="1"/>
    <col min="1031" max="1031" width="11" style="78" bestFit="1" customWidth="1"/>
    <col min="1032" max="1032" width="10.28515625" style="78" bestFit="1" customWidth="1"/>
    <col min="1033" max="1033" width="12.140625" style="78" bestFit="1" customWidth="1"/>
    <col min="1034" max="1034" width="11" style="78" bestFit="1" customWidth="1"/>
    <col min="1035" max="1035" width="10.28515625" style="78" bestFit="1" customWidth="1"/>
    <col min="1036" max="1037" width="17" style="78" bestFit="1" customWidth="1"/>
    <col min="1038" max="1038" width="12.140625" style="78" bestFit="1" customWidth="1"/>
    <col min="1039" max="1039" width="11" style="78" bestFit="1" customWidth="1"/>
    <col min="1040" max="1040" width="10.42578125" style="78" bestFit="1" customWidth="1"/>
    <col min="1041" max="1041" width="18.42578125" style="78" bestFit="1" customWidth="1"/>
    <col min="1042" max="1043" width="7.28515625" style="78" bestFit="1" customWidth="1"/>
    <col min="1044" max="1045" width="8.5703125" style="78" bestFit="1" customWidth="1"/>
    <col min="1046" max="1046" width="20.7109375" style="78" bestFit="1" customWidth="1"/>
    <col min="1047" max="1047" width="40.140625" style="78" bestFit="1" customWidth="1"/>
    <col min="1048" max="1048" width="25" style="78" bestFit="1" customWidth="1"/>
    <col min="1049" max="1282" width="9.140625" style="78"/>
    <col min="1283" max="1283" width="40.140625" style="78" bestFit="1" customWidth="1"/>
    <col min="1284" max="1284" width="12.140625" style="78" bestFit="1" customWidth="1"/>
    <col min="1285" max="1285" width="14.5703125" style="78" bestFit="1" customWidth="1"/>
    <col min="1286" max="1286" width="12.140625" style="78" bestFit="1" customWidth="1"/>
    <col min="1287" max="1287" width="11" style="78" bestFit="1" customWidth="1"/>
    <col min="1288" max="1288" width="10.28515625" style="78" bestFit="1" customWidth="1"/>
    <col min="1289" max="1289" width="12.140625" style="78" bestFit="1" customWidth="1"/>
    <col min="1290" max="1290" width="11" style="78" bestFit="1" customWidth="1"/>
    <col min="1291" max="1291" width="10.28515625" style="78" bestFit="1" customWidth="1"/>
    <col min="1292" max="1293" width="17" style="78" bestFit="1" customWidth="1"/>
    <col min="1294" max="1294" width="12.140625" style="78" bestFit="1" customWidth="1"/>
    <col min="1295" max="1295" width="11" style="78" bestFit="1" customWidth="1"/>
    <col min="1296" max="1296" width="10.42578125" style="78" bestFit="1" customWidth="1"/>
    <col min="1297" max="1297" width="18.42578125" style="78" bestFit="1" customWidth="1"/>
    <col min="1298" max="1299" width="7.28515625" style="78" bestFit="1" customWidth="1"/>
    <col min="1300" max="1301" width="8.5703125" style="78" bestFit="1" customWidth="1"/>
    <col min="1302" max="1302" width="20.7109375" style="78" bestFit="1" customWidth="1"/>
    <col min="1303" max="1303" width="40.140625" style="78" bestFit="1" customWidth="1"/>
    <col min="1304" max="1304" width="25" style="78" bestFit="1" customWidth="1"/>
    <col min="1305" max="1538" width="9.140625" style="78"/>
    <col min="1539" max="1539" width="40.140625" style="78" bestFit="1" customWidth="1"/>
    <col min="1540" max="1540" width="12.140625" style="78" bestFit="1" customWidth="1"/>
    <col min="1541" max="1541" width="14.5703125" style="78" bestFit="1" customWidth="1"/>
    <col min="1542" max="1542" width="12.140625" style="78" bestFit="1" customWidth="1"/>
    <col min="1543" max="1543" width="11" style="78" bestFit="1" customWidth="1"/>
    <col min="1544" max="1544" width="10.28515625" style="78" bestFit="1" customWidth="1"/>
    <col min="1545" max="1545" width="12.140625" style="78" bestFit="1" customWidth="1"/>
    <col min="1546" max="1546" width="11" style="78" bestFit="1" customWidth="1"/>
    <col min="1547" max="1547" width="10.28515625" style="78" bestFit="1" customWidth="1"/>
    <col min="1548" max="1549" width="17" style="78" bestFit="1" customWidth="1"/>
    <col min="1550" max="1550" width="12.140625" style="78" bestFit="1" customWidth="1"/>
    <col min="1551" max="1551" width="11" style="78" bestFit="1" customWidth="1"/>
    <col min="1552" max="1552" width="10.42578125" style="78" bestFit="1" customWidth="1"/>
    <col min="1553" max="1553" width="18.42578125" style="78" bestFit="1" customWidth="1"/>
    <col min="1554" max="1555" width="7.28515625" style="78" bestFit="1" customWidth="1"/>
    <col min="1556" max="1557" width="8.5703125" style="78" bestFit="1" customWidth="1"/>
    <col min="1558" max="1558" width="20.7109375" style="78" bestFit="1" customWidth="1"/>
    <col min="1559" max="1559" width="40.140625" style="78" bestFit="1" customWidth="1"/>
    <col min="1560" max="1560" width="25" style="78" bestFit="1" customWidth="1"/>
    <col min="1561" max="1794" width="9.140625" style="78"/>
    <col min="1795" max="1795" width="40.140625" style="78" bestFit="1" customWidth="1"/>
    <col min="1796" max="1796" width="12.140625" style="78" bestFit="1" customWidth="1"/>
    <col min="1797" max="1797" width="14.5703125" style="78" bestFit="1" customWidth="1"/>
    <col min="1798" max="1798" width="12.140625" style="78" bestFit="1" customWidth="1"/>
    <col min="1799" max="1799" width="11" style="78" bestFit="1" customWidth="1"/>
    <col min="1800" max="1800" width="10.28515625" style="78" bestFit="1" customWidth="1"/>
    <col min="1801" max="1801" width="12.140625" style="78" bestFit="1" customWidth="1"/>
    <col min="1802" max="1802" width="11" style="78" bestFit="1" customWidth="1"/>
    <col min="1803" max="1803" width="10.28515625" style="78" bestFit="1" customWidth="1"/>
    <col min="1804" max="1805" width="17" style="78" bestFit="1" customWidth="1"/>
    <col min="1806" max="1806" width="12.140625" style="78" bestFit="1" customWidth="1"/>
    <col min="1807" max="1807" width="11" style="78" bestFit="1" customWidth="1"/>
    <col min="1808" max="1808" width="10.42578125" style="78" bestFit="1" customWidth="1"/>
    <col min="1809" max="1809" width="18.42578125" style="78" bestFit="1" customWidth="1"/>
    <col min="1810" max="1811" width="7.28515625" style="78" bestFit="1" customWidth="1"/>
    <col min="1812" max="1813" width="8.5703125" style="78" bestFit="1" customWidth="1"/>
    <col min="1814" max="1814" width="20.7109375" style="78" bestFit="1" customWidth="1"/>
    <col min="1815" max="1815" width="40.140625" style="78" bestFit="1" customWidth="1"/>
    <col min="1816" max="1816" width="25" style="78" bestFit="1" customWidth="1"/>
    <col min="1817" max="2050" width="9.140625" style="78"/>
    <col min="2051" max="2051" width="40.140625" style="78" bestFit="1" customWidth="1"/>
    <col min="2052" max="2052" width="12.140625" style="78" bestFit="1" customWidth="1"/>
    <col min="2053" max="2053" width="14.5703125" style="78" bestFit="1" customWidth="1"/>
    <col min="2054" max="2054" width="12.140625" style="78" bestFit="1" customWidth="1"/>
    <col min="2055" max="2055" width="11" style="78" bestFit="1" customWidth="1"/>
    <col min="2056" max="2056" width="10.28515625" style="78" bestFit="1" customWidth="1"/>
    <col min="2057" max="2057" width="12.140625" style="78" bestFit="1" customWidth="1"/>
    <col min="2058" max="2058" width="11" style="78" bestFit="1" customWidth="1"/>
    <col min="2059" max="2059" width="10.28515625" style="78" bestFit="1" customWidth="1"/>
    <col min="2060" max="2061" width="17" style="78" bestFit="1" customWidth="1"/>
    <col min="2062" max="2062" width="12.140625" style="78" bestFit="1" customWidth="1"/>
    <col min="2063" max="2063" width="11" style="78" bestFit="1" customWidth="1"/>
    <col min="2064" max="2064" width="10.42578125" style="78" bestFit="1" customWidth="1"/>
    <col min="2065" max="2065" width="18.42578125" style="78" bestFit="1" customWidth="1"/>
    <col min="2066" max="2067" width="7.28515625" style="78" bestFit="1" customWidth="1"/>
    <col min="2068" max="2069" width="8.5703125" style="78" bestFit="1" customWidth="1"/>
    <col min="2070" max="2070" width="20.7109375" style="78" bestFit="1" customWidth="1"/>
    <col min="2071" max="2071" width="40.140625" style="78" bestFit="1" customWidth="1"/>
    <col min="2072" max="2072" width="25" style="78" bestFit="1" customWidth="1"/>
    <col min="2073" max="2306" width="9.140625" style="78"/>
    <col min="2307" max="2307" width="40.140625" style="78" bestFit="1" customWidth="1"/>
    <col min="2308" max="2308" width="12.140625" style="78" bestFit="1" customWidth="1"/>
    <col min="2309" max="2309" width="14.5703125" style="78" bestFit="1" customWidth="1"/>
    <col min="2310" max="2310" width="12.140625" style="78" bestFit="1" customWidth="1"/>
    <col min="2311" max="2311" width="11" style="78" bestFit="1" customWidth="1"/>
    <col min="2312" max="2312" width="10.28515625" style="78" bestFit="1" customWidth="1"/>
    <col min="2313" max="2313" width="12.140625" style="78" bestFit="1" customWidth="1"/>
    <col min="2314" max="2314" width="11" style="78" bestFit="1" customWidth="1"/>
    <col min="2315" max="2315" width="10.28515625" style="78" bestFit="1" customWidth="1"/>
    <col min="2316" max="2317" width="17" style="78" bestFit="1" customWidth="1"/>
    <col min="2318" max="2318" width="12.140625" style="78" bestFit="1" customWidth="1"/>
    <col min="2319" max="2319" width="11" style="78" bestFit="1" customWidth="1"/>
    <col min="2320" max="2320" width="10.42578125" style="78" bestFit="1" customWidth="1"/>
    <col min="2321" max="2321" width="18.42578125" style="78" bestFit="1" customWidth="1"/>
    <col min="2322" max="2323" width="7.28515625" style="78" bestFit="1" customWidth="1"/>
    <col min="2324" max="2325" width="8.5703125" style="78" bestFit="1" customWidth="1"/>
    <col min="2326" max="2326" width="20.7109375" style="78" bestFit="1" customWidth="1"/>
    <col min="2327" max="2327" width="40.140625" style="78" bestFit="1" customWidth="1"/>
    <col min="2328" max="2328" width="25" style="78" bestFit="1" customWidth="1"/>
    <col min="2329" max="2562" width="9.140625" style="78"/>
    <col min="2563" max="2563" width="40.140625" style="78" bestFit="1" customWidth="1"/>
    <col min="2564" max="2564" width="12.140625" style="78" bestFit="1" customWidth="1"/>
    <col min="2565" max="2565" width="14.5703125" style="78" bestFit="1" customWidth="1"/>
    <col min="2566" max="2566" width="12.140625" style="78" bestFit="1" customWidth="1"/>
    <col min="2567" max="2567" width="11" style="78" bestFit="1" customWidth="1"/>
    <col min="2568" max="2568" width="10.28515625" style="78" bestFit="1" customWidth="1"/>
    <col min="2569" max="2569" width="12.140625" style="78" bestFit="1" customWidth="1"/>
    <col min="2570" max="2570" width="11" style="78" bestFit="1" customWidth="1"/>
    <col min="2571" max="2571" width="10.28515625" style="78" bestFit="1" customWidth="1"/>
    <col min="2572" max="2573" width="17" style="78" bestFit="1" customWidth="1"/>
    <col min="2574" max="2574" width="12.140625" style="78" bestFit="1" customWidth="1"/>
    <col min="2575" max="2575" width="11" style="78" bestFit="1" customWidth="1"/>
    <col min="2576" max="2576" width="10.42578125" style="78" bestFit="1" customWidth="1"/>
    <col min="2577" max="2577" width="18.42578125" style="78" bestFit="1" customWidth="1"/>
    <col min="2578" max="2579" width="7.28515625" style="78" bestFit="1" customWidth="1"/>
    <col min="2580" max="2581" width="8.5703125" style="78" bestFit="1" customWidth="1"/>
    <col min="2582" max="2582" width="20.7109375" style="78" bestFit="1" customWidth="1"/>
    <col min="2583" max="2583" width="40.140625" style="78" bestFit="1" customWidth="1"/>
    <col min="2584" max="2584" width="25" style="78" bestFit="1" customWidth="1"/>
    <col min="2585" max="2818" width="9.140625" style="78"/>
    <col min="2819" max="2819" width="40.140625" style="78" bestFit="1" customWidth="1"/>
    <col min="2820" max="2820" width="12.140625" style="78" bestFit="1" customWidth="1"/>
    <col min="2821" max="2821" width="14.5703125" style="78" bestFit="1" customWidth="1"/>
    <col min="2822" max="2822" width="12.140625" style="78" bestFit="1" customWidth="1"/>
    <col min="2823" max="2823" width="11" style="78" bestFit="1" customWidth="1"/>
    <col min="2824" max="2824" width="10.28515625" style="78" bestFit="1" customWidth="1"/>
    <col min="2825" max="2825" width="12.140625" style="78" bestFit="1" customWidth="1"/>
    <col min="2826" max="2826" width="11" style="78" bestFit="1" customWidth="1"/>
    <col min="2827" max="2827" width="10.28515625" style="78" bestFit="1" customWidth="1"/>
    <col min="2828" max="2829" width="17" style="78" bestFit="1" customWidth="1"/>
    <col min="2830" max="2830" width="12.140625" style="78" bestFit="1" customWidth="1"/>
    <col min="2831" max="2831" width="11" style="78" bestFit="1" customWidth="1"/>
    <col min="2832" max="2832" width="10.42578125" style="78" bestFit="1" customWidth="1"/>
    <col min="2833" max="2833" width="18.42578125" style="78" bestFit="1" customWidth="1"/>
    <col min="2834" max="2835" width="7.28515625" style="78" bestFit="1" customWidth="1"/>
    <col min="2836" max="2837" width="8.5703125" style="78" bestFit="1" customWidth="1"/>
    <col min="2838" max="2838" width="20.7109375" style="78" bestFit="1" customWidth="1"/>
    <col min="2839" max="2839" width="40.140625" style="78" bestFit="1" customWidth="1"/>
    <col min="2840" max="2840" width="25" style="78" bestFit="1" customWidth="1"/>
    <col min="2841" max="3074" width="9.140625" style="78"/>
    <col min="3075" max="3075" width="40.140625" style="78" bestFit="1" customWidth="1"/>
    <col min="3076" max="3076" width="12.140625" style="78" bestFit="1" customWidth="1"/>
    <col min="3077" max="3077" width="14.5703125" style="78" bestFit="1" customWidth="1"/>
    <col min="3078" max="3078" width="12.140625" style="78" bestFit="1" customWidth="1"/>
    <col min="3079" max="3079" width="11" style="78" bestFit="1" customWidth="1"/>
    <col min="3080" max="3080" width="10.28515625" style="78" bestFit="1" customWidth="1"/>
    <col min="3081" max="3081" width="12.140625" style="78" bestFit="1" customWidth="1"/>
    <col min="3082" max="3082" width="11" style="78" bestFit="1" customWidth="1"/>
    <col min="3083" max="3083" width="10.28515625" style="78" bestFit="1" customWidth="1"/>
    <col min="3084" max="3085" width="17" style="78" bestFit="1" customWidth="1"/>
    <col min="3086" max="3086" width="12.140625" style="78" bestFit="1" customWidth="1"/>
    <col min="3087" max="3087" width="11" style="78" bestFit="1" customWidth="1"/>
    <col min="3088" max="3088" width="10.42578125" style="78" bestFit="1" customWidth="1"/>
    <col min="3089" max="3089" width="18.42578125" style="78" bestFit="1" customWidth="1"/>
    <col min="3090" max="3091" width="7.28515625" style="78" bestFit="1" customWidth="1"/>
    <col min="3092" max="3093" width="8.5703125" style="78" bestFit="1" customWidth="1"/>
    <col min="3094" max="3094" width="20.7109375" style="78" bestFit="1" customWidth="1"/>
    <col min="3095" max="3095" width="40.140625" style="78" bestFit="1" customWidth="1"/>
    <col min="3096" max="3096" width="25" style="78" bestFit="1" customWidth="1"/>
    <col min="3097" max="3330" width="9.140625" style="78"/>
    <col min="3331" max="3331" width="40.140625" style="78" bestFit="1" customWidth="1"/>
    <col min="3332" max="3332" width="12.140625" style="78" bestFit="1" customWidth="1"/>
    <col min="3333" max="3333" width="14.5703125" style="78" bestFit="1" customWidth="1"/>
    <col min="3334" max="3334" width="12.140625" style="78" bestFit="1" customWidth="1"/>
    <col min="3335" max="3335" width="11" style="78" bestFit="1" customWidth="1"/>
    <col min="3336" max="3336" width="10.28515625" style="78" bestFit="1" customWidth="1"/>
    <col min="3337" max="3337" width="12.140625" style="78" bestFit="1" customWidth="1"/>
    <col min="3338" max="3338" width="11" style="78" bestFit="1" customWidth="1"/>
    <col min="3339" max="3339" width="10.28515625" style="78" bestFit="1" customWidth="1"/>
    <col min="3340" max="3341" width="17" style="78" bestFit="1" customWidth="1"/>
    <col min="3342" max="3342" width="12.140625" style="78" bestFit="1" customWidth="1"/>
    <col min="3343" max="3343" width="11" style="78" bestFit="1" customWidth="1"/>
    <col min="3344" max="3344" width="10.42578125" style="78" bestFit="1" customWidth="1"/>
    <col min="3345" max="3345" width="18.42578125" style="78" bestFit="1" customWidth="1"/>
    <col min="3346" max="3347" width="7.28515625" style="78" bestFit="1" customWidth="1"/>
    <col min="3348" max="3349" width="8.5703125" style="78" bestFit="1" customWidth="1"/>
    <col min="3350" max="3350" width="20.7109375" style="78" bestFit="1" customWidth="1"/>
    <col min="3351" max="3351" width="40.140625" style="78" bestFit="1" customWidth="1"/>
    <col min="3352" max="3352" width="25" style="78" bestFit="1" customWidth="1"/>
    <col min="3353" max="3586" width="9.140625" style="78"/>
    <col min="3587" max="3587" width="40.140625" style="78" bestFit="1" customWidth="1"/>
    <col min="3588" max="3588" width="12.140625" style="78" bestFit="1" customWidth="1"/>
    <col min="3589" max="3589" width="14.5703125" style="78" bestFit="1" customWidth="1"/>
    <col min="3590" max="3590" width="12.140625" style="78" bestFit="1" customWidth="1"/>
    <col min="3591" max="3591" width="11" style="78" bestFit="1" customWidth="1"/>
    <col min="3592" max="3592" width="10.28515625" style="78" bestFit="1" customWidth="1"/>
    <col min="3593" max="3593" width="12.140625" style="78" bestFit="1" customWidth="1"/>
    <col min="3594" max="3594" width="11" style="78" bestFit="1" customWidth="1"/>
    <col min="3595" max="3595" width="10.28515625" style="78" bestFit="1" customWidth="1"/>
    <col min="3596" max="3597" width="17" style="78" bestFit="1" customWidth="1"/>
    <col min="3598" max="3598" width="12.140625" style="78" bestFit="1" customWidth="1"/>
    <col min="3599" max="3599" width="11" style="78" bestFit="1" customWidth="1"/>
    <col min="3600" max="3600" width="10.42578125" style="78" bestFit="1" customWidth="1"/>
    <col min="3601" max="3601" width="18.42578125" style="78" bestFit="1" customWidth="1"/>
    <col min="3602" max="3603" width="7.28515625" style="78" bestFit="1" customWidth="1"/>
    <col min="3604" max="3605" width="8.5703125" style="78" bestFit="1" customWidth="1"/>
    <col min="3606" max="3606" width="20.7109375" style="78" bestFit="1" customWidth="1"/>
    <col min="3607" max="3607" width="40.140625" style="78" bestFit="1" customWidth="1"/>
    <col min="3608" max="3608" width="25" style="78" bestFit="1" customWidth="1"/>
    <col min="3609" max="3842" width="9.140625" style="78"/>
    <col min="3843" max="3843" width="40.140625" style="78" bestFit="1" customWidth="1"/>
    <col min="3844" max="3844" width="12.140625" style="78" bestFit="1" customWidth="1"/>
    <col min="3845" max="3845" width="14.5703125" style="78" bestFit="1" customWidth="1"/>
    <col min="3846" max="3846" width="12.140625" style="78" bestFit="1" customWidth="1"/>
    <col min="3847" max="3847" width="11" style="78" bestFit="1" customWidth="1"/>
    <col min="3848" max="3848" width="10.28515625" style="78" bestFit="1" customWidth="1"/>
    <col min="3849" max="3849" width="12.140625" style="78" bestFit="1" customWidth="1"/>
    <col min="3850" max="3850" width="11" style="78" bestFit="1" customWidth="1"/>
    <col min="3851" max="3851" width="10.28515625" style="78" bestFit="1" customWidth="1"/>
    <col min="3852" max="3853" width="17" style="78" bestFit="1" customWidth="1"/>
    <col min="3854" max="3854" width="12.140625" style="78" bestFit="1" customWidth="1"/>
    <col min="3855" max="3855" width="11" style="78" bestFit="1" customWidth="1"/>
    <col min="3856" max="3856" width="10.42578125" style="78" bestFit="1" customWidth="1"/>
    <col min="3857" max="3857" width="18.42578125" style="78" bestFit="1" customWidth="1"/>
    <col min="3858" max="3859" width="7.28515625" style="78" bestFit="1" customWidth="1"/>
    <col min="3860" max="3861" width="8.5703125" style="78" bestFit="1" customWidth="1"/>
    <col min="3862" max="3862" width="20.7109375" style="78" bestFit="1" customWidth="1"/>
    <col min="3863" max="3863" width="40.140625" style="78" bestFit="1" customWidth="1"/>
    <col min="3864" max="3864" width="25" style="78" bestFit="1" customWidth="1"/>
    <col min="3865" max="4098" width="9.140625" style="78"/>
    <col min="4099" max="4099" width="40.140625" style="78" bestFit="1" customWidth="1"/>
    <col min="4100" max="4100" width="12.140625" style="78" bestFit="1" customWidth="1"/>
    <col min="4101" max="4101" width="14.5703125" style="78" bestFit="1" customWidth="1"/>
    <col min="4102" max="4102" width="12.140625" style="78" bestFit="1" customWidth="1"/>
    <col min="4103" max="4103" width="11" style="78" bestFit="1" customWidth="1"/>
    <col min="4104" max="4104" width="10.28515625" style="78" bestFit="1" customWidth="1"/>
    <col min="4105" max="4105" width="12.140625" style="78" bestFit="1" customWidth="1"/>
    <col min="4106" max="4106" width="11" style="78" bestFit="1" customWidth="1"/>
    <col min="4107" max="4107" width="10.28515625" style="78" bestFit="1" customWidth="1"/>
    <col min="4108" max="4109" width="17" style="78" bestFit="1" customWidth="1"/>
    <col min="4110" max="4110" width="12.140625" style="78" bestFit="1" customWidth="1"/>
    <col min="4111" max="4111" width="11" style="78" bestFit="1" customWidth="1"/>
    <col min="4112" max="4112" width="10.42578125" style="78" bestFit="1" customWidth="1"/>
    <col min="4113" max="4113" width="18.42578125" style="78" bestFit="1" customWidth="1"/>
    <col min="4114" max="4115" width="7.28515625" style="78" bestFit="1" customWidth="1"/>
    <col min="4116" max="4117" width="8.5703125" style="78" bestFit="1" customWidth="1"/>
    <col min="4118" max="4118" width="20.7109375" style="78" bestFit="1" customWidth="1"/>
    <col min="4119" max="4119" width="40.140625" style="78" bestFit="1" customWidth="1"/>
    <col min="4120" max="4120" width="25" style="78" bestFit="1" customWidth="1"/>
    <col min="4121" max="4354" width="9.140625" style="78"/>
    <col min="4355" max="4355" width="40.140625" style="78" bestFit="1" customWidth="1"/>
    <col min="4356" max="4356" width="12.140625" style="78" bestFit="1" customWidth="1"/>
    <col min="4357" max="4357" width="14.5703125" style="78" bestFit="1" customWidth="1"/>
    <col min="4358" max="4358" width="12.140625" style="78" bestFit="1" customWidth="1"/>
    <col min="4359" max="4359" width="11" style="78" bestFit="1" customWidth="1"/>
    <col min="4360" max="4360" width="10.28515625" style="78" bestFit="1" customWidth="1"/>
    <col min="4361" max="4361" width="12.140625" style="78" bestFit="1" customWidth="1"/>
    <col min="4362" max="4362" width="11" style="78" bestFit="1" customWidth="1"/>
    <col min="4363" max="4363" width="10.28515625" style="78" bestFit="1" customWidth="1"/>
    <col min="4364" max="4365" width="17" style="78" bestFit="1" customWidth="1"/>
    <col min="4366" max="4366" width="12.140625" style="78" bestFit="1" customWidth="1"/>
    <col min="4367" max="4367" width="11" style="78" bestFit="1" customWidth="1"/>
    <col min="4368" max="4368" width="10.42578125" style="78" bestFit="1" customWidth="1"/>
    <col min="4369" max="4369" width="18.42578125" style="78" bestFit="1" customWidth="1"/>
    <col min="4370" max="4371" width="7.28515625" style="78" bestFit="1" customWidth="1"/>
    <col min="4372" max="4373" width="8.5703125" style="78" bestFit="1" customWidth="1"/>
    <col min="4374" max="4374" width="20.7109375" style="78" bestFit="1" customWidth="1"/>
    <col min="4375" max="4375" width="40.140625" style="78" bestFit="1" customWidth="1"/>
    <col min="4376" max="4376" width="25" style="78" bestFit="1" customWidth="1"/>
    <col min="4377" max="4610" width="9.140625" style="78"/>
    <col min="4611" max="4611" width="40.140625" style="78" bestFit="1" customWidth="1"/>
    <col min="4612" max="4612" width="12.140625" style="78" bestFit="1" customWidth="1"/>
    <col min="4613" max="4613" width="14.5703125" style="78" bestFit="1" customWidth="1"/>
    <col min="4614" max="4614" width="12.140625" style="78" bestFit="1" customWidth="1"/>
    <col min="4615" max="4615" width="11" style="78" bestFit="1" customWidth="1"/>
    <col min="4616" max="4616" width="10.28515625" style="78" bestFit="1" customWidth="1"/>
    <col min="4617" max="4617" width="12.140625" style="78" bestFit="1" customWidth="1"/>
    <col min="4618" max="4618" width="11" style="78" bestFit="1" customWidth="1"/>
    <col min="4619" max="4619" width="10.28515625" style="78" bestFit="1" customWidth="1"/>
    <col min="4620" max="4621" width="17" style="78" bestFit="1" customWidth="1"/>
    <col min="4622" max="4622" width="12.140625" style="78" bestFit="1" customWidth="1"/>
    <col min="4623" max="4623" width="11" style="78" bestFit="1" customWidth="1"/>
    <col min="4624" max="4624" width="10.42578125" style="78" bestFit="1" customWidth="1"/>
    <col min="4625" max="4625" width="18.42578125" style="78" bestFit="1" customWidth="1"/>
    <col min="4626" max="4627" width="7.28515625" style="78" bestFit="1" customWidth="1"/>
    <col min="4628" max="4629" width="8.5703125" style="78" bestFit="1" customWidth="1"/>
    <col min="4630" max="4630" width="20.7109375" style="78" bestFit="1" customWidth="1"/>
    <col min="4631" max="4631" width="40.140625" style="78" bestFit="1" customWidth="1"/>
    <col min="4632" max="4632" width="25" style="78" bestFit="1" customWidth="1"/>
    <col min="4633" max="4866" width="9.140625" style="78"/>
    <col min="4867" max="4867" width="40.140625" style="78" bestFit="1" customWidth="1"/>
    <col min="4868" max="4868" width="12.140625" style="78" bestFit="1" customWidth="1"/>
    <col min="4869" max="4869" width="14.5703125" style="78" bestFit="1" customWidth="1"/>
    <col min="4870" max="4870" width="12.140625" style="78" bestFit="1" customWidth="1"/>
    <col min="4871" max="4871" width="11" style="78" bestFit="1" customWidth="1"/>
    <col min="4872" max="4872" width="10.28515625" style="78" bestFit="1" customWidth="1"/>
    <col min="4873" max="4873" width="12.140625" style="78" bestFit="1" customWidth="1"/>
    <col min="4874" max="4874" width="11" style="78" bestFit="1" customWidth="1"/>
    <col min="4875" max="4875" width="10.28515625" style="78" bestFit="1" customWidth="1"/>
    <col min="4876" max="4877" width="17" style="78" bestFit="1" customWidth="1"/>
    <col min="4878" max="4878" width="12.140625" style="78" bestFit="1" customWidth="1"/>
    <col min="4879" max="4879" width="11" style="78" bestFit="1" customWidth="1"/>
    <col min="4880" max="4880" width="10.42578125" style="78" bestFit="1" customWidth="1"/>
    <col min="4881" max="4881" width="18.42578125" style="78" bestFit="1" customWidth="1"/>
    <col min="4882" max="4883" width="7.28515625" style="78" bestFit="1" customWidth="1"/>
    <col min="4884" max="4885" width="8.5703125" style="78" bestFit="1" customWidth="1"/>
    <col min="4886" max="4886" width="20.7109375" style="78" bestFit="1" customWidth="1"/>
    <col min="4887" max="4887" width="40.140625" style="78" bestFit="1" customWidth="1"/>
    <col min="4888" max="4888" width="25" style="78" bestFit="1" customWidth="1"/>
    <col min="4889" max="5122" width="9.140625" style="78"/>
    <col min="5123" max="5123" width="40.140625" style="78" bestFit="1" customWidth="1"/>
    <col min="5124" max="5124" width="12.140625" style="78" bestFit="1" customWidth="1"/>
    <col min="5125" max="5125" width="14.5703125" style="78" bestFit="1" customWidth="1"/>
    <col min="5126" max="5126" width="12.140625" style="78" bestFit="1" customWidth="1"/>
    <col min="5127" max="5127" width="11" style="78" bestFit="1" customWidth="1"/>
    <col min="5128" max="5128" width="10.28515625" style="78" bestFit="1" customWidth="1"/>
    <col min="5129" max="5129" width="12.140625" style="78" bestFit="1" customWidth="1"/>
    <col min="5130" max="5130" width="11" style="78" bestFit="1" customWidth="1"/>
    <col min="5131" max="5131" width="10.28515625" style="78" bestFit="1" customWidth="1"/>
    <col min="5132" max="5133" width="17" style="78" bestFit="1" customWidth="1"/>
    <col min="5134" max="5134" width="12.140625" style="78" bestFit="1" customWidth="1"/>
    <col min="5135" max="5135" width="11" style="78" bestFit="1" customWidth="1"/>
    <col min="5136" max="5136" width="10.42578125" style="78" bestFit="1" customWidth="1"/>
    <col min="5137" max="5137" width="18.42578125" style="78" bestFit="1" customWidth="1"/>
    <col min="5138" max="5139" width="7.28515625" style="78" bestFit="1" customWidth="1"/>
    <col min="5140" max="5141" width="8.5703125" style="78" bestFit="1" customWidth="1"/>
    <col min="5142" max="5142" width="20.7109375" style="78" bestFit="1" customWidth="1"/>
    <col min="5143" max="5143" width="40.140625" style="78" bestFit="1" customWidth="1"/>
    <col min="5144" max="5144" width="25" style="78" bestFit="1" customWidth="1"/>
    <col min="5145" max="5378" width="9.140625" style="78"/>
    <col min="5379" max="5379" width="40.140625" style="78" bestFit="1" customWidth="1"/>
    <col min="5380" max="5380" width="12.140625" style="78" bestFit="1" customWidth="1"/>
    <col min="5381" max="5381" width="14.5703125" style="78" bestFit="1" customWidth="1"/>
    <col min="5382" max="5382" width="12.140625" style="78" bestFit="1" customWidth="1"/>
    <col min="5383" max="5383" width="11" style="78" bestFit="1" customWidth="1"/>
    <col min="5384" max="5384" width="10.28515625" style="78" bestFit="1" customWidth="1"/>
    <col min="5385" max="5385" width="12.140625" style="78" bestFit="1" customWidth="1"/>
    <col min="5386" max="5386" width="11" style="78" bestFit="1" customWidth="1"/>
    <col min="5387" max="5387" width="10.28515625" style="78" bestFit="1" customWidth="1"/>
    <col min="5388" max="5389" width="17" style="78" bestFit="1" customWidth="1"/>
    <col min="5390" max="5390" width="12.140625" style="78" bestFit="1" customWidth="1"/>
    <col min="5391" max="5391" width="11" style="78" bestFit="1" customWidth="1"/>
    <col min="5392" max="5392" width="10.42578125" style="78" bestFit="1" customWidth="1"/>
    <col min="5393" max="5393" width="18.42578125" style="78" bestFit="1" customWidth="1"/>
    <col min="5394" max="5395" width="7.28515625" style="78" bestFit="1" customWidth="1"/>
    <col min="5396" max="5397" width="8.5703125" style="78" bestFit="1" customWidth="1"/>
    <col min="5398" max="5398" width="20.7109375" style="78" bestFit="1" customWidth="1"/>
    <col min="5399" max="5399" width="40.140625" style="78" bestFit="1" customWidth="1"/>
    <col min="5400" max="5400" width="25" style="78" bestFit="1" customWidth="1"/>
    <col min="5401" max="5634" width="9.140625" style="78"/>
    <col min="5635" max="5635" width="40.140625" style="78" bestFit="1" customWidth="1"/>
    <col min="5636" max="5636" width="12.140625" style="78" bestFit="1" customWidth="1"/>
    <col min="5637" max="5637" width="14.5703125" style="78" bestFit="1" customWidth="1"/>
    <col min="5638" max="5638" width="12.140625" style="78" bestFit="1" customWidth="1"/>
    <col min="5639" max="5639" width="11" style="78" bestFit="1" customWidth="1"/>
    <col min="5640" max="5640" width="10.28515625" style="78" bestFit="1" customWidth="1"/>
    <col min="5641" max="5641" width="12.140625" style="78" bestFit="1" customWidth="1"/>
    <col min="5642" max="5642" width="11" style="78" bestFit="1" customWidth="1"/>
    <col min="5643" max="5643" width="10.28515625" style="78" bestFit="1" customWidth="1"/>
    <col min="5644" max="5645" width="17" style="78" bestFit="1" customWidth="1"/>
    <col min="5646" max="5646" width="12.140625" style="78" bestFit="1" customWidth="1"/>
    <col min="5647" max="5647" width="11" style="78" bestFit="1" customWidth="1"/>
    <col min="5648" max="5648" width="10.42578125" style="78" bestFit="1" customWidth="1"/>
    <col min="5649" max="5649" width="18.42578125" style="78" bestFit="1" customWidth="1"/>
    <col min="5650" max="5651" width="7.28515625" style="78" bestFit="1" customWidth="1"/>
    <col min="5652" max="5653" width="8.5703125" style="78" bestFit="1" customWidth="1"/>
    <col min="5654" max="5654" width="20.7109375" style="78" bestFit="1" customWidth="1"/>
    <col min="5655" max="5655" width="40.140625" style="78" bestFit="1" customWidth="1"/>
    <col min="5656" max="5656" width="25" style="78" bestFit="1" customWidth="1"/>
    <col min="5657" max="5890" width="9.140625" style="78"/>
    <col min="5891" max="5891" width="40.140625" style="78" bestFit="1" customWidth="1"/>
    <col min="5892" max="5892" width="12.140625" style="78" bestFit="1" customWidth="1"/>
    <col min="5893" max="5893" width="14.5703125" style="78" bestFit="1" customWidth="1"/>
    <col min="5894" max="5894" width="12.140625" style="78" bestFit="1" customWidth="1"/>
    <col min="5895" max="5895" width="11" style="78" bestFit="1" customWidth="1"/>
    <col min="5896" max="5896" width="10.28515625" style="78" bestFit="1" customWidth="1"/>
    <col min="5897" max="5897" width="12.140625" style="78" bestFit="1" customWidth="1"/>
    <col min="5898" max="5898" width="11" style="78" bestFit="1" customWidth="1"/>
    <col min="5899" max="5899" width="10.28515625" style="78" bestFit="1" customWidth="1"/>
    <col min="5900" max="5901" width="17" style="78" bestFit="1" customWidth="1"/>
    <col min="5902" max="5902" width="12.140625" style="78" bestFit="1" customWidth="1"/>
    <col min="5903" max="5903" width="11" style="78" bestFit="1" customWidth="1"/>
    <col min="5904" max="5904" width="10.42578125" style="78" bestFit="1" customWidth="1"/>
    <col min="5905" max="5905" width="18.42578125" style="78" bestFit="1" customWidth="1"/>
    <col min="5906" max="5907" width="7.28515625" style="78" bestFit="1" customWidth="1"/>
    <col min="5908" max="5909" width="8.5703125" style="78" bestFit="1" customWidth="1"/>
    <col min="5910" max="5910" width="20.7109375" style="78" bestFit="1" customWidth="1"/>
    <col min="5911" max="5911" width="40.140625" style="78" bestFit="1" customWidth="1"/>
    <col min="5912" max="5912" width="25" style="78" bestFit="1" customWidth="1"/>
    <col min="5913" max="6146" width="9.140625" style="78"/>
    <col min="6147" max="6147" width="40.140625" style="78" bestFit="1" customWidth="1"/>
    <col min="6148" max="6148" width="12.140625" style="78" bestFit="1" customWidth="1"/>
    <col min="6149" max="6149" width="14.5703125" style="78" bestFit="1" customWidth="1"/>
    <col min="6150" max="6150" width="12.140625" style="78" bestFit="1" customWidth="1"/>
    <col min="6151" max="6151" width="11" style="78" bestFit="1" customWidth="1"/>
    <col min="6152" max="6152" width="10.28515625" style="78" bestFit="1" customWidth="1"/>
    <col min="6153" max="6153" width="12.140625" style="78" bestFit="1" customWidth="1"/>
    <col min="6154" max="6154" width="11" style="78" bestFit="1" customWidth="1"/>
    <col min="6155" max="6155" width="10.28515625" style="78" bestFit="1" customWidth="1"/>
    <col min="6156" max="6157" width="17" style="78" bestFit="1" customWidth="1"/>
    <col min="6158" max="6158" width="12.140625" style="78" bestFit="1" customWidth="1"/>
    <col min="6159" max="6159" width="11" style="78" bestFit="1" customWidth="1"/>
    <col min="6160" max="6160" width="10.42578125" style="78" bestFit="1" customWidth="1"/>
    <col min="6161" max="6161" width="18.42578125" style="78" bestFit="1" customWidth="1"/>
    <col min="6162" max="6163" width="7.28515625" style="78" bestFit="1" customWidth="1"/>
    <col min="6164" max="6165" width="8.5703125" style="78" bestFit="1" customWidth="1"/>
    <col min="6166" max="6166" width="20.7109375" style="78" bestFit="1" customWidth="1"/>
    <col min="6167" max="6167" width="40.140625" style="78" bestFit="1" customWidth="1"/>
    <col min="6168" max="6168" width="25" style="78" bestFit="1" customWidth="1"/>
    <col min="6169" max="6402" width="9.140625" style="78"/>
    <col min="6403" max="6403" width="40.140625" style="78" bestFit="1" customWidth="1"/>
    <col min="6404" max="6404" width="12.140625" style="78" bestFit="1" customWidth="1"/>
    <col min="6405" max="6405" width="14.5703125" style="78" bestFit="1" customWidth="1"/>
    <col min="6406" max="6406" width="12.140625" style="78" bestFit="1" customWidth="1"/>
    <col min="6407" max="6407" width="11" style="78" bestFit="1" customWidth="1"/>
    <col min="6408" max="6408" width="10.28515625" style="78" bestFit="1" customWidth="1"/>
    <col min="6409" max="6409" width="12.140625" style="78" bestFit="1" customWidth="1"/>
    <col min="6410" max="6410" width="11" style="78" bestFit="1" customWidth="1"/>
    <col min="6411" max="6411" width="10.28515625" style="78" bestFit="1" customWidth="1"/>
    <col min="6412" max="6413" width="17" style="78" bestFit="1" customWidth="1"/>
    <col min="6414" max="6414" width="12.140625" style="78" bestFit="1" customWidth="1"/>
    <col min="6415" max="6415" width="11" style="78" bestFit="1" customWidth="1"/>
    <col min="6416" max="6416" width="10.42578125" style="78" bestFit="1" customWidth="1"/>
    <col min="6417" max="6417" width="18.42578125" style="78" bestFit="1" customWidth="1"/>
    <col min="6418" max="6419" width="7.28515625" style="78" bestFit="1" customWidth="1"/>
    <col min="6420" max="6421" width="8.5703125" style="78" bestFit="1" customWidth="1"/>
    <col min="6422" max="6422" width="20.7109375" style="78" bestFit="1" customWidth="1"/>
    <col min="6423" max="6423" width="40.140625" style="78" bestFit="1" customWidth="1"/>
    <col min="6424" max="6424" width="25" style="78" bestFit="1" customWidth="1"/>
    <col min="6425" max="6658" width="9.140625" style="78"/>
    <col min="6659" max="6659" width="40.140625" style="78" bestFit="1" customWidth="1"/>
    <col min="6660" max="6660" width="12.140625" style="78" bestFit="1" customWidth="1"/>
    <col min="6661" max="6661" width="14.5703125" style="78" bestFit="1" customWidth="1"/>
    <col min="6662" max="6662" width="12.140625" style="78" bestFit="1" customWidth="1"/>
    <col min="6663" max="6663" width="11" style="78" bestFit="1" customWidth="1"/>
    <col min="6664" max="6664" width="10.28515625" style="78" bestFit="1" customWidth="1"/>
    <col min="6665" max="6665" width="12.140625" style="78" bestFit="1" customWidth="1"/>
    <col min="6666" max="6666" width="11" style="78" bestFit="1" customWidth="1"/>
    <col min="6667" max="6667" width="10.28515625" style="78" bestFit="1" customWidth="1"/>
    <col min="6668" max="6669" width="17" style="78" bestFit="1" customWidth="1"/>
    <col min="6670" max="6670" width="12.140625" style="78" bestFit="1" customWidth="1"/>
    <col min="6671" max="6671" width="11" style="78" bestFit="1" customWidth="1"/>
    <col min="6672" max="6672" width="10.42578125" style="78" bestFit="1" customWidth="1"/>
    <col min="6673" max="6673" width="18.42578125" style="78" bestFit="1" customWidth="1"/>
    <col min="6674" max="6675" width="7.28515625" style="78" bestFit="1" customWidth="1"/>
    <col min="6676" max="6677" width="8.5703125" style="78" bestFit="1" customWidth="1"/>
    <col min="6678" max="6678" width="20.7109375" style="78" bestFit="1" customWidth="1"/>
    <col min="6679" max="6679" width="40.140625" style="78" bestFit="1" customWidth="1"/>
    <col min="6680" max="6680" width="25" style="78" bestFit="1" customWidth="1"/>
    <col min="6681" max="6914" width="9.140625" style="78"/>
    <col min="6915" max="6915" width="40.140625" style="78" bestFit="1" customWidth="1"/>
    <col min="6916" max="6916" width="12.140625" style="78" bestFit="1" customWidth="1"/>
    <col min="6917" max="6917" width="14.5703125" style="78" bestFit="1" customWidth="1"/>
    <col min="6918" max="6918" width="12.140625" style="78" bestFit="1" customWidth="1"/>
    <col min="6919" max="6919" width="11" style="78" bestFit="1" customWidth="1"/>
    <col min="6920" max="6920" width="10.28515625" style="78" bestFit="1" customWidth="1"/>
    <col min="6921" max="6921" width="12.140625" style="78" bestFit="1" customWidth="1"/>
    <col min="6922" max="6922" width="11" style="78" bestFit="1" customWidth="1"/>
    <col min="6923" max="6923" width="10.28515625" style="78" bestFit="1" customWidth="1"/>
    <col min="6924" max="6925" width="17" style="78" bestFit="1" customWidth="1"/>
    <col min="6926" max="6926" width="12.140625" style="78" bestFit="1" customWidth="1"/>
    <col min="6927" max="6927" width="11" style="78" bestFit="1" customWidth="1"/>
    <col min="6928" max="6928" width="10.42578125" style="78" bestFit="1" customWidth="1"/>
    <col min="6929" max="6929" width="18.42578125" style="78" bestFit="1" customWidth="1"/>
    <col min="6930" max="6931" width="7.28515625" style="78" bestFit="1" customWidth="1"/>
    <col min="6932" max="6933" width="8.5703125" style="78" bestFit="1" customWidth="1"/>
    <col min="6934" max="6934" width="20.7109375" style="78" bestFit="1" customWidth="1"/>
    <col min="6935" max="6935" width="40.140625" style="78" bestFit="1" customWidth="1"/>
    <col min="6936" max="6936" width="25" style="78" bestFit="1" customWidth="1"/>
    <col min="6937" max="7170" width="9.140625" style="78"/>
    <col min="7171" max="7171" width="40.140625" style="78" bestFit="1" customWidth="1"/>
    <col min="7172" max="7172" width="12.140625" style="78" bestFit="1" customWidth="1"/>
    <col min="7173" max="7173" width="14.5703125" style="78" bestFit="1" customWidth="1"/>
    <col min="7174" max="7174" width="12.140625" style="78" bestFit="1" customWidth="1"/>
    <col min="7175" max="7175" width="11" style="78" bestFit="1" customWidth="1"/>
    <col min="7176" max="7176" width="10.28515625" style="78" bestFit="1" customWidth="1"/>
    <col min="7177" max="7177" width="12.140625" style="78" bestFit="1" customWidth="1"/>
    <col min="7178" max="7178" width="11" style="78" bestFit="1" customWidth="1"/>
    <col min="7179" max="7179" width="10.28515625" style="78" bestFit="1" customWidth="1"/>
    <col min="7180" max="7181" width="17" style="78" bestFit="1" customWidth="1"/>
    <col min="7182" max="7182" width="12.140625" style="78" bestFit="1" customWidth="1"/>
    <col min="7183" max="7183" width="11" style="78" bestFit="1" customWidth="1"/>
    <col min="7184" max="7184" width="10.42578125" style="78" bestFit="1" customWidth="1"/>
    <col min="7185" max="7185" width="18.42578125" style="78" bestFit="1" customWidth="1"/>
    <col min="7186" max="7187" width="7.28515625" style="78" bestFit="1" customWidth="1"/>
    <col min="7188" max="7189" width="8.5703125" style="78" bestFit="1" customWidth="1"/>
    <col min="7190" max="7190" width="20.7109375" style="78" bestFit="1" customWidth="1"/>
    <col min="7191" max="7191" width="40.140625" style="78" bestFit="1" customWidth="1"/>
    <col min="7192" max="7192" width="25" style="78" bestFit="1" customWidth="1"/>
    <col min="7193" max="7426" width="9.140625" style="78"/>
    <col min="7427" max="7427" width="40.140625" style="78" bestFit="1" customWidth="1"/>
    <col min="7428" max="7428" width="12.140625" style="78" bestFit="1" customWidth="1"/>
    <col min="7429" max="7429" width="14.5703125" style="78" bestFit="1" customWidth="1"/>
    <col min="7430" max="7430" width="12.140625" style="78" bestFit="1" customWidth="1"/>
    <col min="7431" max="7431" width="11" style="78" bestFit="1" customWidth="1"/>
    <col min="7432" max="7432" width="10.28515625" style="78" bestFit="1" customWidth="1"/>
    <col min="7433" max="7433" width="12.140625" style="78" bestFit="1" customWidth="1"/>
    <col min="7434" max="7434" width="11" style="78" bestFit="1" customWidth="1"/>
    <col min="7435" max="7435" width="10.28515625" style="78" bestFit="1" customWidth="1"/>
    <col min="7436" max="7437" width="17" style="78" bestFit="1" customWidth="1"/>
    <col min="7438" max="7438" width="12.140625" style="78" bestFit="1" customWidth="1"/>
    <col min="7439" max="7439" width="11" style="78" bestFit="1" customWidth="1"/>
    <col min="7440" max="7440" width="10.42578125" style="78" bestFit="1" customWidth="1"/>
    <col min="7441" max="7441" width="18.42578125" style="78" bestFit="1" customWidth="1"/>
    <col min="7442" max="7443" width="7.28515625" style="78" bestFit="1" customWidth="1"/>
    <col min="7444" max="7445" width="8.5703125" style="78" bestFit="1" customWidth="1"/>
    <col min="7446" max="7446" width="20.7109375" style="78" bestFit="1" customWidth="1"/>
    <col min="7447" max="7447" width="40.140625" style="78" bestFit="1" customWidth="1"/>
    <col min="7448" max="7448" width="25" style="78" bestFit="1" customWidth="1"/>
    <col min="7449" max="7682" width="9.140625" style="78"/>
    <col min="7683" max="7683" width="40.140625" style="78" bestFit="1" customWidth="1"/>
    <col min="7684" max="7684" width="12.140625" style="78" bestFit="1" customWidth="1"/>
    <col min="7685" max="7685" width="14.5703125" style="78" bestFit="1" customWidth="1"/>
    <col min="7686" max="7686" width="12.140625" style="78" bestFit="1" customWidth="1"/>
    <col min="7687" max="7687" width="11" style="78" bestFit="1" customWidth="1"/>
    <col min="7688" max="7688" width="10.28515625" style="78" bestFit="1" customWidth="1"/>
    <col min="7689" max="7689" width="12.140625" style="78" bestFit="1" customWidth="1"/>
    <col min="7690" max="7690" width="11" style="78" bestFit="1" customWidth="1"/>
    <col min="7691" max="7691" width="10.28515625" style="78" bestFit="1" customWidth="1"/>
    <col min="7692" max="7693" width="17" style="78" bestFit="1" customWidth="1"/>
    <col min="7694" max="7694" width="12.140625" style="78" bestFit="1" customWidth="1"/>
    <col min="7695" max="7695" width="11" style="78" bestFit="1" customWidth="1"/>
    <col min="7696" max="7696" width="10.42578125" style="78" bestFit="1" customWidth="1"/>
    <col min="7697" max="7697" width="18.42578125" style="78" bestFit="1" customWidth="1"/>
    <col min="7698" max="7699" width="7.28515625" style="78" bestFit="1" customWidth="1"/>
    <col min="7700" max="7701" width="8.5703125" style="78" bestFit="1" customWidth="1"/>
    <col min="7702" max="7702" width="20.7109375" style="78" bestFit="1" customWidth="1"/>
    <col min="7703" max="7703" width="40.140625" style="78" bestFit="1" customWidth="1"/>
    <col min="7704" max="7704" width="25" style="78" bestFit="1" customWidth="1"/>
    <col min="7705" max="7938" width="9.140625" style="78"/>
    <col min="7939" max="7939" width="40.140625" style="78" bestFit="1" customWidth="1"/>
    <col min="7940" max="7940" width="12.140625" style="78" bestFit="1" customWidth="1"/>
    <col min="7941" max="7941" width="14.5703125" style="78" bestFit="1" customWidth="1"/>
    <col min="7942" max="7942" width="12.140625" style="78" bestFit="1" customWidth="1"/>
    <col min="7943" max="7943" width="11" style="78" bestFit="1" customWidth="1"/>
    <col min="7944" max="7944" width="10.28515625" style="78" bestFit="1" customWidth="1"/>
    <col min="7945" max="7945" width="12.140625" style="78" bestFit="1" customWidth="1"/>
    <col min="7946" max="7946" width="11" style="78" bestFit="1" customWidth="1"/>
    <col min="7947" max="7947" width="10.28515625" style="78" bestFit="1" customWidth="1"/>
    <col min="7948" max="7949" width="17" style="78" bestFit="1" customWidth="1"/>
    <col min="7950" max="7950" width="12.140625" style="78" bestFit="1" customWidth="1"/>
    <col min="7951" max="7951" width="11" style="78" bestFit="1" customWidth="1"/>
    <col min="7952" max="7952" width="10.42578125" style="78" bestFit="1" customWidth="1"/>
    <col min="7953" max="7953" width="18.42578125" style="78" bestFit="1" customWidth="1"/>
    <col min="7954" max="7955" width="7.28515625" style="78" bestFit="1" customWidth="1"/>
    <col min="7956" max="7957" width="8.5703125" style="78" bestFit="1" customWidth="1"/>
    <col min="7958" max="7958" width="20.7109375" style="78" bestFit="1" customWidth="1"/>
    <col min="7959" max="7959" width="40.140625" style="78" bestFit="1" customWidth="1"/>
    <col min="7960" max="7960" width="25" style="78" bestFit="1" customWidth="1"/>
    <col min="7961" max="8194" width="9.140625" style="78"/>
    <col min="8195" max="8195" width="40.140625" style="78" bestFit="1" customWidth="1"/>
    <col min="8196" max="8196" width="12.140625" style="78" bestFit="1" customWidth="1"/>
    <col min="8197" max="8197" width="14.5703125" style="78" bestFit="1" customWidth="1"/>
    <col min="8198" max="8198" width="12.140625" style="78" bestFit="1" customWidth="1"/>
    <col min="8199" max="8199" width="11" style="78" bestFit="1" customWidth="1"/>
    <col min="8200" max="8200" width="10.28515625" style="78" bestFit="1" customWidth="1"/>
    <col min="8201" max="8201" width="12.140625" style="78" bestFit="1" customWidth="1"/>
    <col min="8202" max="8202" width="11" style="78" bestFit="1" customWidth="1"/>
    <col min="8203" max="8203" width="10.28515625" style="78" bestFit="1" customWidth="1"/>
    <col min="8204" max="8205" width="17" style="78" bestFit="1" customWidth="1"/>
    <col min="8206" max="8206" width="12.140625" style="78" bestFit="1" customWidth="1"/>
    <col min="8207" max="8207" width="11" style="78" bestFit="1" customWidth="1"/>
    <col min="8208" max="8208" width="10.42578125" style="78" bestFit="1" customWidth="1"/>
    <col min="8209" max="8209" width="18.42578125" style="78" bestFit="1" customWidth="1"/>
    <col min="8210" max="8211" width="7.28515625" style="78" bestFit="1" customWidth="1"/>
    <col min="8212" max="8213" width="8.5703125" style="78" bestFit="1" customWidth="1"/>
    <col min="8214" max="8214" width="20.7109375" style="78" bestFit="1" customWidth="1"/>
    <col min="8215" max="8215" width="40.140625" style="78" bestFit="1" customWidth="1"/>
    <col min="8216" max="8216" width="25" style="78" bestFit="1" customWidth="1"/>
    <col min="8217" max="8450" width="9.140625" style="78"/>
    <col min="8451" max="8451" width="40.140625" style="78" bestFit="1" customWidth="1"/>
    <col min="8452" max="8452" width="12.140625" style="78" bestFit="1" customWidth="1"/>
    <col min="8453" max="8453" width="14.5703125" style="78" bestFit="1" customWidth="1"/>
    <col min="8454" max="8454" width="12.140625" style="78" bestFit="1" customWidth="1"/>
    <col min="8455" max="8455" width="11" style="78" bestFit="1" customWidth="1"/>
    <col min="8456" max="8456" width="10.28515625" style="78" bestFit="1" customWidth="1"/>
    <col min="8457" max="8457" width="12.140625" style="78" bestFit="1" customWidth="1"/>
    <col min="8458" max="8458" width="11" style="78" bestFit="1" customWidth="1"/>
    <col min="8459" max="8459" width="10.28515625" style="78" bestFit="1" customWidth="1"/>
    <col min="8460" max="8461" width="17" style="78" bestFit="1" customWidth="1"/>
    <col min="8462" max="8462" width="12.140625" style="78" bestFit="1" customWidth="1"/>
    <col min="8463" max="8463" width="11" style="78" bestFit="1" customWidth="1"/>
    <col min="8464" max="8464" width="10.42578125" style="78" bestFit="1" customWidth="1"/>
    <col min="8465" max="8465" width="18.42578125" style="78" bestFit="1" customWidth="1"/>
    <col min="8466" max="8467" width="7.28515625" style="78" bestFit="1" customWidth="1"/>
    <col min="8468" max="8469" width="8.5703125" style="78" bestFit="1" customWidth="1"/>
    <col min="8470" max="8470" width="20.7109375" style="78" bestFit="1" customWidth="1"/>
    <col min="8471" max="8471" width="40.140625" style="78" bestFit="1" customWidth="1"/>
    <col min="8472" max="8472" width="25" style="78" bestFit="1" customWidth="1"/>
    <col min="8473" max="8706" width="9.140625" style="78"/>
    <col min="8707" max="8707" width="40.140625" style="78" bestFit="1" customWidth="1"/>
    <col min="8708" max="8708" width="12.140625" style="78" bestFit="1" customWidth="1"/>
    <col min="8709" max="8709" width="14.5703125" style="78" bestFit="1" customWidth="1"/>
    <col min="8710" max="8710" width="12.140625" style="78" bestFit="1" customWidth="1"/>
    <col min="8711" max="8711" width="11" style="78" bestFit="1" customWidth="1"/>
    <col min="8712" max="8712" width="10.28515625" style="78" bestFit="1" customWidth="1"/>
    <col min="8713" max="8713" width="12.140625" style="78" bestFit="1" customWidth="1"/>
    <col min="8714" max="8714" width="11" style="78" bestFit="1" customWidth="1"/>
    <col min="8715" max="8715" width="10.28515625" style="78" bestFit="1" customWidth="1"/>
    <col min="8716" max="8717" width="17" style="78" bestFit="1" customWidth="1"/>
    <col min="8718" max="8718" width="12.140625" style="78" bestFit="1" customWidth="1"/>
    <col min="8719" max="8719" width="11" style="78" bestFit="1" customWidth="1"/>
    <col min="8720" max="8720" width="10.42578125" style="78" bestFit="1" customWidth="1"/>
    <col min="8721" max="8721" width="18.42578125" style="78" bestFit="1" customWidth="1"/>
    <col min="8722" max="8723" width="7.28515625" style="78" bestFit="1" customWidth="1"/>
    <col min="8724" max="8725" width="8.5703125" style="78" bestFit="1" customWidth="1"/>
    <col min="8726" max="8726" width="20.7109375" style="78" bestFit="1" customWidth="1"/>
    <col min="8727" max="8727" width="40.140625" style="78" bestFit="1" customWidth="1"/>
    <col min="8728" max="8728" width="25" style="78" bestFit="1" customWidth="1"/>
    <col min="8729" max="8962" width="9.140625" style="78"/>
    <col min="8963" max="8963" width="40.140625" style="78" bestFit="1" customWidth="1"/>
    <col min="8964" max="8964" width="12.140625" style="78" bestFit="1" customWidth="1"/>
    <col min="8965" max="8965" width="14.5703125" style="78" bestFit="1" customWidth="1"/>
    <col min="8966" max="8966" width="12.140625" style="78" bestFit="1" customWidth="1"/>
    <col min="8967" max="8967" width="11" style="78" bestFit="1" customWidth="1"/>
    <col min="8968" max="8968" width="10.28515625" style="78" bestFit="1" customWidth="1"/>
    <col min="8969" max="8969" width="12.140625" style="78" bestFit="1" customWidth="1"/>
    <col min="8970" max="8970" width="11" style="78" bestFit="1" customWidth="1"/>
    <col min="8971" max="8971" width="10.28515625" style="78" bestFit="1" customWidth="1"/>
    <col min="8972" max="8973" width="17" style="78" bestFit="1" customWidth="1"/>
    <col min="8974" max="8974" width="12.140625" style="78" bestFit="1" customWidth="1"/>
    <col min="8975" max="8975" width="11" style="78" bestFit="1" customWidth="1"/>
    <col min="8976" max="8976" width="10.42578125" style="78" bestFit="1" customWidth="1"/>
    <col min="8977" max="8977" width="18.42578125" style="78" bestFit="1" customWidth="1"/>
    <col min="8978" max="8979" width="7.28515625" style="78" bestFit="1" customWidth="1"/>
    <col min="8980" max="8981" width="8.5703125" style="78" bestFit="1" customWidth="1"/>
    <col min="8982" max="8982" width="20.7109375" style="78" bestFit="1" customWidth="1"/>
    <col min="8983" max="8983" width="40.140625" style="78" bestFit="1" customWidth="1"/>
    <col min="8984" max="8984" width="25" style="78" bestFit="1" customWidth="1"/>
    <col min="8985" max="9218" width="9.140625" style="78"/>
    <col min="9219" max="9219" width="40.140625" style="78" bestFit="1" customWidth="1"/>
    <col min="9220" max="9220" width="12.140625" style="78" bestFit="1" customWidth="1"/>
    <col min="9221" max="9221" width="14.5703125" style="78" bestFit="1" customWidth="1"/>
    <col min="9222" max="9222" width="12.140625" style="78" bestFit="1" customWidth="1"/>
    <col min="9223" max="9223" width="11" style="78" bestFit="1" customWidth="1"/>
    <col min="9224" max="9224" width="10.28515625" style="78" bestFit="1" customWidth="1"/>
    <col min="9225" max="9225" width="12.140625" style="78" bestFit="1" customWidth="1"/>
    <col min="9226" max="9226" width="11" style="78" bestFit="1" customWidth="1"/>
    <col min="9227" max="9227" width="10.28515625" style="78" bestFit="1" customWidth="1"/>
    <col min="9228" max="9229" width="17" style="78" bestFit="1" customWidth="1"/>
    <col min="9230" max="9230" width="12.140625" style="78" bestFit="1" customWidth="1"/>
    <col min="9231" max="9231" width="11" style="78" bestFit="1" customWidth="1"/>
    <col min="9232" max="9232" width="10.42578125" style="78" bestFit="1" customWidth="1"/>
    <col min="9233" max="9233" width="18.42578125" style="78" bestFit="1" customWidth="1"/>
    <col min="9234" max="9235" width="7.28515625" style="78" bestFit="1" customWidth="1"/>
    <col min="9236" max="9237" width="8.5703125" style="78" bestFit="1" customWidth="1"/>
    <col min="9238" max="9238" width="20.7109375" style="78" bestFit="1" customWidth="1"/>
    <col min="9239" max="9239" width="40.140625" style="78" bestFit="1" customWidth="1"/>
    <col min="9240" max="9240" width="25" style="78" bestFit="1" customWidth="1"/>
    <col min="9241" max="9474" width="9.140625" style="78"/>
    <col min="9475" max="9475" width="40.140625" style="78" bestFit="1" customWidth="1"/>
    <col min="9476" max="9476" width="12.140625" style="78" bestFit="1" customWidth="1"/>
    <col min="9477" max="9477" width="14.5703125" style="78" bestFit="1" customWidth="1"/>
    <col min="9478" max="9478" width="12.140625" style="78" bestFit="1" customWidth="1"/>
    <col min="9479" max="9479" width="11" style="78" bestFit="1" customWidth="1"/>
    <col min="9480" max="9480" width="10.28515625" style="78" bestFit="1" customWidth="1"/>
    <col min="9481" max="9481" width="12.140625" style="78" bestFit="1" customWidth="1"/>
    <col min="9482" max="9482" width="11" style="78" bestFit="1" customWidth="1"/>
    <col min="9483" max="9483" width="10.28515625" style="78" bestFit="1" customWidth="1"/>
    <col min="9484" max="9485" width="17" style="78" bestFit="1" customWidth="1"/>
    <col min="9486" max="9486" width="12.140625" style="78" bestFit="1" customWidth="1"/>
    <col min="9487" max="9487" width="11" style="78" bestFit="1" customWidth="1"/>
    <col min="9488" max="9488" width="10.42578125" style="78" bestFit="1" customWidth="1"/>
    <col min="9489" max="9489" width="18.42578125" style="78" bestFit="1" customWidth="1"/>
    <col min="9490" max="9491" width="7.28515625" style="78" bestFit="1" customWidth="1"/>
    <col min="9492" max="9493" width="8.5703125" style="78" bestFit="1" customWidth="1"/>
    <col min="9494" max="9494" width="20.7109375" style="78" bestFit="1" customWidth="1"/>
    <col min="9495" max="9495" width="40.140625" style="78" bestFit="1" customWidth="1"/>
    <col min="9496" max="9496" width="25" style="78" bestFit="1" customWidth="1"/>
    <col min="9497" max="9730" width="9.140625" style="78"/>
    <col min="9731" max="9731" width="40.140625" style="78" bestFit="1" customWidth="1"/>
    <col min="9732" max="9732" width="12.140625" style="78" bestFit="1" customWidth="1"/>
    <col min="9733" max="9733" width="14.5703125" style="78" bestFit="1" customWidth="1"/>
    <col min="9734" max="9734" width="12.140625" style="78" bestFit="1" customWidth="1"/>
    <col min="9735" max="9735" width="11" style="78" bestFit="1" customWidth="1"/>
    <col min="9736" max="9736" width="10.28515625" style="78" bestFit="1" customWidth="1"/>
    <col min="9737" max="9737" width="12.140625" style="78" bestFit="1" customWidth="1"/>
    <col min="9738" max="9738" width="11" style="78" bestFit="1" customWidth="1"/>
    <col min="9739" max="9739" width="10.28515625" style="78" bestFit="1" customWidth="1"/>
    <col min="9740" max="9741" width="17" style="78" bestFit="1" customWidth="1"/>
    <col min="9742" max="9742" width="12.140625" style="78" bestFit="1" customWidth="1"/>
    <col min="9743" max="9743" width="11" style="78" bestFit="1" customWidth="1"/>
    <col min="9744" max="9744" width="10.42578125" style="78" bestFit="1" customWidth="1"/>
    <col min="9745" max="9745" width="18.42578125" style="78" bestFit="1" customWidth="1"/>
    <col min="9746" max="9747" width="7.28515625" style="78" bestFit="1" customWidth="1"/>
    <col min="9748" max="9749" width="8.5703125" style="78" bestFit="1" customWidth="1"/>
    <col min="9750" max="9750" width="20.7109375" style="78" bestFit="1" customWidth="1"/>
    <col min="9751" max="9751" width="40.140625" style="78" bestFit="1" customWidth="1"/>
    <col min="9752" max="9752" width="25" style="78" bestFit="1" customWidth="1"/>
    <col min="9753" max="9986" width="9.140625" style="78"/>
    <col min="9987" max="9987" width="40.140625" style="78" bestFit="1" customWidth="1"/>
    <col min="9988" max="9988" width="12.140625" style="78" bestFit="1" customWidth="1"/>
    <col min="9989" max="9989" width="14.5703125" style="78" bestFit="1" customWidth="1"/>
    <col min="9990" max="9990" width="12.140625" style="78" bestFit="1" customWidth="1"/>
    <col min="9991" max="9991" width="11" style="78" bestFit="1" customWidth="1"/>
    <col min="9992" max="9992" width="10.28515625" style="78" bestFit="1" customWidth="1"/>
    <col min="9993" max="9993" width="12.140625" style="78" bestFit="1" customWidth="1"/>
    <col min="9994" max="9994" width="11" style="78" bestFit="1" customWidth="1"/>
    <col min="9995" max="9995" width="10.28515625" style="78" bestFit="1" customWidth="1"/>
    <col min="9996" max="9997" width="17" style="78" bestFit="1" customWidth="1"/>
    <col min="9998" max="9998" width="12.140625" style="78" bestFit="1" customWidth="1"/>
    <col min="9999" max="9999" width="11" style="78" bestFit="1" customWidth="1"/>
    <col min="10000" max="10000" width="10.42578125" style="78" bestFit="1" customWidth="1"/>
    <col min="10001" max="10001" width="18.42578125" style="78" bestFit="1" customWidth="1"/>
    <col min="10002" max="10003" width="7.28515625" style="78" bestFit="1" customWidth="1"/>
    <col min="10004" max="10005" width="8.5703125" style="78" bestFit="1" customWidth="1"/>
    <col min="10006" max="10006" width="20.7109375" style="78" bestFit="1" customWidth="1"/>
    <col min="10007" max="10007" width="40.140625" style="78" bestFit="1" customWidth="1"/>
    <col min="10008" max="10008" width="25" style="78" bestFit="1" customWidth="1"/>
    <col min="10009" max="10242" width="9.140625" style="78"/>
    <col min="10243" max="10243" width="40.140625" style="78" bestFit="1" customWidth="1"/>
    <col min="10244" max="10244" width="12.140625" style="78" bestFit="1" customWidth="1"/>
    <col min="10245" max="10245" width="14.5703125" style="78" bestFit="1" customWidth="1"/>
    <col min="10246" max="10246" width="12.140625" style="78" bestFit="1" customWidth="1"/>
    <col min="10247" max="10247" width="11" style="78" bestFit="1" customWidth="1"/>
    <col min="10248" max="10248" width="10.28515625" style="78" bestFit="1" customWidth="1"/>
    <col min="10249" max="10249" width="12.140625" style="78" bestFit="1" customWidth="1"/>
    <col min="10250" max="10250" width="11" style="78" bestFit="1" customWidth="1"/>
    <col min="10251" max="10251" width="10.28515625" style="78" bestFit="1" customWidth="1"/>
    <col min="10252" max="10253" width="17" style="78" bestFit="1" customWidth="1"/>
    <col min="10254" max="10254" width="12.140625" style="78" bestFit="1" customWidth="1"/>
    <col min="10255" max="10255" width="11" style="78" bestFit="1" customWidth="1"/>
    <col min="10256" max="10256" width="10.42578125" style="78" bestFit="1" customWidth="1"/>
    <col min="10257" max="10257" width="18.42578125" style="78" bestFit="1" customWidth="1"/>
    <col min="10258" max="10259" width="7.28515625" style="78" bestFit="1" customWidth="1"/>
    <col min="10260" max="10261" width="8.5703125" style="78" bestFit="1" customWidth="1"/>
    <col min="10262" max="10262" width="20.7109375" style="78" bestFit="1" customWidth="1"/>
    <col min="10263" max="10263" width="40.140625" style="78" bestFit="1" customWidth="1"/>
    <col min="10264" max="10264" width="25" style="78" bestFit="1" customWidth="1"/>
    <col min="10265" max="10498" width="9.140625" style="78"/>
    <col min="10499" max="10499" width="40.140625" style="78" bestFit="1" customWidth="1"/>
    <col min="10500" max="10500" width="12.140625" style="78" bestFit="1" customWidth="1"/>
    <col min="10501" max="10501" width="14.5703125" style="78" bestFit="1" customWidth="1"/>
    <col min="10502" max="10502" width="12.140625" style="78" bestFit="1" customWidth="1"/>
    <col min="10503" max="10503" width="11" style="78" bestFit="1" customWidth="1"/>
    <col min="10504" max="10504" width="10.28515625" style="78" bestFit="1" customWidth="1"/>
    <col min="10505" max="10505" width="12.140625" style="78" bestFit="1" customWidth="1"/>
    <col min="10506" max="10506" width="11" style="78" bestFit="1" customWidth="1"/>
    <col min="10507" max="10507" width="10.28515625" style="78" bestFit="1" customWidth="1"/>
    <col min="10508" max="10509" width="17" style="78" bestFit="1" customWidth="1"/>
    <col min="10510" max="10510" width="12.140625" style="78" bestFit="1" customWidth="1"/>
    <col min="10511" max="10511" width="11" style="78" bestFit="1" customWidth="1"/>
    <col min="10512" max="10512" width="10.42578125" style="78" bestFit="1" customWidth="1"/>
    <col min="10513" max="10513" width="18.42578125" style="78" bestFit="1" customWidth="1"/>
    <col min="10514" max="10515" width="7.28515625" style="78" bestFit="1" customWidth="1"/>
    <col min="10516" max="10517" width="8.5703125" style="78" bestFit="1" customWidth="1"/>
    <col min="10518" max="10518" width="20.7109375" style="78" bestFit="1" customWidth="1"/>
    <col min="10519" max="10519" width="40.140625" style="78" bestFit="1" customWidth="1"/>
    <col min="10520" max="10520" width="25" style="78" bestFit="1" customWidth="1"/>
    <col min="10521" max="10754" width="9.140625" style="78"/>
    <col min="10755" max="10755" width="40.140625" style="78" bestFit="1" customWidth="1"/>
    <col min="10756" max="10756" width="12.140625" style="78" bestFit="1" customWidth="1"/>
    <col min="10757" max="10757" width="14.5703125" style="78" bestFit="1" customWidth="1"/>
    <col min="10758" max="10758" width="12.140625" style="78" bestFit="1" customWidth="1"/>
    <col min="10759" max="10759" width="11" style="78" bestFit="1" customWidth="1"/>
    <col min="10760" max="10760" width="10.28515625" style="78" bestFit="1" customWidth="1"/>
    <col min="10761" max="10761" width="12.140625" style="78" bestFit="1" customWidth="1"/>
    <col min="10762" max="10762" width="11" style="78" bestFit="1" customWidth="1"/>
    <col min="10763" max="10763" width="10.28515625" style="78" bestFit="1" customWidth="1"/>
    <col min="10764" max="10765" width="17" style="78" bestFit="1" customWidth="1"/>
    <col min="10766" max="10766" width="12.140625" style="78" bestFit="1" customWidth="1"/>
    <col min="10767" max="10767" width="11" style="78" bestFit="1" customWidth="1"/>
    <col min="10768" max="10768" width="10.42578125" style="78" bestFit="1" customWidth="1"/>
    <col min="10769" max="10769" width="18.42578125" style="78" bestFit="1" customWidth="1"/>
    <col min="10770" max="10771" width="7.28515625" style="78" bestFit="1" customWidth="1"/>
    <col min="10772" max="10773" width="8.5703125" style="78" bestFit="1" customWidth="1"/>
    <col min="10774" max="10774" width="20.7109375" style="78" bestFit="1" customWidth="1"/>
    <col min="10775" max="10775" width="40.140625" style="78" bestFit="1" customWidth="1"/>
    <col min="10776" max="10776" width="25" style="78" bestFit="1" customWidth="1"/>
    <col min="10777" max="11010" width="9.140625" style="78"/>
    <col min="11011" max="11011" width="40.140625" style="78" bestFit="1" customWidth="1"/>
    <col min="11012" max="11012" width="12.140625" style="78" bestFit="1" customWidth="1"/>
    <col min="11013" max="11013" width="14.5703125" style="78" bestFit="1" customWidth="1"/>
    <col min="11014" max="11014" width="12.140625" style="78" bestFit="1" customWidth="1"/>
    <col min="11015" max="11015" width="11" style="78" bestFit="1" customWidth="1"/>
    <col min="11016" max="11016" width="10.28515625" style="78" bestFit="1" customWidth="1"/>
    <col min="11017" max="11017" width="12.140625" style="78" bestFit="1" customWidth="1"/>
    <col min="11018" max="11018" width="11" style="78" bestFit="1" customWidth="1"/>
    <col min="11019" max="11019" width="10.28515625" style="78" bestFit="1" customWidth="1"/>
    <col min="11020" max="11021" width="17" style="78" bestFit="1" customWidth="1"/>
    <col min="11022" max="11022" width="12.140625" style="78" bestFit="1" customWidth="1"/>
    <col min="11023" max="11023" width="11" style="78" bestFit="1" customWidth="1"/>
    <col min="11024" max="11024" width="10.42578125" style="78" bestFit="1" customWidth="1"/>
    <col min="11025" max="11025" width="18.42578125" style="78" bestFit="1" customWidth="1"/>
    <col min="11026" max="11027" width="7.28515625" style="78" bestFit="1" customWidth="1"/>
    <col min="11028" max="11029" width="8.5703125" style="78" bestFit="1" customWidth="1"/>
    <col min="11030" max="11030" width="20.7109375" style="78" bestFit="1" customWidth="1"/>
    <col min="11031" max="11031" width="40.140625" style="78" bestFit="1" customWidth="1"/>
    <col min="11032" max="11032" width="25" style="78" bestFit="1" customWidth="1"/>
    <col min="11033" max="11266" width="9.140625" style="78"/>
    <col min="11267" max="11267" width="40.140625" style="78" bestFit="1" customWidth="1"/>
    <col min="11268" max="11268" width="12.140625" style="78" bestFit="1" customWidth="1"/>
    <col min="11269" max="11269" width="14.5703125" style="78" bestFit="1" customWidth="1"/>
    <col min="11270" max="11270" width="12.140625" style="78" bestFit="1" customWidth="1"/>
    <col min="11271" max="11271" width="11" style="78" bestFit="1" customWidth="1"/>
    <col min="11272" max="11272" width="10.28515625" style="78" bestFit="1" customWidth="1"/>
    <col min="11273" max="11273" width="12.140625" style="78" bestFit="1" customWidth="1"/>
    <col min="11274" max="11274" width="11" style="78" bestFit="1" customWidth="1"/>
    <col min="11275" max="11275" width="10.28515625" style="78" bestFit="1" customWidth="1"/>
    <col min="11276" max="11277" width="17" style="78" bestFit="1" customWidth="1"/>
    <col min="11278" max="11278" width="12.140625" style="78" bestFit="1" customWidth="1"/>
    <col min="11279" max="11279" width="11" style="78" bestFit="1" customWidth="1"/>
    <col min="11280" max="11280" width="10.42578125" style="78" bestFit="1" customWidth="1"/>
    <col min="11281" max="11281" width="18.42578125" style="78" bestFit="1" customWidth="1"/>
    <col min="11282" max="11283" width="7.28515625" style="78" bestFit="1" customWidth="1"/>
    <col min="11284" max="11285" width="8.5703125" style="78" bestFit="1" customWidth="1"/>
    <col min="11286" max="11286" width="20.7109375" style="78" bestFit="1" customWidth="1"/>
    <col min="11287" max="11287" width="40.140625" style="78" bestFit="1" customWidth="1"/>
    <col min="11288" max="11288" width="25" style="78" bestFit="1" customWidth="1"/>
    <col min="11289" max="11522" width="9.140625" style="78"/>
    <col min="11523" max="11523" width="40.140625" style="78" bestFit="1" customWidth="1"/>
    <col min="11524" max="11524" width="12.140625" style="78" bestFit="1" customWidth="1"/>
    <col min="11525" max="11525" width="14.5703125" style="78" bestFit="1" customWidth="1"/>
    <col min="11526" max="11526" width="12.140625" style="78" bestFit="1" customWidth="1"/>
    <col min="11527" max="11527" width="11" style="78" bestFit="1" customWidth="1"/>
    <col min="11528" max="11528" width="10.28515625" style="78" bestFit="1" customWidth="1"/>
    <col min="11529" max="11529" width="12.140625" style="78" bestFit="1" customWidth="1"/>
    <col min="11530" max="11530" width="11" style="78" bestFit="1" customWidth="1"/>
    <col min="11531" max="11531" width="10.28515625" style="78" bestFit="1" customWidth="1"/>
    <col min="11532" max="11533" width="17" style="78" bestFit="1" customWidth="1"/>
    <col min="11534" max="11534" width="12.140625" style="78" bestFit="1" customWidth="1"/>
    <col min="11535" max="11535" width="11" style="78" bestFit="1" customWidth="1"/>
    <col min="11536" max="11536" width="10.42578125" style="78" bestFit="1" customWidth="1"/>
    <col min="11537" max="11537" width="18.42578125" style="78" bestFit="1" customWidth="1"/>
    <col min="11538" max="11539" width="7.28515625" style="78" bestFit="1" customWidth="1"/>
    <col min="11540" max="11541" width="8.5703125" style="78" bestFit="1" customWidth="1"/>
    <col min="11542" max="11542" width="20.7109375" style="78" bestFit="1" customWidth="1"/>
    <col min="11543" max="11543" width="40.140625" style="78" bestFit="1" customWidth="1"/>
    <col min="11544" max="11544" width="25" style="78" bestFit="1" customWidth="1"/>
    <col min="11545" max="11778" width="9.140625" style="78"/>
    <col min="11779" max="11779" width="40.140625" style="78" bestFit="1" customWidth="1"/>
    <col min="11780" max="11780" width="12.140625" style="78" bestFit="1" customWidth="1"/>
    <col min="11781" max="11781" width="14.5703125" style="78" bestFit="1" customWidth="1"/>
    <col min="11782" max="11782" width="12.140625" style="78" bestFit="1" customWidth="1"/>
    <col min="11783" max="11783" width="11" style="78" bestFit="1" customWidth="1"/>
    <col min="11784" max="11784" width="10.28515625" style="78" bestFit="1" customWidth="1"/>
    <col min="11785" max="11785" width="12.140625" style="78" bestFit="1" customWidth="1"/>
    <col min="11786" max="11786" width="11" style="78" bestFit="1" customWidth="1"/>
    <col min="11787" max="11787" width="10.28515625" style="78" bestFit="1" customWidth="1"/>
    <col min="11788" max="11789" width="17" style="78" bestFit="1" customWidth="1"/>
    <col min="11790" max="11790" width="12.140625" style="78" bestFit="1" customWidth="1"/>
    <col min="11791" max="11791" width="11" style="78" bestFit="1" customWidth="1"/>
    <col min="11792" max="11792" width="10.42578125" style="78" bestFit="1" customWidth="1"/>
    <col min="11793" max="11793" width="18.42578125" style="78" bestFit="1" customWidth="1"/>
    <col min="11794" max="11795" width="7.28515625" style="78" bestFit="1" customWidth="1"/>
    <col min="11796" max="11797" width="8.5703125" style="78" bestFit="1" customWidth="1"/>
    <col min="11798" max="11798" width="20.7109375" style="78" bestFit="1" customWidth="1"/>
    <col min="11799" max="11799" width="40.140625" style="78" bestFit="1" customWidth="1"/>
    <col min="11800" max="11800" width="25" style="78" bestFit="1" customWidth="1"/>
    <col min="11801" max="12034" width="9.140625" style="78"/>
    <col min="12035" max="12035" width="40.140625" style="78" bestFit="1" customWidth="1"/>
    <col min="12036" max="12036" width="12.140625" style="78" bestFit="1" customWidth="1"/>
    <col min="12037" max="12037" width="14.5703125" style="78" bestFit="1" customWidth="1"/>
    <col min="12038" max="12038" width="12.140625" style="78" bestFit="1" customWidth="1"/>
    <col min="12039" max="12039" width="11" style="78" bestFit="1" customWidth="1"/>
    <col min="12040" max="12040" width="10.28515625" style="78" bestFit="1" customWidth="1"/>
    <col min="12041" max="12041" width="12.140625" style="78" bestFit="1" customWidth="1"/>
    <col min="12042" max="12042" width="11" style="78" bestFit="1" customWidth="1"/>
    <col min="12043" max="12043" width="10.28515625" style="78" bestFit="1" customWidth="1"/>
    <col min="12044" max="12045" width="17" style="78" bestFit="1" customWidth="1"/>
    <col min="12046" max="12046" width="12.140625" style="78" bestFit="1" customWidth="1"/>
    <col min="12047" max="12047" width="11" style="78" bestFit="1" customWidth="1"/>
    <col min="12048" max="12048" width="10.42578125" style="78" bestFit="1" customWidth="1"/>
    <col min="12049" max="12049" width="18.42578125" style="78" bestFit="1" customWidth="1"/>
    <col min="12050" max="12051" width="7.28515625" style="78" bestFit="1" customWidth="1"/>
    <col min="12052" max="12053" width="8.5703125" style="78" bestFit="1" customWidth="1"/>
    <col min="12054" max="12054" width="20.7109375" style="78" bestFit="1" customWidth="1"/>
    <col min="12055" max="12055" width="40.140625" style="78" bestFit="1" customWidth="1"/>
    <col min="12056" max="12056" width="25" style="78" bestFit="1" customWidth="1"/>
    <col min="12057" max="12290" width="9.140625" style="78"/>
    <col min="12291" max="12291" width="40.140625" style="78" bestFit="1" customWidth="1"/>
    <col min="12292" max="12292" width="12.140625" style="78" bestFit="1" customWidth="1"/>
    <col min="12293" max="12293" width="14.5703125" style="78" bestFit="1" customWidth="1"/>
    <col min="12294" max="12294" width="12.140625" style="78" bestFit="1" customWidth="1"/>
    <col min="12295" max="12295" width="11" style="78" bestFit="1" customWidth="1"/>
    <col min="12296" max="12296" width="10.28515625" style="78" bestFit="1" customWidth="1"/>
    <col min="12297" max="12297" width="12.140625" style="78" bestFit="1" customWidth="1"/>
    <col min="12298" max="12298" width="11" style="78" bestFit="1" customWidth="1"/>
    <col min="12299" max="12299" width="10.28515625" style="78" bestFit="1" customWidth="1"/>
    <col min="12300" max="12301" width="17" style="78" bestFit="1" customWidth="1"/>
    <col min="12302" max="12302" width="12.140625" style="78" bestFit="1" customWidth="1"/>
    <col min="12303" max="12303" width="11" style="78" bestFit="1" customWidth="1"/>
    <col min="12304" max="12304" width="10.42578125" style="78" bestFit="1" customWidth="1"/>
    <col min="12305" max="12305" width="18.42578125" style="78" bestFit="1" customWidth="1"/>
    <col min="12306" max="12307" width="7.28515625" style="78" bestFit="1" customWidth="1"/>
    <col min="12308" max="12309" width="8.5703125" style="78" bestFit="1" customWidth="1"/>
    <col min="12310" max="12310" width="20.7109375" style="78" bestFit="1" customWidth="1"/>
    <col min="12311" max="12311" width="40.140625" style="78" bestFit="1" customWidth="1"/>
    <col min="12312" max="12312" width="25" style="78" bestFit="1" customWidth="1"/>
    <col min="12313" max="12546" width="9.140625" style="78"/>
    <col min="12547" max="12547" width="40.140625" style="78" bestFit="1" customWidth="1"/>
    <col min="12548" max="12548" width="12.140625" style="78" bestFit="1" customWidth="1"/>
    <col min="12549" max="12549" width="14.5703125" style="78" bestFit="1" customWidth="1"/>
    <col min="12550" max="12550" width="12.140625" style="78" bestFit="1" customWidth="1"/>
    <col min="12551" max="12551" width="11" style="78" bestFit="1" customWidth="1"/>
    <col min="12552" max="12552" width="10.28515625" style="78" bestFit="1" customWidth="1"/>
    <col min="12553" max="12553" width="12.140625" style="78" bestFit="1" customWidth="1"/>
    <col min="12554" max="12554" width="11" style="78" bestFit="1" customWidth="1"/>
    <col min="12555" max="12555" width="10.28515625" style="78" bestFit="1" customWidth="1"/>
    <col min="12556" max="12557" width="17" style="78" bestFit="1" customWidth="1"/>
    <col min="12558" max="12558" width="12.140625" style="78" bestFit="1" customWidth="1"/>
    <col min="12559" max="12559" width="11" style="78" bestFit="1" customWidth="1"/>
    <col min="12560" max="12560" width="10.42578125" style="78" bestFit="1" customWidth="1"/>
    <col min="12561" max="12561" width="18.42578125" style="78" bestFit="1" customWidth="1"/>
    <col min="12562" max="12563" width="7.28515625" style="78" bestFit="1" customWidth="1"/>
    <col min="12564" max="12565" width="8.5703125" style="78" bestFit="1" customWidth="1"/>
    <col min="12566" max="12566" width="20.7109375" style="78" bestFit="1" customWidth="1"/>
    <col min="12567" max="12567" width="40.140625" style="78" bestFit="1" customWidth="1"/>
    <col min="12568" max="12568" width="25" style="78" bestFit="1" customWidth="1"/>
    <col min="12569" max="12802" width="9.140625" style="78"/>
    <col min="12803" max="12803" width="40.140625" style="78" bestFit="1" customWidth="1"/>
    <col min="12804" max="12804" width="12.140625" style="78" bestFit="1" customWidth="1"/>
    <col min="12805" max="12805" width="14.5703125" style="78" bestFit="1" customWidth="1"/>
    <col min="12806" max="12806" width="12.140625" style="78" bestFit="1" customWidth="1"/>
    <col min="12807" max="12807" width="11" style="78" bestFit="1" customWidth="1"/>
    <col min="12808" max="12808" width="10.28515625" style="78" bestFit="1" customWidth="1"/>
    <col min="12809" max="12809" width="12.140625" style="78" bestFit="1" customWidth="1"/>
    <col min="12810" max="12810" width="11" style="78" bestFit="1" customWidth="1"/>
    <col min="12811" max="12811" width="10.28515625" style="78" bestFit="1" customWidth="1"/>
    <col min="12812" max="12813" width="17" style="78" bestFit="1" customWidth="1"/>
    <col min="12814" max="12814" width="12.140625" style="78" bestFit="1" customWidth="1"/>
    <col min="12815" max="12815" width="11" style="78" bestFit="1" customWidth="1"/>
    <col min="12816" max="12816" width="10.42578125" style="78" bestFit="1" customWidth="1"/>
    <col min="12817" max="12817" width="18.42578125" style="78" bestFit="1" customWidth="1"/>
    <col min="12818" max="12819" width="7.28515625" style="78" bestFit="1" customWidth="1"/>
    <col min="12820" max="12821" width="8.5703125" style="78" bestFit="1" customWidth="1"/>
    <col min="12822" max="12822" width="20.7109375" style="78" bestFit="1" customWidth="1"/>
    <col min="12823" max="12823" width="40.140625" style="78" bestFit="1" customWidth="1"/>
    <col min="12824" max="12824" width="25" style="78" bestFit="1" customWidth="1"/>
    <col min="12825" max="13058" width="9.140625" style="78"/>
    <col min="13059" max="13059" width="40.140625" style="78" bestFit="1" customWidth="1"/>
    <col min="13060" max="13060" width="12.140625" style="78" bestFit="1" customWidth="1"/>
    <col min="13061" max="13061" width="14.5703125" style="78" bestFit="1" customWidth="1"/>
    <col min="13062" max="13062" width="12.140625" style="78" bestFit="1" customWidth="1"/>
    <col min="13063" max="13063" width="11" style="78" bestFit="1" customWidth="1"/>
    <col min="13064" max="13064" width="10.28515625" style="78" bestFit="1" customWidth="1"/>
    <col min="13065" max="13065" width="12.140625" style="78" bestFit="1" customWidth="1"/>
    <col min="13066" max="13066" width="11" style="78" bestFit="1" customWidth="1"/>
    <col min="13067" max="13067" width="10.28515625" style="78" bestFit="1" customWidth="1"/>
    <col min="13068" max="13069" width="17" style="78" bestFit="1" customWidth="1"/>
    <col min="13070" max="13070" width="12.140625" style="78" bestFit="1" customWidth="1"/>
    <col min="13071" max="13071" width="11" style="78" bestFit="1" customWidth="1"/>
    <col min="13072" max="13072" width="10.42578125" style="78" bestFit="1" customWidth="1"/>
    <col min="13073" max="13073" width="18.42578125" style="78" bestFit="1" customWidth="1"/>
    <col min="13074" max="13075" width="7.28515625" style="78" bestFit="1" customWidth="1"/>
    <col min="13076" max="13077" width="8.5703125" style="78" bestFit="1" customWidth="1"/>
    <col min="13078" max="13078" width="20.7109375" style="78" bestFit="1" customWidth="1"/>
    <col min="13079" max="13079" width="40.140625" style="78" bestFit="1" customWidth="1"/>
    <col min="13080" max="13080" width="25" style="78" bestFit="1" customWidth="1"/>
    <col min="13081" max="13314" width="9.140625" style="78"/>
    <col min="13315" max="13315" width="40.140625" style="78" bestFit="1" customWidth="1"/>
    <col min="13316" max="13316" width="12.140625" style="78" bestFit="1" customWidth="1"/>
    <col min="13317" max="13317" width="14.5703125" style="78" bestFit="1" customWidth="1"/>
    <col min="13318" max="13318" width="12.140625" style="78" bestFit="1" customWidth="1"/>
    <col min="13319" max="13319" width="11" style="78" bestFit="1" customWidth="1"/>
    <col min="13320" max="13320" width="10.28515625" style="78" bestFit="1" customWidth="1"/>
    <col min="13321" max="13321" width="12.140625" style="78" bestFit="1" customWidth="1"/>
    <col min="13322" max="13322" width="11" style="78" bestFit="1" customWidth="1"/>
    <col min="13323" max="13323" width="10.28515625" style="78" bestFit="1" customWidth="1"/>
    <col min="13324" max="13325" width="17" style="78" bestFit="1" customWidth="1"/>
    <col min="13326" max="13326" width="12.140625" style="78" bestFit="1" customWidth="1"/>
    <col min="13327" max="13327" width="11" style="78" bestFit="1" customWidth="1"/>
    <col min="13328" max="13328" width="10.42578125" style="78" bestFit="1" customWidth="1"/>
    <col min="13329" max="13329" width="18.42578125" style="78" bestFit="1" customWidth="1"/>
    <col min="13330" max="13331" width="7.28515625" style="78" bestFit="1" customWidth="1"/>
    <col min="13332" max="13333" width="8.5703125" style="78" bestFit="1" customWidth="1"/>
    <col min="13334" max="13334" width="20.7109375" style="78" bestFit="1" customWidth="1"/>
    <col min="13335" max="13335" width="40.140625" style="78" bestFit="1" customWidth="1"/>
    <col min="13336" max="13336" width="25" style="78" bestFit="1" customWidth="1"/>
    <col min="13337" max="13570" width="9.140625" style="78"/>
    <col min="13571" max="13571" width="40.140625" style="78" bestFit="1" customWidth="1"/>
    <col min="13572" max="13572" width="12.140625" style="78" bestFit="1" customWidth="1"/>
    <col min="13573" max="13573" width="14.5703125" style="78" bestFit="1" customWidth="1"/>
    <col min="13574" max="13574" width="12.140625" style="78" bestFit="1" customWidth="1"/>
    <col min="13575" max="13575" width="11" style="78" bestFit="1" customWidth="1"/>
    <col min="13576" max="13576" width="10.28515625" style="78" bestFit="1" customWidth="1"/>
    <col min="13577" max="13577" width="12.140625" style="78" bestFit="1" customWidth="1"/>
    <col min="13578" max="13578" width="11" style="78" bestFit="1" customWidth="1"/>
    <col min="13579" max="13579" width="10.28515625" style="78" bestFit="1" customWidth="1"/>
    <col min="13580" max="13581" width="17" style="78" bestFit="1" customWidth="1"/>
    <col min="13582" max="13582" width="12.140625" style="78" bestFit="1" customWidth="1"/>
    <col min="13583" max="13583" width="11" style="78" bestFit="1" customWidth="1"/>
    <col min="13584" max="13584" width="10.42578125" style="78" bestFit="1" customWidth="1"/>
    <col min="13585" max="13585" width="18.42578125" style="78" bestFit="1" customWidth="1"/>
    <col min="13586" max="13587" width="7.28515625" style="78" bestFit="1" customWidth="1"/>
    <col min="13588" max="13589" width="8.5703125" style="78" bestFit="1" customWidth="1"/>
    <col min="13590" max="13590" width="20.7109375" style="78" bestFit="1" customWidth="1"/>
    <col min="13591" max="13591" width="40.140625" style="78" bestFit="1" customWidth="1"/>
    <col min="13592" max="13592" width="25" style="78" bestFit="1" customWidth="1"/>
    <col min="13593" max="13826" width="9.140625" style="78"/>
    <col min="13827" max="13827" width="40.140625" style="78" bestFit="1" customWidth="1"/>
    <col min="13828" max="13828" width="12.140625" style="78" bestFit="1" customWidth="1"/>
    <col min="13829" max="13829" width="14.5703125" style="78" bestFit="1" customWidth="1"/>
    <col min="13830" max="13830" width="12.140625" style="78" bestFit="1" customWidth="1"/>
    <col min="13831" max="13831" width="11" style="78" bestFit="1" customWidth="1"/>
    <col min="13832" max="13832" width="10.28515625" style="78" bestFit="1" customWidth="1"/>
    <col min="13833" max="13833" width="12.140625" style="78" bestFit="1" customWidth="1"/>
    <col min="13834" max="13834" width="11" style="78" bestFit="1" customWidth="1"/>
    <col min="13835" max="13835" width="10.28515625" style="78" bestFit="1" customWidth="1"/>
    <col min="13836" max="13837" width="17" style="78" bestFit="1" customWidth="1"/>
    <col min="13838" max="13838" width="12.140625" style="78" bestFit="1" customWidth="1"/>
    <col min="13839" max="13839" width="11" style="78" bestFit="1" customWidth="1"/>
    <col min="13840" max="13840" width="10.42578125" style="78" bestFit="1" customWidth="1"/>
    <col min="13841" max="13841" width="18.42578125" style="78" bestFit="1" customWidth="1"/>
    <col min="13842" max="13843" width="7.28515625" style="78" bestFit="1" customWidth="1"/>
    <col min="13844" max="13845" width="8.5703125" style="78" bestFit="1" customWidth="1"/>
    <col min="13846" max="13846" width="20.7109375" style="78" bestFit="1" customWidth="1"/>
    <col min="13847" max="13847" width="40.140625" style="78" bestFit="1" customWidth="1"/>
    <col min="13848" max="13848" width="25" style="78" bestFit="1" customWidth="1"/>
    <col min="13849" max="14082" width="9.140625" style="78"/>
    <col min="14083" max="14083" width="40.140625" style="78" bestFit="1" customWidth="1"/>
    <col min="14084" max="14084" width="12.140625" style="78" bestFit="1" customWidth="1"/>
    <col min="14085" max="14085" width="14.5703125" style="78" bestFit="1" customWidth="1"/>
    <col min="14086" max="14086" width="12.140625" style="78" bestFit="1" customWidth="1"/>
    <col min="14087" max="14087" width="11" style="78" bestFit="1" customWidth="1"/>
    <col min="14088" max="14088" width="10.28515625" style="78" bestFit="1" customWidth="1"/>
    <col min="14089" max="14089" width="12.140625" style="78" bestFit="1" customWidth="1"/>
    <col min="14090" max="14090" width="11" style="78" bestFit="1" customWidth="1"/>
    <col min="14091" max="14091" width="10.28515625" style="78" bestFit="1" customWidth="1"/>
    <col min="14092" max="14093" width="17" style="78" bestFit="1" customWidth="1"/>
    <col min="14094" max="14094" width="12.140625" style="78" bestFit="1" customWidth="1"/>
    <col min="14095" max="14095" width="11" style="78" bestFit="1" customWidth="1"/>
    <col min="14096" max="14096" width="10.42578125" style="78" bestFit="1" customWidth="1"/>
    <col min="14097" max="14097" width="18.42578125" style="78" bestFit="1" customWidth="1"/>
    <col min="14098" max="14099" width="7.28515625" style="78" bestFit="1" customWidth="1"/>
    <col min="14100" max="14101" width="8.5703125" style="78" bestFit="1" customWidth="1"/>
    <col min="14102" max="14102" width="20.7109375" style="78" bestFit="1" customWidth="1"/>
    <col min="14103" max="14103" width="40.140625" style="78" bestFit="1" customWidth="1"/>
    <col min="14104" max="14104" width="25" style="78" bestFit="1" customWidth="1"/>
    <col min="14105" max="14338" width="9.140625" style="78"/>
    <col min="14339" max="14339" width="40.140625" style="78" bestFit="1" customWidth="1"/>
    <col min="14340" max="14340" width="12.140625" style="78" bestFit="1" customWidth="1"/>
    <col min="14341" max="14341" width="14.5703125" style="78" bestFit="1" customWidth="1"/>
    <col min="14342" max="14342" width="12.140625" style="78" bestFit="1" customWidth="1"/>
    <col min="14343" max="14343" width="11" style="78" bestFit="1" customWidth="1"/>
    <col min="14344" max="14344" width="10.28515625" style="78" bestFit="1" customWidth="1"/>
    <col min="14345" max="14345" width="12.140625" style="78" bestFit="1" customWidth="1"/>
    <col min="14346" max="14346" width="11" style="78" bestFit="1" customWidth="1"/>
    <col min="14347" max="14347" width="10.28515625" style="78" bestFit="1" customWidth="1"/>
    <col min="14348" max="14349" width="17" style="78" bestFit="1" customWidth="1"/>
    <col min="14350" max="14350" width="12.140625" style="78" bestFit="1" customWidth="1"/>
    <col min="14351" max="14351" width="11" style="78" bestFit="1" customWidth="1"/>
    <col min="14352" max="14352" width="10.42578125" style="78" bestFit="1" customWidth="1"/>
    <col min="14353" max="14353" width="18.42578125" style="78" bestFit="1" customWidth="1"/>
    <col min="14354" max="14355" width="7.28515625" style="78" bestFit="1" customWidth="1"/>
    <col min="14356" max="14357" width="8.5703125" style="78" bestFit="1" customWidth="1"/>
    <col min="14358" max="14358" width="20.7109375" style="78" bestFit="1" customWidth="1"/>
    <col min="14359" max="14359" width="40.140625" style="78" bestFit="1" customWidth="1"/>
    <col min="14360" max="14360" width="25" style="78" bestFit="1" customWidth="1"/>
    <col min="14361" max="14594" width="9.140625" style="78"/>
    <col min="14595" max="14595" width="40.140625" style="78" bestFit="1" customWidth="1"/>
    <col min="14596" max="14596" width="12.140625" style="78" bestFit="1" customWidth="1"/>
    <col min="14597" max="14597" width="14.5703125" style="78" bestFit="1" customWidth="1"/>
    <col min="14598" max="14598" width="12.140625" style="78" bestFit="1" customWidth="1"/>
    <col min="14599" max="14599" width="11" style="78" bestFit="1" customWidth="1"/>
    <col min="14600" max="14600" width="10.28515625" style="78" bestFit="1" customWidth="1"/>
    <col min="14601" max="14601" width="12.140625" style="78" bestFit="1" customWidth="1"/>
    <col min="14602" max="14602" width="11" style="78" bestFit="1" customWidth="1"/>
    <col min="14603" max="14603" width="10.28515625" style="78" bestFit="1" customWidth="1"/>
    <col min="14604" max="14605" width="17" style="78" bestFit="1" customWidth="1"/>
    <col min="14606" max="14606" width="12.140625" style="78" bestFit="1" customWidth="1"/>
    <col min="14607" max="14607" width="11" style="78" bestFit="1" customWidth="1"/>
    <col min="14608" max="14608" width="10.42578125" style="78" bestFit="1" customWidth="1"/>
    <col min="14609" max="14609" width="18.42578125" style="78" bestFit="1" customWidth="1"/>
    <col min="14610" max="14611" width="7.28515625" style="78" bestFit="1" customWidth="1"/>
    <col min="14612" max="14613" width="8.5703125" style="78" bestFit="1" customWidth="1"/>
    <col min="14614" max="14614" width="20.7109375" style="78" bestFit="1" customWidth="1"/>
    <col min="14615" max="14615" width="40.140625" style="78" bestFit="1" customWidth="1"/>
    <col min="14616" max="14616" width="25" style="78" bestFit="1" customWidth="1"/>
    <col min="14617" max="14850" width="9.140625" style="78"/>
    <col min="14851" max="14851" width="40.140625" style="78" bestFit="1" customWidth="1"/>
    <col min="14852" max="14852" width="12.140625" style="78" bestFit="1" customWidth="1"/>
    <col min="14853" max="14853" width="14.5703125" style="78" bestFit="1" customWidth="1"/>
    <col min="14854" max="14854" width="12.140625" style="78" bestFit="1" customWidth="1"/>
    <col min="14855" max="14855" width="11" style="78" bestFit="1" customWidth="1"/>
    <col min="14856" max="14856" width="10.28515625" style="78" bestFit="1" customWidth="1"/>
    <col min="14857" max="14857" width="12.140625" style="78" bestFit="1" customWidth="1"/>
    <col min="14858" max="14858" width="11" style="78" bestFit="1" customWidth="1"/>
    <col min="14859" max="14859" width="10.28515625" style="78" bestFit="1" customWidth="1"/>
    <col min="14860" max="14861" width="17" style="78" bestFit="1" customWidth="1"/>
    <col min="14862" max="14862" width="12.140625" style="78" bestFit="1" customWidth="1"/>
    <col min="14863" max="14863" width="11" style="78" bestFit="1" customWidth="1"/>
    <col min="14864" max="14864" width="10.42578125" style="78" bestFit="1" customWidth="1"/>
    <col min="14865" max="14865" width="18.42578125" style="78" bestFit="1" customWidth="1"/>
    <col min="14866" max="14867" width="7.28515625" style="78" bestFit="1" customWidth="1"/>
    <col min="14868" max="14869" width="8.5703125" style="78" bestFit="1" customWidth="1"/>
    <col min="14870" max="14870" width="20.7109375" style="78" bestFit="1" customWidth="1"/>
    <col min="14871" max="14871" width="40.140625" style="78" bestFit="1" customWidth="1"/>
    <col min="14872" max="14872" width="25" style="78" bestFit="1" customWidth="1"/>
    <col min="14873" max="15106" width="9.140625" style="78"/>
    <col min="15107" max="15107" width="40.140625" style="78" bestFit="1" customWidth="1"/>
    <col min="15108" max="15108" width="12.140625" style="78" bestFit="1" customWidth="1"/>
    <col min="15109" max="15109" width="14.5703125" style="78" bestFit="1" customWidth="1"/>
    <col min="15110" max="15110" width="12.140625" style="78" bestFit="1" customWidth="1"/>
    <col min="15111" max="15111" width="11" style="78" bestFit="1" customWidth="1"/>
    <col min="15112" max="15112" width="10.28515625" style="78" bestFit="1" customWidth="1"/>
    <col min="15113" max="15113" width="12.140625" style="78" bestFit="1" customWidth="1"/>
    <col min="15114" max="15114" width="11" style="78" bestFit="1" customWidth="1"/>
    <col min="15115" max="15115" width="10.28515625" style="78" bestFit="1" customWidth="1"/>
    <col min="15116" max="15117" width="17" style="78" bestFit="1" customWidth="1"/>
    <col min="15118" max="15118" width="12.140625" style="78" bestFit="1" customWidth="1"/>
    <col min="15119" max="15119" width="11" style="78" bestFit="1" customWidth="1"/>
    <col min="15120" max="15120" width="10.42578125" style="78" bestFit="1" customWidth="1"/>
    <col min="15121" max="15121" width="18.42578125" style="78" bestFit="1" customWidth="1"/>
    <col min="15122" max="15123" width="7.28515625" style="78" bestFit="1" customWidth="1"/>
    <col min="15124" max="15125" width="8.5703125" style="78" bestFit="1" customWidth="1"/>
    <col min="15126" max="15126" width="20.7109375" style="78" bestFit="1" customWidth="1"/>
    <col min="15127" max="15127" width="40.140625" style="78" bestFit="1" customWidth="1"/>
    <col min="15128" max="15128" width="25" style="78" bestFit="1" customWidth="1"/>
    <col min="15129" max="15362" width="9.140625" style="78"/>
    <col min="15363" max="15363" width="40.140625" style="78" bestFit="1" customWidth="1"/>
    <col min="15364" max="15364" width="12.140625" style="78" bestFit="1" customWidth="1"/>
    <col min="15365" max="15365" width="14.5703125" style="78" bestFit="1" customWidth="1"/>
    <col min="15366" max="15366" width="12.140625" style="78" bestFit="1" customWidth="1"/>
    <col min="15367" max="15367" width="11" style="78" bestFit="1" customWidth="1"/>
    <col min="15368" max="15368" width="10.28515625" style="78" bestFit="1" customWidth="1"/>
    <col min="15369" max="15369" width="12.140625" style="78" bestFit="1" customWidth="1"/>
    <col min="15370" max="15370" width="11" style="78" bestFit="1" customWidth="1"/>
    <col min="15371" max="15371" width="10.28515625" style="78" bestFit="1" customWidth="1"/>
    <col min="15372" max="15373" width="17" style="78" bestFit="1" customWidth="1"/>
    <col min="15374" max="15374" width="12.140625" style="78" bestFit="1" customWidth="1"/>
    <col min="15375" max="15375" width="11" style="78" bestFit="1" customWidth="1"/>
    <col min="15376" max="15376" width="10.42578125" style="78" bestFit="1" customWidth="1"/>
    <col min="15377" max="15377" width="18.42578125" style="78" bestFit="1" customWidth="1"/>
    <col min="15378" max="15379" width="7.28515625" style="78" bestFit="1" customWidth="1"/>
    <col min="15380" max="15381" width="8.5703125" style="78" bestFit="1" customWidth="1"/>
    <col min="15382" max="15382" width="20.7109375" style="78" bestFit="1" customWidth="1"/>
    <col min="15383" max="15383" width="40.140625" style="78" bestFit="1" customWidth="1"/>
    <col min="15384" max="15384" width="25" style="78" bestFit="1" customWidth="1"/>
    <col min="15385" max="15618" width="9.140625" style="78"/>
    <col min="15619" max="15619" width="40.140625" style="78" bestFit="1" customWidth="1"/>
    <col min="15620" max="15620" width="12.140625" style="78" bestFit="1" customWidth="1"/>
    <col min="15621" max="15621" width="14.5703125" style="78" bestFit="1" customWidth="1"/>
    <col min="15622" max="15622" width="12.140625" style="78" bestFit="1" customWidth="1"/>
    <col min="15623" max="15623" width="11" style="78" bestFit="1" customWidth="1"/>
    <col min="15624" max="15624" width="10.28515625" style="78" bestFit="1" customWidth="1"/>
    <col min="15625" max="15625" width="12.140625" style="78" bestFit="1" customWidth="1"/>
    <col min="15626" max="15626" width="11" style="78" bestFit="1" customWidth="1"/>
    <col min="15627" max="15627" width="10.28515625" style="78" bestFit="1" customWidth="1"/>
    <col min="15628" max="15629" width="17" style="78" bestFit="1" customWidth="1"/>
    <col min="15630" max="15630" width="12.140625" style="78" bestFit="1" customWidth="1"/>
    <col min="15631" max="15631" width="11" style="78" bestFit="1" customWidth="1"/>
    <col min="15632" max="15632" width="10.42578125" style="78" bestFit="1" customWidth="1"/>
    <col min="15633" max="15633" width="18.42578125" style="78" bestFit="1" customWidth="1"/>
    <col min="15634" max="15635" width="7.28515625" style="78" bestFit="1" customWidth="1"/>
    <col min="15636" max="15637" width="8.5703125" style="78" bestFit="1" customWidth="1"/>
    <col min="15638" max="15638" width="20.7109375" style="78" bestFit="1" customWidth="1"/>
    <col min="15639" max="15639" width="40.140625" style="78" bestFit="1" customWidth="1"/>
    <col min="15640" max="15640" width="25" style="78" bestFit="1" customWidth="1"/>
    <col min="15641" max="15874" width="9.140625" style="78"/>
    <col min="15875" max="15875" width="40.140625" style="78" bestFit="1" customWidth="1"/>
    <col min="15876" max="15876" width="12.140625" style="78" bestFit="1" customWidth="1"/>
    <col min="15877" max="15877" width="14.5703125" style="78" bestFit="1" customWidth="1"/>
    <col min="15878" max="15878" width="12.140625" style="78" bestFit="1" customWidth="1"/>
    <col min="15879" max="15879" width="11" style="78" bestFit="1" customWidth="1"/>
    <col min="15880" max="15880" width="10.28515625" style="78" bestFit="1" customWidth="1"/>
    <col min="15881" max="15881" width="12.140625" style="78" bestFit="1" customWidth="1"/>
    <col min="15882" max="15882" width="11" style="78" bestFit="1" customWidth="1"/>
    <col min="15883" max="15883" width="10.28515625" style="78" bestFit="1" customWidth="1"/>
    <col min="15884" max="15885" width="17" style="78" bestFit="1" customWidth="1"/>
    <col min="15886" max="15886" width="12.140625" style="78" bestFit="1" customWidth="1"/>
    <col min="15887" max="15887" width="11" style="78" bestFit="1" customWidth="1"/>
    <col min="15888" max="15888" width="10.42578125" style="78" bestFit="1" customWidth="1"/>
    <col min="15889" max="15889" width="18.42578125" style="78" bestFit="1" customWidth="1"/>
    <col min="15890" max="15891" width="7.28515625" style="78" bestFit="1" customWidth="1"/>
    <col min="15892" max="15893" width="8.5703125" style="78" bestFit="1" customWidth="1"/>
    <col min="15894" max="15894" width="20.7109375" style="78" bestFit="1" customWidth="1"/>
    <col min="15895" max="15895" width="40.140625" style="78" bestFit="1" customWidth="1"/>
    <col min="15896" max="15896" width="25" style="78" bestFit="1" customWidth="1"/>
    <col min="15897" max="16130" width="9.140625" style="78"/>
    <col min="16131" max="16131" width="40.140625" style="78" bestFit="1" customWidth="1"/>
    <col min="16132" max="16132" width="12.140625" style="78" bestFit="1" customWidth="1"/>
    <col min="16133" max="16133" width="14.5703125" style="78" bestFit="1" customWidth="1"/>
    <col min="16134" max="16134" width="12.140625" style="78" bestFit="1" customWidth="1"/>
    <col min="16135" max="16135" width="11" style="78" bestFit="1" customWidth="1"/>
    <col min="16136" max="16136" width="10.28515625" style="78" bestFit="1" customWidth="1"/>
    <col min="16137" max="16137" width="12.140625" style="78" bestFit="1" customWidth="1"/>
    <col min="16138" max="16138" width="11" style="78" bestFit="1" customWidth="1"/>
    <col min="16139" max="16139" width="10.28515625" style="78" bestFit="1" customWidth="1"/>
    <col min="16140" max="16141" width="17" style="78" bestFit="1" customWidth="1"/>
    <col min="16142" max="16142" width="12.140625" style="78" bestFit="1" customWidth="1"/>
    <col min="16143" max="16143" width="11" style="78" bestFit="1" customWidth="1"/>
    <col min="16144" max="16144" width="10.42578125" style="78" bestFit="1" customWidth="1"/>
    <col min="16145" max="16145" width="18.42578125" style="78" bestFit="1" customWidth="1"/>
    <col min="16146" max="16147" width="7.28515625" style="78" bestFit="1" customWidth="1"/>
    <col min="16148" max="16149" width="8.5703125" style="78" bestFit="1" customWidth="1"/>
    <col min="16150" max="16150" width="20.7109375" style="78" bestFit="1" customWidth="1"/>
    <col min="16151" max="16151" width="40.140625" style="78" bestFit="1" customWidth="1"/>
    <col min="16152" max="16152" width="25" style="78" bestFit="1" customWidth="1"/>
    <col min="16153" max="16384" width="9.140625" style="78"/>
  </cols>
  <sheetData>
    <row r="1" spans="1:24" s="57" customFormat="1">
      <c r="A1" s="56"/>
      <c r="B1" s="163" t="s">
        <v>2835</v>
      </c>
      <c r="C1" s="163"/>
      <c r="D1" s="163"/>
      <c r="E1" s="163"/>
      <c r="F1" s="163"/>
      <c r="G1" s="164" t="s">
        <v>2836</v>
      </c>
      <c r="H1" s="164"/>
      <c r="I1" s="164"/>
      <c r="J1" s="165" t="s">
        <v>2837</v>
      </c>
      <c r="K1" s="166"/>
      <c r="L1" s="167" t="s">
        <v>2838</v>
      </c>
      <c r="M1" s="168"/>
      <c r="N1" s="169" t="s">
        <v>2839</v>
      </c>
      <c r="O1" s="169"/>
      <c r="P1" s="169"/>
      <c r="Q1" s="164" t="s">
        <v>2840</v>
      </c>
      <c r="R1" s="164"/>
      <c r="S1" s="164"/>
      <c r="T1" s="164"/>
      <c r="U1" s="164"/>
      <c r="V1" s="161" t="s">
        <v>2841</v>
      </c>
      <c r="W1" s="161"/>
      <c r="X1" s="162"/>
    </row>
    <row r="2" spans="1:24" s="57" customFormat="1" ht="39" thickBot="1">
      <c r="A2" s="58" t="s">
        <v>2842</v>
      </c>
      <c r="B2" s="59" t="s">
        <v>2843</v>
      </c>
      <c r="C2" s="59" t="s">
        <v>2844</v>
      </c>
      <c r="D2" s="59" t="s">
        <v>2845</v>
      </c>
      <c r="E2" s="59" t="s">
        <v>2846</v>
      </c>
      <c r="F2" s="59" t="s">
        <v>2847</v>
      </c>
      <c r="G2" s="60" t="s">
        <v>2845</v>
      </c>
      <c r="H2" s="60" t="s">
        <v>2846</v>
      </c>
      <c r="I2" s="60" t="s">
        <v>2847</v>
      </c>
      <c r="J2" s="61" t="s">
        <v>2845</v>
      </c>
      <c r="K2" s="61" t="s">
        <v>2846</v>
      </c>
      <c r="L2" s="62" t="s">
        <v>2845</v>
      </c>
      <c r="M2" s="62" t="s">
        <v>2846</v>
      </c>
      <c r="N2" s="63" t="s">
        <v>2845</v>
      </c>
      <c r="O2" s="63" t="s">
        <v>2846</v>
      </c>
      <c r="P2" s="63" t="s">
        <v>2848</v>
      </c>
      <c r="Q2" s="64"/>
      <c r="R2" s="65" t="s">
        <v>2849</v>
      </c>
      <c r="S2" s="65" t="s">
        <v>2850</v>
      </c>
      <c r="T2" s="65" t="s">
        <v>2851</v>
      </c>
      <c r="U2" s="65" t="s">
        <v>2852</v>
      </c>
      <c r="V2" s="66" t="s">
        <v>2853</v>
      </c>
      <c r="W2" s="66" t="s">
        <v>2075</v>
      </c>
      <c r="X2" s="67" t="s">
        <v>2854</v>
      </c>
    </row>
    <row r="3" spans="1:24" ht="38.25">
      <c r="A3" s="27" t="s">
        <v>370</v>
      </c>
      <c r="B3" s="105" t="s">
        <v>2855</v>
      </c>
      <c r="C3" s="105" t="s">
        <v>2859</v>
      </c>
      <c r="D3" s="28">
        <v>185</v>
      </c>
      <c r="E3" s="28">
        <v>7</v>
      </c>
      <c r="F3" s="68"/>
      <c r="G3" s="69"/>
      <c r="H3" s="69"/>
      <c r="I3" s="69"/>
      <c r="J3" s="70"/>
      <c r="K3" s="70"/>
      <c r="L3" s="71"/>
      <c r="M3" s="71"/>
      <c r="N3" s="72"/>
      <c r="O3" s="72"/>
      <c r="P3" s="73"/>
      <c r="Q3" s="74"/>
      <c r="R3" s="75"/>
      <c r="S3" s="75"/>
      <c r="T3" s="75"/>
      <c r="U3" s="75"/>
      <c r="V3" s="170" t="s">
        <v>2870</v>
      </c>
      <c r="W3" s="76" t="s">
        <v>2871</v>
      </c>
      <c r="X3" s="77"/>
    </row>
    <row r="4" spans="1:24" ht="15.75">
      <c r="A4" s="27" t="s">
        <v>371</v>
      </c>
      <c r="B4" s="105" t="s">
        <v>2855</v>
      </c>
      <c r="C4" s="105" t="s">
        <v>2859</v>
      </c>
      <c r="D4" s="28">
        <v>185</v>
      </c>
      <c r="E4" s="28">
        <v>6</v>
      </c>
      <c r="F4" s="79"/>
      <c r="G4" s="80"/>
      <c r="H4" s="80"/>
      <c r="I4" s="80"/>
      <c r="J4" s="81"/>
      <c r="K4" s="81"/>
      <c r="L4" s="82"/>
      <c r="M4" s="82"/>
      <c r="N4" s="52" t="s">
        <v>70</v>
      </c>
      <c r="O4" s="54">
        <v>0.75</v>
      </c>
      <c r="P4" s="83"/>
      <c r="Q4" s="84"/>
      <c r="R4" s="84"/>
      <c r="S4" s="84"/>
      <c r="T4" s="84"/>
      <c r="U4" s="84"/>
      <c r="V4" s="85" t="s">
        <v>1306</v>
      </c>
      <c r="W4" s="85"/>
      <c r="X4" s="86"/>
    </row>
    <row r="5" spans="1:24" ht="15">
      <c r="A5" s="27" t="s">
        <v>372</v>
      </c>
      <c r="B5" s="105" t="s">
        <v>2855</v>
      </c>
      <c r="C5" s="105" t="s">
        <v>2859</v>
      </c>
      <c r="D5" s="28">
        <v>185</v>
      </c>
      <c r="E5" s="28">
        <v>6</v>
      </c>
      <c r="F5" s="79"/>
      <c r="G5" s="87"/>
      <c r="H5" s="87"/>
      <c r="I5" s="87"/>
      <c r="J5" s="88"/>
      <c r="K5" s="88"/>
      <c r="L5" s="89"/>
      <c r="M5" s="89"/>
      <c r="N5" s="90"/>
      <c r="O5" s="90"/>
      <c r="P5" s="90"/>
      <c r="Q5" s="84"/>
      <c r="R5" s="84"/>
      <c r="S5" s="84"/>
      <c r="T5" s="84"/>
      <c r="U5" s="84"/>
      <c r="V5" s="85"/>
      <c r="W5" s="85"/>
      <c r="X5" s="86"/>
    </row>
    <row r="6" spans="1:24" ht="15">
      <c r="A6" s="27" t="s">
        <v>373</v>
      </c>
      <c r="B6" s="105" t="s">
        <v>2855</v>
      </c>
      <c r="C6" s="105" t="s">
        <v>2859</v>
      </c>
      <c r="D6" s="28">
        <v>235</v>
      </c>
      <c r="E6" s="28">
        <v>6</v>
      </c>
      <c r="F6" s="79"/>
      <c r="G6" s="91"/>
      <c r="H6" s="91"/>
      <c r="I6" s="91"/>
      <c r="J6" s="81"/>
      <c r="K6" s="81"/>
      <c r="L6" s="89"/>
      <c r="M6" s="89"/>
      <c r="N6" s="90"/>
      <c r="O6" s="90"/>
      <c r="P6" s="90"/>
      <c r="Q6" s="84"/>
      <c r="R6" s="84"/>
      <c r="S6" s="84"/>
      <c r="T6" s="84"/>
      <c r="U6" s="84"/>
      <c r="V6" s="85"/>
      <c r="W6" s="85"/>
      <c r="X6" s="86"/>
    </row>
    <row r="7" spans="1:24" ht="15">
      <c r="A7" s="27" t="s">
        <v>374</v>
      </c>
      <c r="B7" s="105" t="s">
        <v>2855</v>
      </c>
      <c r="C7" s="105" t="s">
        <v>2859</v>
      </c>
      <c r="D7" s="28">
        <v>210</v>
      </c>
      <c r="E7" s="28">
        <v>6</v>
      </c>
      <c r="F7" s="79"/>
      <c r="G7" s="91"/>
      <c r="H7" s="91"/>
      <c r="I7" s="91"/>
      <c r="J7" s="88"/>
      <c r="K7" s="88"/>
      <c r="L7" s="89"/>
      <c r="M7" s="89"/>
      <c r="N7" s="90"/>
      <c r="O7" s="90"/>
      <c r="P7" s="90"/>
      <c r="Q7" s="84"/>
      <c r="R7" s="84"/>
      <c r="S7" s="84"/>
      <c r="T7" s="84"/>
      <c r="U7" s="84"/>
      <c r="V7" s="85"/>
      <c r="W7" s="85"/>
      <c r="X7" s="86"/>
    </row>
    <row r="8" spans="1:24" ht="15">
      <c r="A8" s="27" t="s">
        <v>375</v>
      </c>
      <c r="B8" s="105" t="s">
        <v>2855</v>
      </c>
      <c r="C8" s="105" t="s">
        <v>2859</v>
      </c>
      <c r="D8" s="28">
        <v>135</v>
      </c>
      <c r="E8" s="28">
        <v>6</v>
      </c>
      <c r="F8" s="79"/>
      <c r="G8" s="91"/>
      <c r="H8" s="91"/>
      <c r="I8" s="91"/>
      <c r="J8" s="88"/>
      <c r="K8" s="88"/>
      <c r="L8" s="82"/>
      <c r="M8" s="82"/>
      <c r="N8" s="83"/>
      <c r="O8" s="83"/>
      <c r="P8" s="83"/>
      <c r="Q8" s="84"/>
      <c r="R8" s="84"/>
      <c r="S8" s="84"/>
      <c r="T8" s="84"/>
      <c r="U8" s="84"/>
      <c r="V8" s="85"/>
      <c r="W8" s="85"/>
      <c r="X8" s="86"/>
    </row>
    <row r="9" spans="1:24" ht="25.5">
      <c r="A9" s="27" t="s">
        <v>376</v>
      </c>
      <c r="B9" s="105" t="s">
        <v>2855</v>
      </c>
      <c r="C9" s="105" t="s">
        <v>2859</v>
      </c>
      <c r="D9" s="28">
        <v>135</v>
      </c>
      <c r="E9" s="28">
        <v>6</v>
      </c>
      <c r="F9" s="79"/>
      <c r="G9" s="91"/>
      <c r="H9" s="91"/>
      <c r="I9" s="91"/>
      <c r="J9" s="81"/>
      <c r="K9" s="81"/>
      <c r="L9" s="82"/>
      <c r="M9" s="82"/>
      <c r="N9" s="129">
        <v>300</v>
      </c>
      <c r="O9" s="130">
        <v>1</v>
      </c>
      <c r="P9" s="83"/>
      <c r="Q9" s="84"/>
      <c r="R9" s="84"/>
      <c r="S9" s="84"/>
      <c r="T9" s="84"/>
      <c r="U9" s="84"/>
      <c r="V9" s="173" t="s">
        <v>2883</v>
      </c>
      <c r="W9" s="85"/>
      <c r="X9" s="86"/>
    </row>
    <row r="10" spans="1:24" ht="15">
      <c r="A10" s="27" t="s">
        <v>377</v>
      </c>
      <c r="B10" s="105" t="s">
        <v>2855</v>
      </c>
      <c r="C10" s="105" t="s">
        <v>2859</v>
      </c>
      <c r="D10" s="28">
        <v>85</v>
      </c>
      <c r="E10" s="28">
        <v>6</v>
      </c>
      <c r="F10" s="79"/>
      <c r="G10" s="91"/>
      <c r="H10" s="91"/>
      <c r="I10" s="91"/>
      <c r="J10" s="81"/>
      <c r="K10" s="81"/>
      <c r="L10" s="89"/>
      <c r="M10" s="89"/>
      <c r="N10" s="90"/>
      <c r="O10" s="90"/>
      <c r="P10" s="90"/>
      <c r="Q10" s="84"/>
      <c r="R10" s="84"/>
      <c r="S10" s="84"/>
      <c r="T10" s="84"/>
      <c r="U10" s="84"/>
      <c r="V10" s="85"/>
      <c r="W10" s="85"/>
      <c r="X10" s="86"/>
    </row>
    <row r="11" spans="1:24" ht="15">
      <c r="A11" s="27" t="s">
        <v>378</v>
      </c>
      <c r="B11" s="105" t="s">
        <v>2855</v>
      </c>
      <c r="C11" s="105" t="s">
        <v>2859</v>
      </c>
      <c r="D11" s="28">
        <v>235</v>
      </c>
      <c r="E11" s="28">
        <v>6</v>
      </c>
      <c r="F11" s="79"/>
      <c r="G11" s="91"/>
      <c r="H11" s="91"/>
      <c r="I11" s="91"/>
      <c r="J11" s="81"/>
      <c r="K11" s="81"/>
      <c r="L11" s="82"/>
      <c r="M11" s="82"/>
      <c r="N11" s="83"/>
      <c r="O11" s="83"/>
      <c r="P11" s="83"/>
      <c r="Q11" s="84"/>
      <c r="R11" s="84"/>
      <c r="S11" s="84"/>
      <c r="T11" s="84"/>
      <c r="U11" s="84"/>
      <c r="V11" s="85"/>
      <c r="W11" s="85"/>
      <c r="X11" s="86"/>
    </row>
    <row r="12" spans="1:24" ht="15.75">
      <c r="A12" s="29" t="s">
        <v>379</v>
      </c>
      <c r="B12" s="105" t="s">
        <v>2855</v>
      </c>
      <c r="C12" s="105" t="s">
        <v>2859</v>
      </c>
      <c r="D12" s="30">
        <v>201</v>
      </c>
      <c r="E12" s="31">
        <v>5.5</v>
      </c>
      <c r="F12" s="79"/>
      <c r="G12" s="91"/>
      <c r="H12" s="91"/>
      <c r="I12" s="91"/>
      <c r="J12" s="81"/>
      <c r="K12" s="81"/>
      <c r="L12" s="82"/>
      <c r="M12" s="82"/>
      <c r="N12" s="52" t="s">
        <v>30</v>
      </c>
      <c r="O12" s="54">
        <v>0.6</v>
      </c>
      <c r="P12" s="83"/>
      <c r="Q12" s="84"/>
      <c r="R12" s="84"/>
      <c r="S12" s="84"/>
      <c r="T12" s="84"/>
      <c r="U12" s="84"/>
      <c r="V12" s="85"/>
      <c r="W12" s="85"/>
      <c r="X12" s="86"/>
    </row>
    <row r="13" spans="1:24">
      <c r="A13" s="29" t="s">
        <v>380</v>
      </c>
      <c r="B13" s="105" t="s">
        <v>2855</v>
      </c>
      <c r="C13" s="105" t="s">
        <v>2859</v>
      </c>
      <c r="D13" s="30">
        <v>221</v>
      </c>
      <c r="E13" s="31">
        <v>5.5</v>
      </c>
      <c r="F13" s="79"/>
      <c r="G13" s="91"/>
      <c r="H13" s="91"/>
      <c r="I13" s="91"/>
      <c r="J13" s="81"/>
      <c r="K13" s="81"/>
      <c r="L13" s="82"/>
      <c r="M13" s="82"/>
      <c r="N13" s="83"/>
      <c r="O13" s="83"/>
      <c r="P13" s="83"/>
      <c r="Q13" s="84"/>
      <c r="R13" s="84"/>
      <c r="S13" s="84"/>
      <c r="T13" s="84"/>
      <c r="U13" s="84"/>
      <c r="V13" s="85"/>
      <c r="W13" s="85"/>
      <c r="X13" s="86"/>
    </row>
    <row r="14" spans="1:24">
      <c r="A14" s="29" t="s">
        <v>381</v>
      </c>
      <c r="B14" s="105" t="s">
        <v>2855</v>
      </c>
      <c r="C14" s="105" t="s">
        <v>2859</v>
      </c>
      <c r="D14" s="31">
        <v>200</v>
      </c>
      <c r="E14" s="31">
        <v>3</v>
      </c>
      <c r="F14" s="79"/>
      <c r="G14" s="91"/>
      <c r="H14" s="91"/>
      <c r="I14" s="91"/>
      <c r="J14" s="88"/>
      <c r="K14" s="88"/>
      <c r="L14" s="89"/>
      <c r="M14" s="89"/>
      <c r="N14" s="90"/>
      <c r="O14" s="90"/>
      <c r="P14" s="90"/>
      <c r="Q14" s="84"/>
      <c r="R14" s="84"/>
      <c r="S14" s="84"/>
      <c r="T14" s="84"/>
      <c r="U14" s="84"/>
      <c r="V14" s="85"/>
      <c r="W14" s="85"/>
      <c r="X14" s="86"/>
    </row>
    <row r="15" spans="1:24">
      <c r="A15" s="29" t="s">
        <v>382</v>
      </c>
      <c r="B15" s="105" t="s">
        <v>2855</v>
      </c>
      <c r="C15" s="105" t="s">
        <v>2859</v>
      </c>
      <c r="D15" s="31">
        <v>100</v>
      </c>
      <c r="E15" s="31">
        <v>3</v>
      </c>
      <c r="F15" s="79"/>
      <c r="G15" s="87"/>
      <c r="H15" s="87"/>
      <c r="I15" s="87"/>
      <c r="J15" s="81"/>
      <c r="K15" s="81"/>
      <c r="L15" s="89"/>
      <c r="M15" s="89"/>
      <c r="N15" s="90"/>
      <c r="O15" s="90"/>
      <c r="P15" s="90"/>
      <c r="Q15" s="84"/>
      <c r="R15" s="84"/>
      <c r="S15" s="84"/>
      <c r="T15" s="84"/>
      <c r="U15" s="84"/>
      <c r="V15" s="85"/>
      <c r="W15" s="85"/>
      <c r="X15" s="86"/>
    </row>
    <row r="16" spans="1:24">
      <c r="A16" s="29" t="s">
        <v>383</v>
      </c>
      <c r="B16" s="105" t="s">
        <v>2855</v>
      </c>
      <c r="C16" s="105" t="s">
        <v>2859</v>
      </c>
      <c r="D16" s="31">
        <v>90</v>
      </c>
      <c r="E16" s="31">
        <v>3.5</v>
      </c>
      <c r="F16" s="79"/>
      <c r="G16" s="87"/>
      <c r="H16" s="87"/>
      <c r="I16" s="87"/>
      <c r="J16" s="88"/>
      <c r="K16" s="88"/>
      <c r="L16" s="89"/>
      <c r="M16" s="89"/>
      <c r="N16" s="90"/>
      <c r="O16" s="90"/>
      <c r="P16" s="90"/>
      <c r="Q16" s="84"/>
      <c r="R16" s="84"/>
      <c r="S16" s="84"/>
      <c r="T16" s="84"/>
      <c r="U16" s="84"/>
      <c r="V16" s="85"/>
      <c r="W16" s="85"/>
      <c r="X16" s="86"/>
    </row>
    <row r="17" spans="1:24">
      <c r="A17" s="29" t="s">
        <v>384</v>
      </c>
      <c r="B17" s="105" t="s">
        <v>2855</v>
      </c>
      <c r="C17" s="105" t="s">
        <v>2859</v>
      </c>
      <c r="D17" s="31">
        <v>81</v>
      </c>
      <c r="E17" s="31">
        <v>4.5</v>
      </c>
      <c r="F17" s="79"/>
      <c r="G17" s="87"/>
      <c r="H17" s="87"/>
      <c r="I17" s="87"/>
      <c r="J17" s="88"/>
      <c r="K17" s="88"/>
      <c r="L17" s="82"/>
      <c r="M17" s="82"/>
      <c r="N17" s="83"/>
      <c r="O17" s="83"/>
      <c r="P17" s="83"/>
      <c r="Q17" s="84"/>
      <c r="R17" s="84"/>
      <c r="S17" s="84"/>
      <c r="T17" s="84"/>
      <c r="U17" s="84"/>
      <c r="V17" s="85"/>
      <c r="W17" s="85"/>
      <c r="X17" s="86"/>
    </row>
    <row r="18" spans="1:24">
      <c r="A18" s="29" t="s">
        <v>385</v>
      </c>
      <c r="B18" s="105" t="s">
        <v>2855</v>
      </c>
      <c r="C18" s="105" t="s">
        <v>2859</v>
      </c>
      <c r="D18" s="31">
        <v>133</v>
      </c>
      <c r="E18" s="31">
        <v>3.2</v>
      </c>
      <c r="F18" s="79"/>
      <c r="G18" s="87"/>
      <c r="H18" s="87"/>
      <c r="I18" s="87"/>
      <c r="J18" s="81"/>
      <c r="K18" s="81"/>
      <c r="L18" s="82"/>
      <c r="M18" s="82"/>
      <c r="N18" s="83"/>
      <c r="O18" s="83"/>
      <c r="P18" s="83"/>
      <c r="Q18" s="84"/>
      <c r="R18" s="84"/>
      <c r="S18" s="84"/>
      <c r="T18" s="84"/>
      <c r="U18" s="84"/>
      <c r="V18" s="85"/>
      <c r="W18" s="85"/>
      <c r="X18" s="86"/>
    </row>
    <row r="19" spans="1:24">
      <c r="A19" s="29" t="s">
        <v>386</v>
      </c>
      <c r="B19" s="105" t="s">
        <v>2855</v>
      </c>
      <c r="C19" s="105" t="s">
        <v>2859</v>
      </c>
      <c r="D19" s="31">
        <v>56</v>
      </c>
      <c r="E19" s="31">
        <v>2.8</v>
      </c>
      <c r="F19" s="79"/>
      <c r="G19" s="87"/>
      <c r="H19" s="87"/>
      <c r="I19" s="87"/>
      <c r="J19" s="81"/>
      <c r="K19" s="81"/>
      <c r="L19" s="89"/>
      <c r="M19" s="89"/>
      <c r="N19" s="90"/>
      <c r="O19" s="90"/>
      <c r="P19" s="90"/>
      <c r="Q19" s="84"/>
      <c r="R19" s="84"/>
      <c r="S19" s="84"/>
      <c r="T19" s="84"/>
      <c r="U19" s="84"/>
      <c r="V19" s="85"/>
      <c r="W19" s="85"/>
      <c r="X19" s="86"/>
    </row>
    <row r="20" spans="1:24">
      <c r="A20" s="29" t="s">
        <v>387</v>
      </c>
      <c r="B20" s="105" t="s">
        <v>2855</v>
      </c>
      <c r="C20" s="105" t="s">
        <v>2859</v>
      </c>
      <c r="D20" s="31">
        <v>60</v>
      </c>
      <c r="E20" s="31">
        <v>3</v>
      </c>
      <c r="F20" s="79"/>
      <c r="G20" s="87"/>
      <c r="H20" s="87"/>
      <c r="I20" s="87"/>
      <c r="J20" s="81"/>
      <c r="K20" s="81"/>
      <c r="L20" s="82"/>
      <c r="M20" s="82"/>
      <c r="N20" s="83"/>
      <c r="O20" s="83"/>
      <c r="P20" s="83"/>
      <c r="Q20" s="84"/>
      <c r="R20" s="84"/>
      <c r="S20" s="84"/>
      <c r="T20" s="84"/>
      <c r="U20" s="84"/>
      <c r="V20" s="85"/>
      <c r="W20" s="85"/>
      <c r="X20" s="86"/>
    </row>
    <row r="21" spans="1:24">
      <c r="A21" s="29" t="s">
        <v>390</v>
      </c>
      <c r="B21" s="105" t="s">
        <v>2855</v>
      </c>
      <c r="C21" s="105" t="s">
        <v>2859</v>
      </c>
      <c r="D21" s="31">
        <v>237</v>
      </c>
      <c r="E21" s="31">
        <v>2.5</v>
      </c>
      <c r="F21" s="79"/>
      <c r="G21" s="87"/>
      <c r="H21" s="87"/>
      <c r="I21" s="87"/>
      <c r="J21" s="88"/>
      <c r="K21" s="88"/>
      <c r="L21" s="82"/>
      <c r="M21" s="82"/>
      <c r="N21" s="83"/>
      <c r="O21" s="83"/>
      <c r="P21" s="83"/>
      <c r="Q21" s="84"/>
      <c r="R21" s="84"/>
      <c r="S21" s="84"/>
      <c r="T21" s="84"/>
      <c r="U21" s="84"/>
      <c r="V21" s="85"/>
      <c r="W21" s="85"/>
      <c r="X21" s="86"/>
    </row>
    <row r="22" spans="1:24">
      <c r="A22" s="29" t="s">
        <v>391</v>
      </c>
      <c r="B22" s="105" t="s">
        <v>2855</v>
      </c>
      <c r="C22" s="105" t="s">
        <v>2859</v>
      </c>
      <c r="D22" s="31">
        <v>98</v>
      </c>
      <c r="E22" s="31">
        <v>3</v>
      </c>
      <c r="F22" s="79"/>
      <c r="G22" s="92"/>
      <c r="H22" s="92"/>
      <c r="I22" s="92"/>
      <c r="J22" s="88"/>
      <c r="K22" s="88"/>
      <c r="L22" s="89"/>
      <c r="M22" s="89"/>
      <c r="N22" s="90"/>
      <c r="O22" s="90"/>
      <c r="P22" s="90"/>
      <c r="Q22" s="84"/>
      <c r="R22" s="84"/>
      <c r="S22" s="84"/>
      <c r="T22" s="84"/>
      <c r="U22" s="84"/>
      <c r="V22" s="85"/>
      <c r="W22" s="85"/>
      <c r="X22" s="86"/>
    </row>
    <row r="23" spans="1:24">
      <c r="A23" s="29" t="s">
        <v>392</v>
      </c>
      <c r="B23" s="105" t="s">
        <v>2855</v>
      </c>
      <c r="C23" s="105" t="s">
        <v>2859</v>
      </c>
      <c r="D23" s="31">
        <v>150</v>
      </c>
      <c r="E23" s="31">
        <v>3.2</v>
      </c>
      <c r="F23" s="79"/>
      <c r="G23" s="92"/>
      <c r="H23" s="92"/>
      <c r="I23" s="92"/>
      <c r="J23" s="88"/>
      <c r="K23" s="88"/>
      <c r="L23" s="89"/>
      <c r="M23" s="89"/>
      <c r="N23" s="90"/>
      <c r="O23" s="90"/>
      <c r="P23" s="90"/>
      <c r="Q23" s="74"/>
      <c r="R23" s="75"/>
      <c r="S23" s="75"/>
      <c r="T23" s="75"/>
      <c r="U23" s="75"/>
      <c r="V23" s="85"/>
      <c r="W23" s="85"/>
      <c r="X23" s="86"/>
    </row>
    <row r="24" spans="1:24">
      <c r="A24" s="29" t="s">
        <v>396</v>
      </c>
      <c r="B24" s="105" t="s">
        <v>2855</v>
      </c>
      <c r="C24" s="105" t="s">
        <v>2859</v>
      </c>
      <c r="D24" s="31">
        <v>90</v>
      </c>
      <c r="E24" s="31">
        <v>3</v>
      </c>
      <c r="F24" s="79"/>
      <c r="G24" s="92"/>
      <c r="H24" s="92"/>
      <c r="I24" s="92"/>
      <c r="J24" s="88"/>
      <c r="K24" s="88"/>
      <c r="L24" s="89"/>
      <c r="M24" s="89"/>
      <c r="N24" s="90"/>
      <c r="O24" s="90"/>
      <c r="P24" s="90"/>
      <c r="Q24" s="84"/>
      <c r="R24" s="84"/>
      <c r="S24" s="84"/>
      <c r="T24" s="84"/>
      <c r="U24" s="84"/>
      <c r="V24" s="85"/>
      <c r="W24" s="85"/>
      <c r="X24" s="86"/>
    </row>
    <row r="25" spans="1:24">
      <c r="A25" s="29" t="s">
        <v>397</v>
      </c>
      <c r="B25" s="105" t="s">
        <v>2855</v>
      </c>
      <c r="C25" s="105" t="s">
        <v>2859</v>
      </c>
      <c r="D25" s="31">
        <v>115</v>
      </c>
      <c r="E25" s="31">
        <v>3.5</v>
      </c>
      <c r="F25" s="79"/>
      <c r="G25" s="92"/>
      <c r="H25" s="92"/>
      <c r="I25" s="92"/>
      <c r="J25" s="88"/>
      <c r="K25" s="88"/>
      <c r="L25" s="82"/>
      <c r="M25" s="82"/>
      <c r="N25" s="83"/>
      <c r="O25" s="83"/>
      <c r="P25" s="83"/>
      <c r="Q25" s="84"/>
      <c r="R25" s="84"/>
      <c r="S25" s="84"/>
      <c r="T25" s="84"/>
      <c r="U25" s="84"/>
      <c r="V25" s="85"/>
      <c r="W25" s="85"/>
      <c r="X25" s="86"/>
    </row>
    <row r="26" spans="1:24">
      <c r="A26" s="29" t="s">
        <v>399</v>
      </c>
      <c r="B26" s="105" t="s">
        <v>2855</v>
      </c>
      <c r="C26" s="105" t="s">
        <v>2859</v>
      </c>
      <c r="D26" s="31">
        <v>135</v>
      </c>
      <c r="E26" s="31">
        <v>3</v>
      </c>
      <c r="F26" s="79"/>
      <c r="G26" s="92"/>
      <c r="H26" s="92"/>
      <c r="I26" s="92"/>
      <c r="J26" s="81"/>
      <c r="K26" s="81"/>
      <c r="L26" s="89"/>
      <c r="M26" s="89"/>
      <c r="N26" s="90"/>
      <c r="O26" s="90"/>
      <c r="P26" s="90"/>
      <c r="Q26" s="84"/>
      <c r="R26" s="84"/>
      <c r="S26" s="84"/>
      <c r="T26" s="84"/>
      <c r="U26" s="84"/>
      <c r="V26" s="85"/>
      <c r="W26" s="85"/>
      <c r="X26" s="86"/>
    </row>
    <row r="27" spans="1:24">
      <c r="A27" s="29" t="s">
        <v>400</v>
      </c>
      <c r="B27" s="105" t="s">
        <v>2855</v>
      </c>
      <c r="C27" s="105" t="s">
        <v>2859</v>
      </c>
      <c r="D27" s="31">
        <v>98</v>
      </c>
      <c r="E27" s="31">
        <v>3.5</v>
      </c>
      <c r="F27" s="79"/>
      <c r="G27" s="92"/>
      <c r="H27" s="92"/>
      <c r="I27" s="92"/>
      <c r="J27" s="81"/>
      <c r="K27" s="81"/>
      <c r="L27" s="82"/>
      <c r="M27" s="82"/>
      <c r="N27" s="83"/>
      <c r="O27" s="83"/>
      <c r="P27" s="83"/>
      <c r="Q27" s="84"/>
      <c r="R27" s="84"/>
      <c r="S27" s="84"/>
      <c r="T27" s="84"/>
      <c r="U27" s="84"/>
      <c r="V27" s="85"/>
      <c r="W27" s="85"/>
      <c r="X27" s="86"/>
    </row>
    <row r="28" spans="1:24">
      <c r="A28" s="29" t="s">
        <v>401</v>
      </c>
      <c r="B28" s="105" t="s">
        <v>2855</v>
      </c>
      <c r="C28" s="105" t="s">
        <v>2859</v>
      </c>
      <c r="D28" s="31">
        <v>70</v>
      </c>
      <c r="E28" s="31">
        <v>2.5</v>
      </c>
      <c r="F28" s="79"/>
      <c r="G28" s="92"/>
      <c r="H28" s="92"/>
      <c r="I28" s="92"/>
      <c r="J28" s="81"/>
      <c r="K28" s="81"/>
      <c r="L28" s="82"/>
      <c r="M28" s="82"/>
      <c r="N28" s="83"/>
      <c r="O28" s="83"/>
      <c r="P28" s="83"/>
      <c r="Q28" s="84"/>
      <c r="R28" s="84"/>
      <c r="S28" s="84"/>
      <c r="T28" s="84"/>
      <c r="U28" s="84"/>
      <c r="V28" s="85"/>
      <c r="W28" s="85"/>
      <c r="X28" s="86"/>
    </row>
    <row r="29" spans="1:24">
      <c r="A29" s="29" t="s">
        <v>403</v>
      </c>
      <c r="B29" s="105" t="s">
        <v>2855</v>
      </c>
      <c r="C29" s="105" t="s">
        <v>2859</v>
      </c>
      <c r="D29" s="31">
        <v>160</v>
      </c>
      <c r="E29" s="31">
        <v>3.5</v>
      </c>
      <c r="F29" s="79"/>
      <c r="G29" s="92"/>
      <c r="H29" s="92"/>
      <c r="I29" s="92"/>
      <c r="J29" s="88"/>
      <c r="K29" s="88"/>
      <c r="L29" s="82"/>
      <c r="M29" s="82"/>
      <c r="N29" s="83"/>
      <c r="O29" s="83"/>
      <c r="P29" s="83"/>
      <c r="Q29" s="84"/>
      <c r="R29" s="84"/>
      <c r="S29" s="84"/>
      <c r="T29" s="84"/>
      <c r="U29" s="84"/>
      <c r="V29" s="85"/>
      <c r="W29" s="85"/>
      <c r="X29" s="86"/>
    </row>
    <row r="30" spans="1:24" ht="15.75">
      <c r="A30" s="29" t="s">
        <v>2692</v>
      </c>
      <c r="B30" s="105" t="s">
        <v>2855</v>
      </c>
      <c r="C30" s="105" t="s">
        <v>2859</v>
      </c>
      <c r="D30" s="31">
        <v>140</v>
      </c>
      <c r="E30" s="31">
        <v>6</v>
      </c>
      <c r="F30" s="79"/>
      <c r="G30" s="92"/>
      <c r="H30" s="92"/>
      <c r="I30" s="92"/>
      <c r="J30" s="88"/>
      <c r="K30" s="88"/>
      <c r="L30" s="89"/>
      <c r="M30" s="89"/>
      <c r="N30" s="52" t="s">
        <v>2805</v>
      </c>
      <c r="O30" s="54">
        <v>0.75</v>
      </c>
      <c r="P30" s="90"/>
      <c r="Q30" s="84"/>
      <c r="R30" s="84"/>
      <c r="S30" s="84"/>
      <c r="T30" s="84"/>
      <c r="U30" s="84"/>
      <c r="V30" s="85"/>
      <c r="W30" s="85"/>
      <c r="X30" s="86"/>
    </row>
    <row r="31" spans="1:24">
      <c r="A31" s="29" t="s">
        <v>405</v>
      </c>
      <c r="B31" s="105" t="s">
        <v>2855</v>
      </c>
      <c r="C31" s="105" t="s">
        <v>2859</v>
      </c>
      <c r="D31" s="31">
        <v>65</v>
      </c>
      <c r="E31" s="31">
        <v>2.5</v>
      </c>
      <c r="F31" s="79"/>
      <c r="G31" s="92"/>
      <c r="H31" s="92"/>
      <c r="I31" s="92"/>
      <c r="J31" s="88"/>
      <c r="K31" s="88"/>
      <c r="L31" s="89"/>
      <c r="M31" s="89"/>
      <c r="N31" s="90"/>
      <c r="O31" s="90"/>
      <c r="P31" s="90"/>
      <c r="Q31" s="84"/>
      <c r="R31" s="84"/>
      <c r="S31" s="84"/>
      <c r="T31" s="84"/>
      <c r="U31" s="84"/>
      <c r="V31" s="85"/>
      <c r="W31" s="85"/>
      <c r="X31" s="86"/>
    </row>
    <row r="32" spans="1:24" ht="15">
      <c r="A32" s="32" t="s">
        <v>406</v>
      </c>
      <c r="B32" s="105" t="s">
        <v>2855</v>
      </c>
      <c r="C32" s="105" t="s">
        <v>2859</v>
      </c>
      <c r="D32" s="31">
        <v>209</v>
      </c>
      <c r="E32" s="33">
        <v>6</v>
      </c>
      <c r="F32" s="79"/>
      <c r="G32" s="92"/>
      <c r="H32" s="92"/>
      <c r="I32" s="92"/>
      <c r="J32" s="88"/>
      <c r="K32" s="88"/>
      <c r="L32" s="82"/>
      <c r="M32" s="82"/>
      <c r="N32" s="83"/>
      <c r="O32" s="83"/>
      <c r="P32" s="83"/>
      <c r="Q32" s="84"/>
      <c r="R32" s="84"/>
      <c r="S32" s="84"/>
      <c r="T32" s="84"/>
      <c r="U32" s="84"/>
      <c r="V32" s="85"/>
      <c r="W32" s="85"/>
      <c r="X32" s="86"/>
    </row>
    <row r="33" spans="1:24" ht="15.75">
      <c r="A33" s="32" t="s">
        <v>408</v>
      </c>
      <c r="B33" s="105" t="s">
        <v>2855</v>
      </c>
      <c r="C33" s="105" t="s">
        <v>2859</v>
      </c>
      <c r="D33" s="31">
        <v>149</v>
      </c>
      <c r="E33" s="33">
        <v>6</v>
      </c>
      <c r="F33" s="79"/>
      <c r="G33" s="92"/>
      <c r="H33" s="92"/>
      <c r="I33" s="92"/>
      <c r="J33" s="88"/>
      <c r="K33" s="88"/>
      <c r="L33" s="82"/>
      <c r="M33" s="82"/>
      <c r="N33" s="52" t="s">
        <v>2805</v>
      </c>
      <c r="O33" s="54">
        <v>0.6</v>
      </c>
      <c r="P33" s="83"/>
      <c r="Q33" s="84"/>
      <c r="R33" s="84"/>
      <c r="S33" s="84"/>
      <c r="T33" s="84"/>
      <c r="U33" s="84"/>
      <c r="V33" s="85"/>
      <c r="W33" s="85"/>
      <c r="X33" s="86"/>
    </row>
    <row r="34" spans="1:24" ht="15.75">
      <c r="A34" s="32" t="s">
        <v>409</v>
      </c>
      <c r="B34" s="105" t="s">
        <v>2855</v>
      </c>
      <c r="C34" s="105" t="s">
        <v>2859</v>
      </c>
      <c r="D34" s="31">
        <v>89</v>
      </c>
      <c r="E34" s="33">
        <v>5</v>
      </c>
      <c r="F34" s="79"/>
      <c r="G34" s="92"/>
      <c r="H34" s="92"/>
      <c r="I34" s="92"/>
      <c r="J34" s="88"/>
      <c r="K34" s="88"/>
      <c r="L34" s="89"/>
      <c r="M34" s="89"/>
      <c r="N34" s="52" t="s">
        <v>2376</v>
      </c>
      <c r="O34" s="54">
        <v>0.6</v>
      </c>
      <c r="P34" s="90"/>
      <c r="Q34" s="84"/>
      <c r="R34" s="84"/>
      <c r="S34" s="84"/>
      <c r="T34" s="84"/>
      <c r="U34" s="84"/>
      <c r="V34" s="85"/>
      <c r="W34" s="85"/>
      <c r="X34" s="86"/>
    </row>
    <row r="35" spans="1:24" ht="15">
      <c r="A35" s="32" t="s">
        <v>410</v>
      </c>
      <c r="B35" s="105" t="s">
        <v>2855</v>
      </c>
      <c r="C35" s="105" t="s">
        <v>2859</v>
      </c>
      <c r="D35" s="31">
        <v>78</v>
      </c>
      <c r="E35" s="33">
        <v>4</v>
      </c>
      <c r="F35" s="79"/>
      <c r="G35" s="92"/>
      <c r="H35" s="92"/>
      <c r="I35" s="92"/>
      <c r="J35" s="81"/>
      <c r="K35" s="81"/>
      <c r="L35" s="89"/>
      <c r="M35" s="89"/>
      <c r="N35" s="90"/>
      <c r="O35" s="90"/>
      <c r="P35" s="90"/>
      <c r="Q35" s="84"/>
      <c r="R35" s="84"/>
      <c r="S35" s="84"/>
      <c r="T35" s="84"/>
      <c r="U35" s="84"/>
      <c r="V35" s="85"/>
      <c r="W35" s="85"/>
      <c r="X35" s="86"/>
    </row>
    <row r="36" spans="1:24" ht="15.75">
      <c r="A36" s="32" t="s">
        <v>411</v>
      </c>
      <c r="B36" s="105" t="s">
        <v>2855</v>
      </c>
      <c r="C36" s="105" t="s">
        <v>2859</v>
      </c>
      <c r="D36" s="31">
        <v>78</v>
      </c>
      <c r="E36" s="33">
        <v>5</v>
      </c>
      <c r="F36" s="79"/>
      <c r="G36" s="92"/>
      <c r="H36" s="92"/>
      <c r="I36" s="92"/>
      <c r="J36" s="88"/>
      <c r="K36" s="88"/>
      <c r="L36" s="89"/>
      <c r="M36" s="89"/>
      <c r="N36" s="52" t="s">
        <v>2376</v>
      </c>
      <c r="O36" s="54">
        <v>0.6</v>
      </c>
      <c r="P36" s="90"/>
      <c r="Q36" s="84"/>
      <c r="R36" s="84"/>
      <c r="S36" s="84"/>
      <c r="T36" s="84"/>
      <c r="U36" s="84"/>
      <c r="V36" s="85"/>
      <c r="W36" s="85"/>
      <c r="X36" s="86"/>
    </row>
    <row r="37" spans="1:24" ht="15">
      <c r="A37" s="32" t="s">
        <v>413</v>
      </c>
      <c r="B37" s="105" t="s">
        <v>2855</v>
      </c>
      <c r="C37" s="105" t="s">
        <v>2859</v>
      </c>
      <c r="D37" s="31">
        <v>305</v>
      </c>
      <c r="E37" s="33">
        <v>4</v>
      </c>
      <c r="F37" s="79"/>
      <c r="G37" s="92"/>
      <c r="H37" s="92"/>
      <c r="I37" s="92"/>
      <c r="J37" s="81"/>
      <c r="K37" s="81"/>
      <c r="L37" s="82"/>
      <c r="M37" s="82"/>
      <c r="N37" s="83"/>
      <c r="O37" s="83"/>
      <c r="P37" s="83"/>
      <c r="Q37" s="84"/>
      <c r="R37" s="84"/>
      <c r="S37" s="84"/>
      <c r="T37" s="84"/>
      <c r="U37" s="84"/>
      <c r="V37" s="85"/>
      <c r="W37" s="85"/>
      <c r="X37" s="86"/>
    </row>
    <row r="38" spans="1:24" ht="15">
      <c r="A38" s="34" t="s">
        <v>415</v>
      </c>
      <c r="B38" s="105" t="s">
        <v>2855</v>
      </c>
      <c r="C38" s="105" t="s">
        <v>2859</v>
      </c>
      <c r="D38" s="31">
        <v>265</v>
      </c>
      <c r="E38" s="33">
        <v>6</v>
      </c>
      <c r="F38" s="79"/>
      <c r="G38" s="87"/>
      <c r="H38" s="87"/>
      <c r="I38" s="87"/>
      <c r="J38" s="81"/>
      <c r="K38" s="81"/>
      <c r="L38" s="82"/>
      <c r="M38" s="82"/>
      <c r="N38" s="83"/>
      <c r="O38" s="83"/>
      <c r="P38" s="83"/>
      <c r="Q38" s="84"/>
      <c r="R38" s="84"/>
      <c r="S38" s="84"/>
      <c r="T38" s="84"/>
      <c r="U38" s="84"/>
      <c r="V38" s="85"/>
      <c r="W38" s="85"/>
      <c r="X38" s="86"/>
    </row>
    <row r="39" spans="1:24" ht="15">
      <c r="A39" s="32" t="s">
        <v>416</v>
      </c>
      <c r="B39" s="105" t="s">
        <v>2855</v>
      </c>
      <c r="C39" s="105" t="s">
        <v>2859</v>
      </c>
      <c r="D39" s="31">
        <v>172</v>
      </c>
      <c r="E39" s="33">
        <v>5</v>
      </c>
      <c r="F39" s="93"/>
      <c r="G39" s="87"/>
      <c r="H39" s="87"/>
      <c r="I39" s="87"/>
      <c r="J39" s="94"/>
      <c r="K39" s="94"/>
      <c r="L39" s="89"/>
      <c r="M39" s="89"/>
      <c r="N39" s="90"/>
      <c r="O39" s="90"/>
      <c r="P39" s="90"/>
      <c r="Q39" s="92"/>
      <c r="R39" s="95"/>
      <c r="S39" s="95"/>
      <c r="T39" s="96"/>
      <c r="U39" s="96"/>
      <c r="V39" s="85"/>
      <c r="W39" s="85"/>
      <c r="X39" s="86"/>
    </row>
    <row r="40" spans="1:24" ht="15">
      <c r="A40" s="32" t="s">
        <v>417</v>
      </c>
      <c r="B40" s="105" t="s">
        <v>2855</v>
      </c>
      <c r="C40" s="105" t="s">
        <v>2859</v>
      </c>
      <c r="D40" s="31">
        <v>191</v>
      </c>
      <c r="E40" s="33">
        <v>4</v>
      </c>
      <c r="F40" s="79"/>
      <c r="G40" s="87"/>
      <c r="H40" s="87"/>
      <c r="I40" s="87"/>
      <c r="J40" s="88"/>
      <c r="K40" s="88"/>
      <c r="L40" s="82"/>
      <c r="M40" s="82"/>
      <c r="N40" s="83"/>
      <c r="O40" s="83"/>
      <c r="P40" s="83"/>
      <c r="Q40" s="84"/>
      <c r="R40" s="84"/>
      <c r="S40" s="84"/>
      <c r="T40" s="84"/>
      <c r="U40" s="84"/>
      <c r="V40" s="85"/>
      <c r="W40" s="85"/>
      <c r="X40" s="86"/>
    </row>
    <row r="41" spans="1:24" ht="15.75">
      <c r="A41" s="32" t="s">
        <v>388</v>
      </c>
      <c r="B41" s="105" t="s">
        <v>2855</v>
      </c>
      <c r="C41" s="105" t="s">
        <v>2859</v>
      </c>
      <c r="D41" s="31">
        <v>205</v>
      </c>
      <c r="E41" s="33">
        <v>5</v>
      </c>
      <c r="F41" s="79"/>
      <c r="G41" s="87"/>
      <c r="H41" s="87"/>
      <c r="I41" s="87"/>
      <c r="J41" s="81"/>
      <c r="K41" s="81"/>
      <c r="L41" s="82"/>
      <c r="M41" s="82"/>
      <c r="N41" s="52" t="s">
        <v>20</v>
      </c>
      <c r="O41" s="54">
        <v>0.75</v>
      </c>
      <c r="P41" s="83"/>
      <c r="Q41" s="84"/>
      <c r="R41" s="84"/>
      <c r="S41" s="84"/>
      <c r="T41" s="84"/>
      <c r="U41" s="84"/>
      <c r="V41" s="85"/>
      <c r="W41" s="85"/>
      <c r="X41" s="86"/>
    </row>
    <row r="42" spans="1:24" ht="15">
      <c r="A42" s="32" t="s">
        <v>418</v>
      </c>
      <c r="B42" s="105" t="s">
        <v>2855</v>
      </c>
      <c r="C42" s="105" t="s">
        <v>2859</v>
      </c>
      <c r="D42" s="31">
        <v>84</v>
      </c>
      <c r="E42" s="33">
        <v>5</v>
      </c>
      <c r="F42" s="79"/>
      <c r="G42" s="87"/>
      <c r="H42" s="87"/>
      <c r="I42" s="87"/>
      <c r="J42" s="81"/>
      <c r="K42" s="81"/>
      <c r="L42" s="89"/>
      <c r="M42" s="89"/>
      <c r="N42" s="90"/>
      <c r="O42" s="90"/>
      <c r="P42" s="90"/>
      <c r="Q42" s="84"/>
      <c r="R42" s="84"/>
      <c r="S42" s="84"/>
      <c r="T42" s="84"/>
      <c r="U42" s="84"/>
      <c r="V42" s="85"/>
      <c r="W42" s="85"/>
      <c r="X42" s="86"/>
    </row>
    <row r="43" spans="1:24" ht="15">
      <c r="A43" s="32" t="s">
        <v>419</v>
      </c>
      <c r="B43" s="105" t="s">
        <v>2855</v>
      </c>
      <c r="C43" s="105" t="s">
        <v>2859</v>
      </c>
      <c r="D43" s="31">
        <v>153</v>
      </c>
      <c r="E43" s="33">
        <v>6</v>
      </c>
      <c r="F43" s="79"/>
      <c r="G43" s="87"/>
      <c r="H43" s="87"/>
      <c r="I43" s="87"/>
      <c r="J43" s="81"/>
      <c r="K43" s="81"/>
      <c r="L43" s="82"/>
      <c r="M43" s="82"/>
      <c r="N43" s="83"/>
      <c r="O43" s="83"/>
      <c r="P43" s="83"/>
      <c r="Q43" s="84"/>
      <c r="R43" s="84"/>
      <c r="S43" s="84"/>
      <c r="T43" s="84"/>
      <c r="U43" s="84"/>
      <c r="V43" s="85"/>
      <c r="W43" s="85"/>
      <c r="X43" s="86"/>
    </row>
    <row r="44" spans="1:24" ht="15">
      <c r="A44" s="32" t="s">
        <v>396</v>
      </c>
      <c r="B44" s="105" t="s">
        <v>2855</v>
      </c>
      <c r="C44" s="105" t="s">
        <v>2859</v>
      </c>
      <c r="D44" s="31">
        <v>89</v>
      </c>
      <c r="E44" s="33">
        <v>6</v>
      </c>
      <c r="F44" s="79"/>
      <c r="G44" s="87"/>
      <c r="H44" s="87"/>
      <c r="I44" s="87"/>
      <c r="J44" s="81"/>
      <c r="K44" s="81"/>
      <c r="L44" s="82"/>
      <c r="M44" s="82"/>
      <c r="N44" s="83"/>
      <c r="O44" s="83"/>
      <c r="P44" s="83"/>
      <c r="Q44" s="84"/>
      <c r="R44" s="84"/>
      <c r="S44" s="84"/>
      <c r="T44" s="84"/>
      <c r="U44" s="84"/>
      <c r="V44" s="85"/>
      <c r="W44" s="85"/>
      <c r="X44" s="86"/>
    </row>
    <row r="45" spans="1:24" ht="15">
      <c r="A45" s="32" t="s">
        <v>397</v>
      </c>
      <c r="B45" s="105" t="s">
        <v>2855</v>
      </c>
      <c r="C45" s="105" t="s">
        <v>2859</v>
      </c>
      <c r="D45" s="31">
        <v>115</v>
      </c>
      <c r="E45" s="33">
        <v>5</v>
      </c>
      <c r="F45" s="79"/>
      <c r="G45" s="87"/>
      <c r="H45" s="87"/>
      <c r="I45" s="87"/>
      <c r="J45" s="81"/>
      <c r="K45" s="81"/>
      <c r="L45" s="82"/>
      <c r="M45" s="82"/>
      <c r="N45" s="83"/>
      <c r="O45" s="83"/>
      <c r="P45" s="83"/>
      <c r="Q45" s="84"/>
      <c r="R45" s="84"/>
      <c r="S45" s="84"/>
      <c r="T45" s="84"/>
      <c r="U45" s="84"/>
      <c r="V45" s="85"/>
      <c r="W45" s="85"/>
      <c r="X45" s="86"/>
    </row>
    <row r="46" spans="1:24" ht="15">
      <c r="A46" s="32" t="s">
        <v>398</v>
      </c>
      <c r="B46" s="105" t="s">
        <v>2855</v>
      </c>
      <c r="C46" s="105" t="s">
        <v>2859</v>
      </c>
      <c r="D46" s="31">
        <v>340</v>
      </c>
      <c r="E46" s="33">
        <v>5</v>
      </c>
      <c r="F46" s="79"/>
      <c r="G46" s="87"/>
      <c r="H46" s="87"/>
      <c r="I46" s="87"/>
      <c r="J46" s="81"/>
      <c r="K46" s="81"/>
      <c r="L46" s="82"/>
      <c r="M46" s="82"/>
      <c r="N46" s="83"/>
      <c r="O46" s="83"/>
      <c r="P46" s="83"/>
      <c r="Q46" s="84"/>
      <c r="R46" s="84"/>
      <c r="S46" s="84"/>
      <c r="T46" s="84"/>
      <c r="U46" s="84"/>
      <c r="V46" s="85"/>
      <c r="W46" s="85"/>
      <c r="X46" s="86"/>
    </row>
    <row r="47" spans="1:24" ht="15">
      <c r="A47" s="34" t="s">
        <v>399</v>
      </c>
      <c r="B47" s="105" t="s">
        <v>2855</v>
      </c>
      <c r="C47" s="105" t="s">
        <v>2859</v>
      </c>
      <c r="D47" s="31">
        <v>135</v>
      </c>
      <c r="E47" s="33">
        <v>4</v>
      </c>
      <c r="F47" s="79"/>
      <c r="G47" s="87"/>
      <c r="H47" s="87"/>
      <c r="I47" s="87"/>
      <c r="J47" s="81"/>
      <c r="K47" s="81"/>
      <c r="L47" s="82"/>
      <c r="M47" s="82"/>
      <c r="N47" s="83"/>
      <c r="O47" s="83"/>
      <c r="P47" s="83"/>
      <c r="Q47" s="84"/>
      <c r="R47" s="84"/>
      <c r="S47" s="84"/>
      <c r="T47" s="84"/>
      <c r="U47" s="84"/>
      <c r="V47" s="85"/>
      <c r="W47" s="85"/>
      <c r="X47" s="86"/>
    </row>
    <row r="48" spans="1:24" ht="15">
      <c r="A48" s="32" t="s">
        <v>401</v>
      </c>
      <c r="B48" s="105" t="s">
        <v>2855</v>
      </c>
      <c r="C48" s="105" t="s">
        <v>2859</v>
      </c>
      <c r="D48" s="31">
        <v>69</v>
      </c>
      <c r="E48" s="33">
        <v>5</v>
      </c>
      <c r="F48" s="79"/>
      <c r="G48" s="87"/>
      <c r="H48" s="87"/>
      <c r="I48" s="87"/>
      <c r="J48" s="81"/>
      <c r="K48" s="81"/>
      <c r="L48" s="89"/>
      <c r="M48" s="89"/>
      <c r="N48" s="90"/>
      <c r="O48" s="90"/>
      <c r="P48" s="90"/>
      <c r="Q48" s="84"/>
      <c r="R48" s="84"/>
      <c r="S48" s="84"/>
      <c r="T48" s="84"/>
      <c r="U48" s="84"/>
      <c r="V48" s="85"/>
      <c r="W48" s="85"/>
      <c r="X48" s="86"/>
    </row>
    <row r="49" spans="1:24" ht="15">
      <c r="A49" s="32" t="s">
        <v>420</v>
      </c>
      <c r="B49" s="105" t="s">
        <v>2855</v>
      </c>
      <c r="C49" s="105" t="s">
        <v>2859</v>
      </c>
      <c r="D49" s="31">
        <v>200</v>
      </c>
      <c r="E49" s="33">
        <v>5</v>
      </c>
      <c r="F49" s="79"/>
      <c r="G49" s="87"/>
      <c r="H49" s="87"/>
      <c r="I49" s="87"/>
      <c r="J49" s="81"/>
      <c r="K49" s="81"/>
      <c r="L49" s="89"/>
      <c r="M49" s="89"/>
      <c r="N49" s="90"/>
      <c r="O49" s="90"/>
      <c r="P49" s="90"/>
      <c r="Q49" s="84"/>
      <c r="R49" s="84"/>
      <c r="S49" s="84"/>
      <c r="T49" s="84"/>
      <c r="U49" s="84"/>
      <c r="V49" s="85"/>
      <c r="W49" s="85"/>
      <c r="X49" s="86"/>
    </row>
    <row r="50" spans="1:24" ht="15">
      <c r="A50" s="32" t="s">
        <v>421</v>
      </c>
      <c r="B50" s="105" t="s">
        <v>2855</v>
      </c>
      <c r="C50" s="105" t="s">
        <v>2859</v>
      </c>
      <c r="D50" s="31">
        <v>220</v>
      </c>
      <c r="E50" s="33">
        <v>4</v>
      </c>
      <c r="F50" s="79"/>
      <c r="G50" s="87"/>
      <c r="H50" s="87"/>
      <c r="I50" s="87"/>
      <c r="J50" s="88"/>
      <c r="K50" s="88"/>
      <c r="L50" s="89"/>
      <c r="M50" s="89"/>
      <c r="N50" s="90"/>
      <c r="O50" s="90"/>
      <c r="P50" s="90"/>
      <c r="Q50" s="84"/>
      <c r="R50" s="84"/>
      <c r="S50" s="84"/>
      <c r="T50" s="84"/>
      <c r="U50" s="84"/>
      <c r="V50" s="85"/>
      <c r="W50" s="85"/>
      <c r="X50" s="86"/>
    </row>
    <row r="51" spans="1:24" ht="15">
      <c r="A51" s="35" t="s">
        <v>422</v>
      </c>
      <c r="B51" s="105" t="s">
        <v>2855</v>
      </c>
      <c r="C51" s="105" t="s">
        <v>2859</v>
      </c>
      <c r="D51" s="31">
        <v>50</v>
      </c>
      <c r="E51" s="33">
        <v>5</v>
      </c>
      <c r="F51" s="79"/>
      <c r="G51" s="87"/>
      <c r="H51" s="87"/>
      <c r="I51" s="87"/>
      <c r="J51" s="81"/>
      <c r="K51" s="81"/>
      <c r="L51" s="82"/>
      <c r="M51" s="82"/>
      <c r="N51" s="83"/>
      <c r="O51" s="83"/>
      <c r="P51" s="83"/>
      <c r="Q51" s="84"/>
      <c r="R51" s="84"/>
      <c r="S51" s="84"/>
      <c r="T51" s="84"/>
      <c r="U51" s="84"/>
      <c r="V51" s="85"/>
      <c r="W51" s="85"/>
      <c r="X51" s="86"/>
    </row>
    <row r="52" spans="1:24" ht="15">
      <c r="A52" s="34" t="s">
        <v>423</v>
      </c>
      <c r="B52" s="105" t="s">
        <v>2855</v>
      </c>
      <c r="C52" s="105" t="s">
        <v>2859</v>
      </c>
      <c r="D52" s="31">
        <v>386</v>
      </c>
      <c r="E52" s="33">
        <v>6</v>
      </c>
      <c r="F52" s="79"/>
      <c r="G52" s="87"/>
      <c r="H52" s="87"/>
      <c r="I52" s="87"/>
      <c r="J52" s="88"/>
      <c r="K52" s="88"/>
      <c r="L52" s="89"/>
      <c r="M52" s="89"/>
      <c r="N52" s="98"/>
      <c r="O52" s="98"/>
      <c r="P52" s="99"/>
      <c r="Q52" s="84"/>
      <c r="R52" s="84"/>
      <c r="S52" s="84"/>
      <c r="T52" s="84"/>
      <c r="U52" s="84"/>
      <c r="V52" s="100"/>
      <c r="W52" s="100"/>
      <c r="X52" s="101"/>
    </row>
    <row r="53" spans="1:24" ht="15">
      <c r="A53" s="34" t="s">
        <v>424</v>
      </c>
      <c r="B53" s="105" t="s">
        <v>2855</v>
      </c>
      <c r="C53" s="105" t="s">
        <v>2859</v>
      </c>
      <c r="D53" s="31">
        <v>256</v>
      </c>
      <c r="E53" s="33">
        <v>6</v>
      </c>
      <c r="F53" s="79"/>
      <c r="G53" s="87"/>
      <c r="H53" s="87"/>
      <c r="I53" s="87"/>
      <c r="J53" s="81"/>
      <c r="K53" s="81"/>
      <c r="L53" s="89"/>
      <c r="M53" s="89"/>
      <c r="N53" s="90"/>
      <c r="O53" s="90"/>
      <c r="P53" s="90"/>
      <c r="Q53" s="92"/>
      <c r="R53" s="95"/>
      <c r="S53" s="95"/>
      <c r="T53" s="96"/>
      <c r="U53" s="96"/>
      <c r="V53" s="85"/>
      <c r="W53" s="85"/>
      <c r="X53" s="86"/>
    </row>
    <row r="54" spans="1:24" ht="15">
      <c r="A54" s="32" t="s">
        <v>425</v>
      </c>
      <c r="B54" s="105" t="s">
        <v>2855</v>
      </c>
      <c r="C54" s="105" t="s">
        <v>2859</v>
      </c>
      <c r="D54" s="31">
        <v>138</v>
      </c>
      <c r="E54" s="33">
        <v>5</v>
      </c>
      <c r="F54" s="79"/>
      <c r="G54" s="87"/>
      <c r="H54" s="87"/>
      <c r="I54" s="87"/>
      <c r="J54" s="81"/>
      <c r="K54" s="81"/>
      <c r="L54" s="82"/>
      <c r="M54" s="82"/>
      <c r="N54" s="83"/>
      <c r="O54" s="83"/>
      <c r="P54" s="97"/>
      <c r="Q54" s="84"/>
      <c r="R54" s="84"/>
      <c r="S54" s="84"/>
      <c r="T54" s="84"/>
      <c r="U54" s="84"/>
      <c r="V54" s="85"/>
      <c r="W54" s="85"/>
      <c r="X54" s="86"/>
    </row>
    <row r="55" spans="1:24" ht="15.75">
      <c r="A55" s="32" t="s">
        <v>426</v>
      </c>
      <c r="B55" s="105" t="s">
        <v>2855</v>
      </c>
      <c r="C55" s="105" t="s">
        <v>2859</v>
      </c>
      <c r="D55" s="31">
        <v>181</v>
      </c>
      <c r="E55" s="33">
        <v>5</v>
      </c>
      <c r="F55" s="79"/>
      <c r="G55" s="87"/>
      <c r="H55" s="87"/>
      <c r="I55" s="87"/>
      <c r="J55" s="88"/>
      <c r="K55" s="88"/>
      <c r="L55" s="82"/>
      <c r="M55" s="82"/>
      <c r="N55" s="52" t="s">
        <v>70</v>
      </c>
      <c r="O55" s="54">
        <v>0.6</v>
      </c>
      <c r="P55" s="83"/>
      <c r="Q55" s="84"/>
      <c r="R55" s="84"/>
      <c r="S55" s="84"/>
      <c r="T55" s="84"/>
      <c r="U55" s="84"/>
      <c r="V55" s="85"/>
      <c r="W55" s="85"/>
      <c r="X55" s="86"/>
    </row>
    <row r="56" spans="1:24" ht="15">
      <c r="A56" s="35" t="s">
        <v>427</v>
      </c>
      <c r="B56" s="105" t="s">
        <v>2855</v>
      </c>
      <c r="C56" s="105" t="s">
        <v>2859</v>
      </c>
      <c r="D56" s="31">
        <v>33</v>
      </c>
      <c r="E56" s="33">
        <v>6</v>
      </c>
      <c r="F56" s="79"/>
      <c r="G56" s="87"/>
      <c r="H56" s="87"/>
      <c r="I56" s="87"/>
      <c r="J56" s="88"/>
      <c r="K56" s="88"/>
      <c r="L56" s="89"/>
      <c r="M56" s="89"/>
      <c r="N56" s="90"/>
      <c r="O56" s="90"/>
      <c r="P56" s="90"/>
      <c r="Q56" s="84"/>
      <c r="R56" s="84"/>
      <c r="S56" s="84"/>
      <c r="T56" s="84"/>
      <c r="U56" s="84"/>
      <c r="V56" s="85"/>
      <c r="W56" s="85"/>
      <c r="X56" s="86"/>
    </row>
    <row r="57" spans="1:24">
      <c r="A57" s="29" t="s">
        <v>388</v>
      </c>
      <c r="B57" s="105" t="s">
        <v>2855</v>
      </c>
      <c r="C57" s="78" t="s">
        <v>2860</v>
      </c>
      <c r="D57" s="31">
        <v>205</v>
      </c>
      <c r="E57" s="31">
        <v>4.3</v>
      </c>
      <c r="F57" s="79"/>
      <c r="G57" s="87"/>
      <c r="H57" s="87"/>
      <c r="I57" s="87"/>
      <c r="J57" s="81"/>
      <c r="K57" s="81"/>
      <c r="L57" s="82"/>
      <c r="M57" s="82"/>
      <c r="N57" s="83"/>
      <c r="O57" s="83"/>
      <c r="P57" s="83"/>
      <c r="Q57" s="84"/>
      <c r="R57" s="84"/>
      <c r="S57" s="84"/>
      <c r="T57" s="84"/>
      <c r="U57" s="84"/>
      <c r="V57" s="85"/>
      <c r="W57" s="85"/>
      <c r="X57" s="86"/>
    </row>
    <row r="58" spans="1:24">
      <c r="A58" s="29" t="s">
        <v>389</v>
      </c>
      <c r="B58" s="105" t="s">
        <v>2855</v>
      </c>
      <c r="C58" s="78" t="s">
        <v>2860</v>
      </c>
      <c r="D58" s="31">
        <v>184</v>
      </c>
      <c r="E58" s="31">
        <v>3.5</v>
      </c>
      <c r="F58" s="79"/>
      <c r="G58" s="87"/>
      <c r="H58" s="87"/>
      <c r="I58" s="87"/>
      <c r="J58" s="81"/>
      <c r="K58" s="81"/>
      <c r="L58" s="82"/>
      <c r="M58" s="82"/>
      <c r="N58" s="83"/>
      <c r="O58" s="83"/>
      <c r="P58" s="83"/>
      <c r="Q58" s="84"/>
      <c r="R58" s="84"/>
      <c r="S58" s="84"/>
      <c r="T58" s="84"/>
      <c r="U58" s="84"/>
      <c r="V58" s="85"/>
      <c r="W58" s="85"/>
      <c r="X58" s="86"/>
    </row>
    <row r="59" spans="1:24">
      <c r="A59" s="29" t="s">
        <v>393</v>
      </c>
      <c r="B59" s="105" t="s">
        <v>2855</v>
      </c>
      <c r="C59" s="78" t="s">
        <v>2860</v>
      </c>
      <c r="D59" s="31">
        <v>220</v>
      </c>
      <c r="E59" s="31">
        <v>3.5</v>
      </c>
      <c r="F59" s="79"/>
      <c r="G59" s="92"/>
      <c r="H59" s="92"/>
      <c r="I59" s="92"/>
      <c r="J59" s="88"/>
      <c r="K59" s="88"/>
      <c r="L59" s="89"/>
      <c r="M59" s="89"/>
      <c r="N59" s="90"/>
      <c r="O59" s="90"/>
      <c r="P59" s="90"/>
      <c r="Q59" s="84"/>
      <c r="R59" s="84"/>
      <c r="S59" s="84"/>
      <c r="T59" s="84"/>
      <c r="U59" s="84"/>
      <c r="V59" s="85"/>
      <c r="W59" s="85"/>
      <c r="X59" s="86"/>
    </row>
    <row r="60" spans="1:24">
      <c r="A60" s="29" t="s">
        <v>394</v>
      </c>
      <c r="B60" s="105" t="s">
        <v>2855</v>
      </c>
      <c r="C60" s="78" t="s">
        <v>2860</v>
      </c>
      <c r="D60" s="31">
        <v>148</v>
      </c>
      <c r="E60" s="31">
        <v>3</v>
      </c>
      <c r="F60" s="79"/>
      <c r="G60" s="87"/>
      <c r="H60" s="87"/>
      <c r="I60" s="87"/>
      <c r="J60" s="88"/>
      <c r="K60" s="88"/>
      <c r="L60" s="89"/>
      <c r="M60" s="89"/>
      <c r="N60" s="90"/>
      <c r="O60" s="90"/>
      <c r="P60" s="90"/>
      <c r="Q60" s="84"/>
      <c r="R60" s="84"/>
      <c r="S60" s="84"/>
      <c r="T60" s="84"/>
      <c r="U60" s="84"/>
      <c r="V60" s="85"/>
      <c r="W60" s="85"/>
      <c r="X60" s="86"/>
    </row>
    <row r="61" spans="1:24">
      <c r="A61" s="29" t="s">
        <v>395</v>
      </c>
      <c r="B61" s="105" t="s">
        <v>2855</v>
      </c>
      <c r="C61" s="78" t="s">
        <v>2860</v>
      </c>
      <c r="D61" s="31">
        <v>622</v>
      </c>
      <c r="E61" s="31">
        <v>3</v>
      </c>
      <c r="F61" s="79"/>
      <c r="G61" s="92"/>
      <c r="H61" s="92"/>
      <c r="I61" s="92"/>
      <c r="J61" s="81"/>
      <c r="K61" s="81"/>
      <c r="L61" s="89"/>
      <c r="M61" s="89"/>
      <c r="N61" s="90"/>
      <c r="O61" s="90"/>
      <c r="P61" s="90"/>
      <c r="Q61" s="84"/>
      <c r="R61" s="84"/>
      <c r="S61" s="84"/>
      <c r="T61" s="84"/>
      <c r="U61" s="84"/>
      <c r="V61" s="85"/>
      <c r="W61" s="85"/>
      <c r="X61" s="86"/>
    </row>
    <row r="62" spans="1:24">
      <c r="A62" s="29" t="s">
        <v>398</v>
      </c>
      <c r="B62" s="105" t="s">
        <v>2855</v>
      </c>
      <c r="C62" s="78" t="s">
        <v>2860</v>
      </c>
      <c r="D62" s="31">
        <v>340</v>
      </c>
      <c r="E62" s="31">
        <v>3</v>
      </c>
      <c r="F62" s="79"/>
      <c r="G62" s="92"/>
      <c r="H62" s="92"/>
      <c r="I62" s="92"/>
      <c r="J62" s="81"/>
      <c r="K62" s="81"/>
      <c r="L62" s="82"/>
      <c r="M62" s="82"/>
      <c r="N62" s="83"/>
      <c r="O62" s="83"/>
      <c r="P62" s="83"/>
      <c r="Q62" s="84"/>
      <c r="R62" s="84"/>
      <c r="S62" s="84"/>
      <c r="T62" s="84"/>
      <c r="U62" s="84"/>
      <c r="V62" s="85"/>
      <c r="W62" s="85"/>
      <c r="X62" s="86"/>
    </row>
    <row r="63" spans="1:24">
      <c r="A63" s="29" t="s">
        <v>402</v>
      </c>
      <c r="B63" s="105" t="s">
        <v>2855</v>
      </c>
      <c r="C63" s="78" t="s">
        <v>2860</v>
      </c>
      <c r="D63" s="31">
        <v>165</v>
      </c>
      <c r="E63" s="31">
        <v>3.5</v>
      </c>
      <c r="F63" s="79"/>
      <c r="G63" s="92"/>
      <c r="H63" s="92"/>
      <c r="I63" s="92"/>
      <c r="J63" s="81"/>
      <c r="K63" s="81"/>
      <c r="L63" s="82"/>
      <c r="M63" s="82"/>
      <c r="N63" s="83"/>
      <c r="O63" s="83"/>
      <c r="P63" s="83"/>
      <c r="Q63" s="84"/>
      <c r="R63" s="84"/>
      <c r="S63" s="84"/>
      <c r="T63" s="84"/>
      <c r="U63" s="84"/>
      <c r="V63" s="85"/>
      <c r="W63" s="85"/>
      <c r="X63" s="86"/>
    </row>
    <row r="64" spans="1:24">
      <c r="A64" s="29" t="s">
        <v>404</v>
      </c>
      <c r="B64" s="105" t="s">
        <v>2855</v>
      </c>
      <c r="C64" s="78" t="s">
        <v>2860</v>
      </c>
      <c r="D64" s="31">
        <f>62+105</f>
        <v>167</v>
      </c>
      <c r="E64" s="31">
        <v>3.5</v>
      </c>
      <c r="F64" s="79"/>
      <c r="G64" s="92"/>
      <c r="H64" s="92"/>
      <c r="I64" s="92"/>
      <c r="J64" s="88"/>
      <c r="K64" s="88"/>
      <c r="L64" s="89"/>
      <c r="M64" s="89"/>
      <c r="N64" s="90"/>
      <c r="O64" s="90"/>
      <c r="P64" s="90"/>
      <c r="Q64" s="84"/>
      <c r="R64" s="84"/>
      <c r="S64" s="84"/>
      <c r="T64" s="84"/>
      <c r="U64" s="84"/>
      <c r="V64" s="85"/>
      <c r="W64" s="85"/>
      <c r="X64" s="86"/>
    </row>
    <row r="65" spans="1:24" ht="15.75">
      <c r="A65" s="32" t="s">
        <v>407</v>
      </c>
      <c r="B65" s="105" t="s">
        <v>2855</v>
      </c>
      <c r="C65" s="78" t="s">
        <v>2860</v>
      </c>
      <c r="D65" s="31">
        <v>203</v>
      </c>
      <c r="E65" s="33">
        <v>5</v>
      </c>
      <c r="F65" s="79"/>
      <c r="G65" s="92"/>
      <c r="H65" s="92"/>
      <c r="I65" s="92"/>
      <c r="J65" s="81"/>
      <c r="K65" s="81"/>
      <c r="L65" s="82"/>
      <c r="M65" s="82"/>
      <c r="N65" s="52" t="s">
        <v>30</v>
      </c>
      <c r="O65" s="54">
        <v>0.75</v>
      </c>
      <c r="P65" s="83"/>
      <c r="Q65" s="84"/>
      <c r="R65" s="84"/>
      <c r="S65" s="84"/>
      <c r="T65" s="84"/>
      <c r="U65" s="84"/>
      <c r="V65" s="85"/>
      <c r="W65" s="85"/>
      <c r="X65" s="86"/>
    </row>
    <row r="66" spans="1:24" ht="15">
      <c r="A66" s="32" t="s">
        <v>412</v>
      </c>
      <c r="B66" s="105" t="s">
        <v>2855</v>
      </c>
      <c r="C66" s="78" t="s">
        <v>2860</v>
      </c>
      <c r="D66" s="31">
        <v>128</v>
      </c>
      <c r="E66" s="33">
        <v>6</v>
      </c>
      <c r="F66" s="79"/>
      <c r="G66" s="92"/>
      <c r="H66" s="92"/>
      <c r="I66" s="92"/>
      <c r="J66" s="88"/>
      <c r="K66" s="88"/>
      <c r="L66" s="82"/>
      <c r="M66" s="82"/>
      <c r="N66" s="83"/>
      <c r="O66" s="83"/>
      <c r="P66" s="83"/>
      <c r="Q66" s="84"/>
      <c r="R66" s="84"/>
      <c r="S66" s="84"/>
      <c r="T66" s="84"/>
      <c r="U66" s="84"/>
      <c r="V66" s="85"/>
      <c r="W66" s="85"/>
      <c r="X66" s="86"/>
    </row>
    <row r="67" spans="1:24" ht="15">
      <c r="A67" s="32" t="s">
        <v>414</v>
      </c>
      <c r="B67" s="105" t="s">
        <v>2855</v>
      </c>
      <c r="C67" s="78" t="s">
        <v>2860</v>
      </c>
      <c r="D67" s="31">
        <v>125</v>
      </c>
      <c r="E67" s="33">
        <v>5</v>
      </c>
      <c r="F67" s="79"/>
      <c r="G67" s="92"/>
      <c r="H67" s="92"/>
      <c r="I67" s="92"/>
      <c r="J67" s="81"/>
      <c r="K67" s="81"/>
      <c r="L67" s="89"/>
      <c r="M67" s="89"/>
      <c r="N67" s="90"/>
      <c r="O67" s="90"/>
      <c r="P67" s="90"/>
      <c r="Q67" s="84"/>
      <c r="R67" s="84"/>
      <c r="S67" s="84"/>
      <c r="T67" s="84"/>
      <c r="U67" s="84"/>
      <c r="V67" s="85"/>
      <c r="W67" s="85"/>
      <c r="X67" s="86"/>
    </row>
    <row r="68" spans="1:24" ht="15">
      <c r="A68" s="32" t="s">
        <v>381</v>
      </c>
      <c r="B68" s="105" t="s">
        <v>2855</v>
      </c>
      <c r="C68" s="78" t="s">
        <v>2860</v>
      </c>
      <c r="D68" s="31">
        <v>198</v>
      </c>
      <c r="E68" s="33">
        <v>6</v>
      </c>
      <c r="F68" s="79"/>
      <c r="G68" s="92"/>
      <c r="H68" s="92"/>
      <c r="I68" s="92"/>
      <c r="J68" s="81"/>
      <c r="K68" s="81"/>
      <c r="L68" s="82"/>
      <c r="M68" s="82"/>
      <c r="N68" s="83"/>
      <c r="O68" s="83"/>
      <c r="P68" s="83"/>
      <c r="Q68" s="84"/>
      <c r="R68" s="84"/>
      <c r="S68" s="84"/>
      <c r="T68" s="84"/>
      <c r="U68" s="84"/>
      <c r="V68" s="85"/>
      <c r="W68" s="85"/>
      <c r="X68" s="86"/>
    </row>
    <row r="69" spans="1:24" ht="15">
      <c r="A69" s="32" t="s">
        <v>382</v>
      </c>
      <c r="B69" s="105" t="s">
        <v>2855</v>
      </c>
      <c r="C69" s="78" t="s">
        <v>2860</v>
      </c>
      <c r="D69" s="31">
        <v>92</v>
      </c>
      <c r="E69" s="33">
        <v>4</v>
      </c>
      <c r="F69" s="79"/>
      <c r="G69" s="87"/>
      <c r="H69" s="87"/>
      <c r="I69" s="87"/>
      <c r="J69" s="81"/>
      <c r="K69" s="81"/>
      <c r="L69" s="82"/>
      <c r="M69" s="82"/>
      <c r="N69" s="83"/>
      <c r="O69" s="83"/>
      <c r="P69" s="83"/>
      <c r="Q69" s="84"/>
      <c r="R69" s="84"/>
      <c r="S69" s="84"/>
      <c r="T69" s="84"/>
      <c r="U69" s="84"/>
      <c r="V69" s="85"/>
      <c r="W69" s="85"/>
      <c r="X69" s="86"/>
    </row>
    <row r="70" spans="1:24" ht="15">
      <c r="A70" s="32" t="s">
        <v>383</v>
      </c>
      <c r="B70" s="105" t="s">
        <v>2855</v>
      </c>
      <c r="C70" s="78" t="s">
        <v>2860</v>
      </c>
      <c r="D70" s="31">
        <v>26</v>
      </c>
      <c r="E70" s="33">
        <v>5</v>
      </c>
      <c r="F70" s="79"/>
      <c r="G70" s="87"/>
      <c r="H70" s="87"/>
      <c r="I70" s="87"/>
      <c r="J70" s="81"/>
      <c r="K70" s="81"/>
      <c r="L70" s="82"/>
      <c r="M70" s="82"/>
      <c r="N70" s="83"/>
      <c r="O70" s="83"/>
      <c r="P70" s="83"/>
      <c r="Q70" s="84"/>
      <c r="R70" s="84"/>
      <c r="S70" s="84"/>
      <c r="T70" s="84"/>
      <c r="U70" s="84"/>
      <c r="V70" s="85"/>
      <c r="W70" s="85"/>
      <c r="X70" s="86"/>
    </row>
    <row r="71" spans="1:24" ht="15">
      <c r="A71" s="32" t="s">
        <v>383</v>
      </c>
      <c r="B71" s="105" t="s">
        <v>2855</v>
      </c>
      <c r="C71" s="78" t="s">
        <v>2860</v>
      </c>
      <c r="D71" s="31">
        <v>61</v>
      </c>
      <c r="E71" s="33">
        <v>5</v>
      </c>
      <c r="F71" s="79"/>
      <c r="G71" s="87"/>
      <c r="H71" s="87"/>
      <c r="I71" s="87"/>
      <c r="J71" s="88"/>
      <c r="K71" s="88"/>
      <c r="L71" s="82"/>
      <c r="M71" s="82"/>
      <c r="N71" s="83"/>
      <c r="O71" s="83"/>
      <c r="P71" s="83"/>
      <c r="Q71" s="84"/>
      <c r="R71" s="84"/>
      <c r="S71" s="84"/>
      <c r="T71" s="84"/>
      <c r="U71" s="84"/>
      <c r="V71" s="85"/>
      <c r="W71" s="85"/>
      <c r="X71" s="86"/>
    </row>
    <row r="72" spans="1:24" ht="15">
      <c r="A72" s="32" t="s">
        <v>384</v>
      </c>
      <c r="B72" s="105" t="s">
        <v>2855</v>
      </c>
      <c r="C72" s="78" t="s">
        <v>2860</v>
      </c>
      <c r="D72" s="31">
        <v>81</v>
      </c>
      <c r="E72" s="33">
        <v>4</v>
      </c>
      <c r="F72" s="79"/>
      <c r="G72" s="87"/>
      <c r="H72" s="87"/>
      <c r="I72" s="87"/>
      <c r="J72" s="88"/>
      <c r="K72" s="88"/>
      <c r="L72" s="89"/>
      <c r="M72" s="89"/>
      <c r="N72" s="90"/>
      <c r="O72" s="90"/>
      <c r="P72" s="90"/>
      <c r="Q72" s="84"/>
      <c r="R72" s="84"/>
      <c r="S72" s="84"/>
      <c r="T72" s="84"/>
      <c r="U72" s="84"/>
      <c r="V72" s="85"/>
      <c r="W72" s="85"/>
      <c r="X72" s="86"/>
    </row>
    <row r="73" spans="1:24" ht="15">
      <c r="A73" s="32" t="s">
        <v>385</v>
      </c>
      <c r="B73" s="105" t="s">
        <v>2855</v>
      </c>
      <c r="C73" s="78" t="s">
        <v>2860</v>
      </c>
      <c r="D73" s="31">
        <v>133</v>
      </c>
      <c r="E73" s="33">
        <v>4</v>
      </c>
      <c r="F73" s="79"/>
      <c r="G73" s="87"/>
      <c r="H73" s="87"/>
      <c r="I73" s="87"/>
      <c r="J73" s="88"/>
      <c r="K73" s="88"/>
      <c r="L73" s="89"/>
      <c r="M73" s="89"/>
      <c r="N73" s="90"/>
      <c r="O73" s="90"/>
      <c r="P73" s="90"/>
      <c r="Q73" s="84"/>
      <c r="R73" s="84"/>
      <c r="S73" s="84"/>
      <c r="T73" s="84"/>
      <c r="U73" s="84"/>
      <c r="V73" s="85"/>
      <c r="W73" s="85"/>
      <c r="X73" s="86"/>
    </row>
    <row r="74" spans="1:24" ht="15">
      <c r="A74" s="32" t="s">
        <v>386</v>
      </c>
      <c r="B74" s="105" t="s">
        <v>2855</v>
      </c>
      <c r="C74" s="78" t="s">
        <v>2860</v>
      </c>
      <c r="D74" s="31">
        <v>56</v>
      </c>
      <c r="E74" s="33">
        <v>5</v>
      </c>
      <c r="F74" s="79"/>
      <c r="G74" s="87"/>
      <c r="H74" s="87"/>
      <c r="I74" s="87"/>
      <c r="J74" s="88"/>
      <c r="K74" s="88"/>
      <c r="L74" s="89"/>
      <c r="M74" s="89"/>
      <c r="N74" s="90"/>
      <c r="O74" s="90"/>
      <c r="P74" s="90"/>
      <c r="Q74" s="84"/>
      <c r="R74" s="84"/>
      <c r="S74" s="84"/>
      <c r="T74" s="84"/>
      <c r="U74" s="84"/>
      <c r="V74" s="85"/>
      <c r="W74" s="85"/>
      <c r="X74" s="86"/>
    </row>
    <row r="75" spans="1:24" ht="15">
      <c r="A75" s="32" t="s">
        <v>387</v>
      </c>
      <c r="B75" s="105" t="s">
        <v>2855</v>
      </c>
      <c r="C75" s="78" t="s">
        <v>2860</v>
      </c>
      <c r="D75" s="31">
        <v>60</v>
      </c>
      <c r="E75" s="33">
        <v>6</v>
      </c>
      <c r="F75" s="79"/>
      <c r="G75" s="87"/>
      <c r="H75" s="87"/>
      <c r="I75" s="87"/>
      <c r="J75" s="88"/>
      <c r="K75" s="88"/>
      <c r="L75" s="89"/>
      <c r="M75" s="89"/>
      <c r="N75" s="90"/>
      <c r="O75" s="90"/>
      <c r="P75" s="90"/>
      <c r="Q75" s="84"/>
      <c r="R75" s="84"/>
      <c r="S75" s="84"/>
      <c r="T75" s="84"/>
      <c r="U75" s="84"/>
      <c r="V75" s="85"/>
      <c r="W75" s="85"/>
      <c r="X75" s="86"/>
    </row>
    <row r="76" spans="1:24" ht="16.5" customHeight="1">
      <c r="A76" s="32" t="s">
        <v>393</v>
      </c>
      <c r="B76" s="105" t="s">
        <v>2855</v>
      </c>
      <c r="C76" s="78" t="s">
        <v>2860</v>
      </c>
      <c r="D76" s="31">
        <v>221</v>
      </c>
      <c r="E76" s="33">
        <v>6</v>
      </c>
      <c r="F76" s="79"/>
      <c r="G76" s="87"/>
      <c r="H76" s="87"/>
      <c r="I76" s="87"/>
      <c r="J76" s="81"/>
      <c r="K76" s="81"/>
      <c r="L76" s="82"/>
      <c r="M76" s="82"/>
      <c r="N76" s="83"/>
      <c r="O76" s="83"/>
      <c r="P76" s="97"/>
      <c r="Q76" s="84"/>
      <c r="R76" s="84"/>
      <c r="S76" s="84"/>
      <c r="T76" s="84"/>
      <c r="U76" s="84"/>
      <c r="V76" s="85"/>
      <c r="W76" s="85"/>
      <c r="X76" s="86"/>
    </row>
    <row r="77" spans="1:24" s="141" customFormat="1">
      <c r="A77" s="171" t="s">
        <v>2872</v>
      </c>
      <c r="B77" s="171"/>
      <c r="C77" s="143"/>
      <c r="D77" s="134"/>
      <c r="E77" s="134"/>
      <c r="F77" s="134"/>
      <c r="G77" s="136"/>
      <c r="H77" s="136"/>
      <c r="I77" s="136"/>
      <c r="J77" s="136"/>
      <c r="K77" s="136"/>
      <c r="L77" s="142"/>
      <c r="M77" s="142"/>
      <c r="P77" s="136"/>
      <c r="Q77" s="139"/>
      <c r="R77" s="139"/>
      <c r="S77" s="139"/>
      <c r="T77" s="139"/>
      <c r="U77" s="139"/>
      <c r="V77" s="171" t="s">
        <v>2154</v>
      </c>
      <c r="W77" s="139" t="s">
        <v>2201</v>
      </c>
      <c r="X77" s="140"/>
    </row>
    <row r="78" spans="1:24">
      <c r="A78" s="78"/>
      <c r="B78" s="78"/>
      <c r="C78" s="78"/>
      <c r="D78" s="79"/>
      <c r="E78" s="79"/>
      <c r="F78" s="79"/>
      <c r="G78" s="87"/>
      <c r="H78" s="87"/>
      <c r="I78" s="87"/>
      <c r="J78" s="81"/>
      <c r="K78" s="81"/>
      <c r="L78" s="82"/>
      <c r="M78" s="82"/>
      <c r="N78" s="78"/>
      <c r="O78" s="78"/>
      <c r="P78" s="83"/>
      <c r="Q78" s="84"/>
      <c r="R78" s="84"/>
      <c r="S78" s="84"/>
      <c r="T78" s="84"/>
      <c r="U78" s="84"/>
      <c r="V78" s="85"/>
      <c r="W78" s="85"/>
      <c r="X78" s="86"/>
    </row>
    <row r="79" spans="1:24">
      <c r="A79" s="112"/>
      <c r="B79" s="79"/>
      <c r="C79" s="79"/>
      <c r="D79" s="79"/>
      <c r="E79" s="79"/>
      <c r="F79" s="79"/>
      <c r="G79" s="87"/>
      <c r="H79" s="87"/>
      <c r="I79" s="87"/>
      <c r="J79" s="88"/>
      <c r="K79" s="88"/>
      <c r="L79" s="82"/>
      <c r="M79" s="82"/>
      <c r="N79" s="83"/>
      <c r="O79" s="83"/>
      <c r="P79" s="83"/>
      <c r="Q79" s="84"/>
      <c r="R79" s="84"/>
      <c r="S79" s="84"/>
      <c r="T79" s="84"/>
      <c r="U79" s="84"/>
      <c r="V79" s="85"/>
      <c r="W79" s="85"/>
      <c r="X79" s="86"/>
    </row>
    <row r="80" spans="1:24">
      <c r="A80" s="112"/>
      <c r="B80" s="79"/>
      <c r="C80" s="79"/>
      <c r="D80" s="79"/>
      <c r="E80" s="79"/>
      <c r="F80" s="79"/>
      <c r="G80" s="87"/>
      <c r="H80" s="87"/>
      <c r="I80" s="87"/>
      <c r="J80" s="88"/>
      <c r="K80" s="88"/>
      <c r="L80" s="89"/>
      <c r="M80" s="89"/>
      <c r="N80" s="90"/>
      <c r="O80" s="90"/>
      <c r="P80" s="90"/>
      <c r="Q80" s="84"/>
      <c r="R80" s="84"/>
      <c r="S80" s="84"/>
      <c r="T80" s="84"/>
      <c r="U80" s="84"/>
      <c r="V80" s="85"/>
      <c r="W80" s="85"/>
      <c r="X80" s="86"/>
    </row>
    <row r="81" spans="1:24">
      <c r="A81" s="112"/>
      <c r="B81" s="79"/>
      <c r="C81" s="79"/>
      <c r="D81" s="79"/>
      <c r="E81" s="79"/>
      <c r="F81" s="79"/>
      <c r="G81" s="87"/>
      <c r="H81" s="87"/>
      <c r="I81" s="87"/>
      <c r="J81" s="88"/>
      <c r="K81" s="88"/>
      <c r="L81" s="89"/>
      <c r="M81" s="89"/>
      <c r="N81" s="90"/>
      <c r="O81" s="90"/>
      <c r="P81" s="90"/>
      <c r="Q81" s="84"/>
      <c r="R81" s="84"/>
      <c r="S81" s="84"/>
      <c r="T81" s="84"/>
      <c r="U81" s="84"/>
      <c r="V81" s="85"/>
      <c r="W81" s="85"/>
      <c r="X81" s="86"/>
    </row>
    <row r="82" spans="1:24">
      <c r="A82" s="112"/>
      <c r="B82" s="79"/>
      <c r="C82" s="79"/>
      <c r="D82" s="79"/>
      <c r="E82" s="79"/>
      <c r="F82" s="79"/>
      <c r="G82" s="87"/>
      <c r="H82" s="87"/>
      <c r="I82" s="87"/>
      <c r="J82" s="88"/>
      <c r="K82" s="88"/>
      <c r="L82" s="89"/>
      <c r="M82" s="89"/>
      <c r="N82" s="90"/>
      <c r="O82" s="90"/>
      <c r="P82" s="90"/>
      <c r="Q82" s="84"/>
      <c r="R82" s="84"/>
      <c r="S82" s="84"/>
      <c r="T82" s="84"/>
      <c r="U82" s="84"/>
      <c r="V82" s="85"/>
      <c r="W82" s="85"/>
      <c r="X82" s="86"/>
    </row>
    <row r="83" spans="1:24">
      <c r="A83" s="112"/>
      <c r="B83" s="79"/>
      <c r="C83" s="79"/>
      <c r="D83" s="79"/>
      <c r="E83" s="79"/>
      <c r="F83" s="79"/>
      <c r="G83" s="87"/>
      <c r="H83" s="87"/>
      <c r="I83" s="87"/>
      <c r="J83" s="81"/>
      <c r="K83" s="81"/>
      <c r="L83" s="82"/>
      <c r="M83" s="82"/>
      <c r="N83" s="83"/>
      <c r="O83" s="83"/>
      <c r="P83" s="83"/>
      <c r="Q83" s="84"/>
      <c r="R83" s="84"/>
      <c r="S83" s="84"/>
      <c r="T83" s="84"/>
      <c r="U83" s="84"/>
      <c r="V83" s="85"/>
      <c r="W83" s="85"/>
      <c r="X83" s="86"/>
    </row>
    <row r="84" spans="1:24">
      <c r="A84" s="112"/>
      <c r="B84" s="79"/>
      <c r="C84" s="79"/>
      <c r="D84" s="79"/>
      <c r="E84" s="79"/>
      <c r="F84" s="79"/>
      <c r="G84" s="87"/>
      <c r="H84" s="87"/>
      <c r="I84" s="87"/>
      <c r="J84" s="81"/>
      <c r="K84" s="81"/>
      <c r="L84" s="82"/>
      <c r="M84" s="82"/>
      <c r="N84" s="83"/>
      <c r="O84" s="83"/>
      <c r="P84" s="83"/>
      <c r="Q84" s="84"/>
      <c r="R84" s="84"/>
      <c r="S84" s="84"/>
      <c r="T84" s="84"/>
      <c r="U84" s="84"/>
      <c r="V84" s="85"/>
      <c r="W84" s="85"/>
      <c r="X84" s="86"/>
    </row>
    <row r="85" spans="1:24">
      <c r="A85" s="114"/>
      <c r="B85" s="79"/>
      <c r="C85" s="79"/>
      <c r="D85" s="79"/>
      <c r="E85" s="79"/>
      <c r="F85" s="79"/>
      <c r="G85" s="87"/>
      <c r="H85" s="87"/>
      <c r="I85" s="87"/>
      <c r="J85" s="81"/>
      <c r="K85" s="81"/>
      <c r="L85" s="82"/>
      <c r="M85" s="82"/>
      <c r="N85" s="83"/>
      <c r="O85" s="83"/>
      <c r="P85" s="83"/>
      <c r="Q85" s="84"/>
      <c r="R85" s="84"/>
      <c r="S85" s="84"/>
      <c r="T85" s="84"/>
      <c r="U85" s="84"/>
      <c r="V85" s="85"/>
      <c r="W85" s="85"/>
      <c r="X85" s="86"/>
    </row>
    <row r="86" spans="1:24">
      <c r="A86" s="112"/>
      <c r="B86" s="79"/>
      <c r="C86" s="79"/>
      <c r="D86" s="79"/>
      <c r="E86" s="79"/>
      <c r="F86" s="79"/>
      <c r="G86" s="87"/>
      <c r="H86" s="87"/>
      <c r="I86" s="87"/>
      <c r="J86" s="81"/>
      <c r="K86" s="81"/>
      <c r="L86" s="82"/>
      <c r="M86" s="82"/>
      <c r="N86" s="83"/>
      <c r="O86" s="83"/>
      <c r="P86" s="83"/>
      <c r="Q86" s="84"/>
      <c r="R86" s="84"/>
      <c r="S86" s="84"/>
      <c r="T86" s="84"/>
      <c r="U86" s="84"/>
      <c r="V86" s="85"/>
      <c r="W86" s="85"/>
      <c r="X86" s="86"/>
    </row>
    <row r="87" spans="1:24">
      <c r="A87" s="112"/>
      <c r="B87" s="79"/>
      <c r="C87" s="79"/>
      <c r="D87" s="79"/>
      <c r="E87" s="79"/>
      <c r="F87" s="79"/>
      <c r="G87" s="87"/>
      <c r="H87" s="87"/>
      <c r="I87" s="87"/>
      <c r="J87" s="88"/>
      <c r="K87" s="88"/>
      <c r="L87" s="82"/>
      <c r="M87" s="82"/>
      <c r="N87" s="83"/>
      <c r="O87" s="83"/>
      <c r="P87" s="83"/>
      <c r="Q87" s="84"/>
      <c r="R87" s="84"/>
      <c r="S87" s="84"/>
      <c r="T87" s="84"/>
      <c r="U87" s="84"/>
      <c r="V87" s="85"/>
      <c r="W87" s="85"/>
      <c r="X87" s="86"/>
    </row>
    <row r="88" spans="1:24">
      <c r="A88" s="112"/>
      <c r="B88" s="79"/>
      <c r="C88" s="79"/>
      <c r="D88" s="79"/>
      <c r="E88" s="79"/>
      <c r="F88" s="79"/>
      <c r="G88" s="87"/>
      <c r="H88" s="87"/>
      <c r="I88" s="87"/>
      <c r="J88" s="88"/>
      <c r="K88" s="88"/>
      <c r="L88" s="89"/>
      <c r="M88" s="89"/>
      <c r="N88" s="90"/>
      <c r="O88" s="90"/>
      <c r="P88" s="90"/>
      <c r="Q88" s="84"/>
      <c r="R88" s="84"/>
      <c r="S88" s="84"/>
      <c r="T88" s="84"/>
      <c r="U88" s="84"/>
      <c r="V88" s="85"/>
      <c r="W88" s="85"/>
      <c r="X88" s="86"/>
    </row>
    <row r="89" spans="1:24">
      <c r="A89" s="112"/>
      <c r="B89" s="79"/>
      <c r="C89" s="79"/>
      <c r="D89" s="79"/>
      <c r="E89" s="79"/>
      <c r="F89" s="79"/>
      <c r="G89" s="87"/>
      <c r="H89" s="87"/>
      <c r="I89" s="87"/>
      <c r="J89" s="88"/>
      <c r="K89" s="88"/>
      <c r="L89" s="89"/>
      <c r="M89" s="89"/>
      <c r="N89" s="90"/>
      <c r="O89" s="90"/>
      <c r="P89" s="90"/>
      <c r="Q89" s="84"/>
      <c r="R89" s="84"/>
      <c r="S89" s="84"/>
      <c r="T89" s="84"/>
      <c r="U89" s="84"/>
      <c r="V89" s="85"/>
      <c r="W89" s="85"/>
      <c r="X89" s="86"/>
    </row>
    <row r="90" spans="1:24">
      <c r="A90" s="112"/>
      <c r="B90" s="79"/>
      <c r="C90" s="79"/>
      <c r="D90" s="79"/>
      <c r="E90" s="79"/>
      <c r="F90" s="79"/>
      <c r="G90" s="92"/>
      <c r="H90" s="92"/>
      <c r="I90" s="92"/>
      <c r="J90" s="88"/>
      <c r="K90" s="88"/>
      <c r="L90" s="89"/>
      <c r="M90" s="89"/>
      <c r="N90" s="90"/>
      <c r="O90" s="90"/>
      <c r="P90" s="90"/>
      <c r="Q90" s="84"/>
      <c r="R90" s="84"/>
      <c r="S90" s="84"/>
      <c r="T90" s="84"/>
      <c r="U90" s="84"/>
      <c r="V90" s="85"/>
      <c r="W90" s="85"/>
      <c r="X90" s="86"/>
    </row>
    <row r="91" spans="1:24" s="102" customFormat="1">
      <c r="G91"/>
      <c r="H91"/>
      <c r="I91"/>
      <c r="L91" s="103"/>
      <c r="M91" s="103"/>
    </row>
    <row r="92" spans="1:24" s="102" customFormat="1">
      <c r="G92"/>
      <c r="H92"/>
      <c r="I92"/>
      <c r="L92" s="103"/>
      <c r="M92" s="103"/>
    </row>
    <row r="93" spans="1:24" s="102" customFormat="1">
      <c r="G93"/>
      <c r="H93"/>
      <c r="I93"/>
      <c r="L93" s="103"/>
      <c r="M93" s="103"/>
    </row>
    <row r="94" spans="1:24" s="102" customFormat="1">
      <c r="G94"/>
      <c r="H94"/>
      <c r="I94"/>
      <c r="L94" s="103"/>
      <c r="M94" s="103"/>
    </row>
    <row r="95" spans="1:24" s="102" customFormat="1">
      <c r="G95"/>
      <c r="H95"/>
      <c r="I95"/>
      <c r="L95" s="103"/>
      <c r="M95" s="103"/>
    </row>
    <row r="96" spans="1:24" s="102" customFormat="1">
      <c r="G96"/>
      <c r="H96"/>
      <c r="I96"/>
      <c r="L96" s="103"/>
      <c r="M96" s="103"/>
    </row>
    <row r="97" spans="7:13" s="102" customFormat="1">
      <c r="G97"/>
      <c r="H97"/>
      <c r="I97"/>
      <c r="L97" s="103"/>
      <c r="M97" s="103"/>
    </row>
    <row r="98" spans="7:13" s="102" customFormat="1">
      <c r="G98"/>
      <c r="H98"/>
      <c r="I98"/>
      <c r="L98" s="103"/>
      <c r="M98" s="103"/>
    </row>
    <row r="99" spans="7:13" s="102" customFormat="1">
      <c r="G99"/>
      <c r="H99"/>
      <c r="I99"/>
      <c r="L99" s="103"/>
      <c r="M99" s="103"/>
    </row>
    <row r="100" spans="7:13" s="102" customFormat="1">
      <c r="G100"/>
      <c r="H100"/>
      <c r="I100"/>
      <c r="L100" s="103"/>
      <c r="M100" s="103"/>
    </row>
    <row r="101" spans="7:13" s="102" customFormat="1">
      <c r="G101"/>
      <c r="H101"/>
      <c r="I101"/>
      <c r="L101" s="103"/>
      <c r="M101" s="103"/>
    </row>
    <row r="102" spans="7:13" s="102" customFormat="1">
      <c r="G102"/>
      <c r="H102"/>
      <c r="I102"/>
      <c r="L102" s="103"/>
      <c r="M102" s="103"/>
    </row>
    <row r="103" spans="7:13" s="102" customFormat="1">
      <c r="G103"/>
      <c r="H103"/>
      <c r="I103"/>
      <c r="L103" s="103"/>
      <c r="M103" s="103"/>
    </row>
    <row r="104" spans="7:13" s="102" customFormat="1">
      <c r="G104"/>
      <c r="H104"/>
      <c r="I104"/>
      <c r="L104" s="103"/>
      <c r="M104" s="103"/>
    </row>
    <row r="105" spans="7:13" s="102" customFormat="1">
      <c r="G105"/>
      <c r="H105"/>
      <c r="I105"/>
      <c r="L105" s="103"/>
      <c r="M105" s="103"/>
    </row>
    <row r="106" spans="7:13" s="102" customFormat="1">
      <c r="G106"/>
      <c r="H106"/>
      <c r="I106"/>
      <c r="L106" s="103"/>
      <c r="M106" s="103"/>
    </row>
    <row r="107" spans="7:13" s="102" customFormat="1">
      <c r="G107"/>
      <c r="H107"/>
      <c r="I107"/>
      <c r="L107" s="103"/>
      <c r="M107" s="103"/>
    </row>
    <row r="108" spans="7:13" s="102" customFormat="1">
      <c r="G108"/>
      <c r="H108"/>
      <c r="I108"/>
      <c r="L108" s="103"/>
      <c r="M108" s="103"/>
    </row>
    <row r="109" spans="7:13" s="102" customFormat="1">
      <c r="G109"/>
      <c r="H109"/>
      <c r="I109"/>
      <c r="L109" s="103"/>
      <c r="M109" s="103"/>
    </row>
    <row r="110" spans="7:13" s="102" customFormat="1">
      <c r="G110"/>
      <c r="H110"/>
      <c r="I110"/>
      <c r="L110" s="103"/>
      <c r="M110" s="103"/>
    </row>
    <row r="111" spans="7:13" s="102" customFormat="1">
      <c r="G111"/>
      <c r="H111"/>
      <c r="I111"/>
      <c r="L111" s="103"/>
      <c r="M111" s="103"/>
    </row>
    <row r="112" spans="7:13" s="102" customFormat="1">
      <c r="G112"/>
      <c r="H112"/>
      <c r="I112"/>
      <c r="L112" s="103"/>
      <c r="M112" s="103"/>
    </row>
    <row r="113" spans="7:13" s="102" customFormat="1">
      <c r="G113"/>
      <c r="H113"/>
      <c r="I113"/>
      <c r="L113" s="103"/>
      <c r="M113" s="103"/>
    </row>
    <row r="114" spans="7:13" s="102" customFormat="1">
      <c r="G114"/>
      <c r="H114"/>
      <c r="I114"/>
      <c r="L114" s="103"/>
      <c r="M114" s="103"/>
    </row>
    <row r="115" spans="7:13" s="102" customFormat="1">
      <c r="G115"/>
      <c r="H115"/>
      <c r="I115"/>
      <c r="L115" s="103"/>
      <c r="M115" s="103"/>
    </row>
    <row r="116" spans="7:13" s="102" customFormat="1">
      <c r="G116"/>
      <c r="H116"/>
      <c r="I116"/>
      <c r="L116" s="103"/>
      <c r="M116" s="103"/>
    </row>
    <row r="117" spans="7:13" s="102" customFormat="1">
      <c r="G117"/>
      <c r="H117"/>
      <c r="I117"/>
      <c r="L117" s="103"/>
      <c r="M117" s="103"/>
    </row>
    <row r="118" spans="7:13" s="102" customFormat="1">
      <c r="G118"/>
      <c r="H118"/>
      <c r="I118"/>
      <c r="L118" s="103"/>
      <c r="M118" s="103"/>
    </row>
    <row r="119" spans="7:13" s="102" customFormat="1">
      <c r="G119"/>
      <c r="H119"/>
      <c r="I119"/>
      <c r="L119" s="103"/>
      <c r="M119" s="103"/>
    </row>
    <row r="120" spans="7:13" s="102" customFormat="1">
      <c r="G120"/>
      <c r="H120"/>
      <c r="I120"/>
      <c r="L120" s="103"/>
      <c r="M120" s="103"/>
    </row>
    <row r="121" spans="7:13" s="102" customFormat="1">
      <c r="G121"/>
      <c r="H121"/>
      <c r="I121"/>
      <c r="L121" s="103"/>
      <c r="M121" s="103"/>
    </row>
    <row r="122" spans="7:13" s="102" customFormat="1">
      <c r="G122"/>
      <c r="H122"/>
      <c r="I122"/>
      <c r="L122" s="103"/>
      <c r="M122" s="103"/>
    </row>
    <row r="123" spans="7:13" s="102" customFormat="1">
      <c r="G123"/>
      <c r="H123"/>
      <c r="I123"/>
      <c r="L123" s="103"/>
      <c r="M123" s="103"/>
    </row>
    <row r="124" spans="7:13" s="102" customFormat="1">
      <c r="G124"/>
      <c r="H124"/>
      <c r="I124"/>
      <c r="L124" s="103"/>
      <c r="M124" s="103"/>
    </row>
    <row r="125" spans="7:13" s="102" customFormat="1">
      <c r="G125"/>
      <c r="H125"/>
      <c r="I125"/>
      <c r="L125" s="103"/>
      <c r="M125" s="103"/>
    </row>
    <row r="126" spans="7:13" s="102" customFormat="1">
      <c r="G126"/>
      <c r="H126"/>
      <c r="I126"/>
      <c r="L126" s="103"/>
      <c r="M126" s="103"/>
    </row>
    <row r="127" spans="7:13" s="102" customFormat="1">
      <c r="G127"/>
      <c r="H127"/>
      <c r="I127"/>
      <c r="L127" s="103"/>
      <c r="M127" s="103"/>
    </row>
    <row r="128" spans="7:13" s="102" customFormat="1">
      <c r="G128"/>
      <c r="H128"/>
      <c r="I128"/>
      <c r="L128" s="103"/>
      <c r="M128" s="103"/>
    </row>
    <row r="129" spans="7:13" s="102" customFormat="1">
      <c r="G129"/>
      <c r="H129"/>
      <c r="I129"/>
      <c r="L129" s="103"/>
      <c r="M129" s="103"/>
    </row>
    <row r="130" spans="7:13" s="102" customFormat="1">
      <c r="G130"/>
      <c r="H130"/>
      <c r="I130"/>
      <c r="L130" s="103"/>
      <c r="M130" s="103"/>
    </row>
    <row r="131" spans="7:13" s="102" customFormat="1">
      <c r="G131"/>
      <c r="H131"/>
      <c r="I131"/>
      <c r="L131" s="103"/>
      <c r="M131" s="103"/>
    </row>
    <row r="132" spans="7:13" s="102" customFormat="1">
      <c r="G132"/>
      <c r="H132"/>
      <c r="I132"/>
      <c r="L132" s="103"/>
      <c r="M132" s="103"/>
    </row>
    <row r="133" spans="7:13" s="102" customFormat="1">
      <c r="G133"/>
      <c r="H133"/>
      <c r="I133"/>
      <c r="L133" s="103"/>
      <c r="M133" s="103"/>
    </row>
    <row r="134" spans="7:13" s="102" customFormat="1">
      <c r="G134"/>
      <c r="H134"/>
      <c r="I134"/>
      <c r="L134" s="103"/>
      <c r="M134" s="103"/>
    </row>
    <row r="135" spans="7:13" s="102" customFormat="1">
      <c r="G135"/>
      <c r="H135"/>
      <c r="I135"/>
      <c r="L135" s="103"/>
      <c r="M135" s="103"/>
    </row>
    <row r="136" spans="7:13" s="102" customFormat="1">
      <c r="G136"/>
      <c r="H136"/>
      <c r="I136"/>
      <c r="L136" s="103"/>
      <c r="M136" s="103"/>
    </row>
    <row r="137" spans="7:13" s="102" customFormat="1">
      <c r="G137"/>
      <c r="H137"/>
      <c r="I137"/>
      <c r="L137" s="103"/>
      <c r="M137" s="103"/>
    </row>
    <row r="138" spans="7:13" s="102" customFormat="1">
      <c r="G138"/>
      <c r="H138"/>
      <c r="I138"/>
      <c r="L138" s="103"/>
      <c r="M138" s="103"/>
    </row>
    <row r="139" spans="7:13" s="102" customFormat="1">
      <c r="G139"/>
      <c r="H139"/>
      <c r="I139"/>
      <c r="L139" s="103"/>
      <c r="M139" s="103"/>
    </row>
    <row r="140" spans="7:13" s="102" customFormat="1">
      <c r="G140"/>
      <c r="H140"/>
      <c r="I140"/>
      <c r="L140" s="103"/>
      <c r="M140" s="103"/>
    </row>
    <row r="141" spans="7:13" s="102" customFormat="1">
      <c r="G141"/>
      <c r="H141"/>
      <c r="I141"/>
      <c r="L141" s="103"/>
      <c r="M141" s="103"/>
    </row>
    <row r="142" spans="7:13" s="102" customFormat="1">
      <c r="G142"/>
      <c r="H142"/>
      <c r="I142"/>
      <c r="L142" s="103"/>
      <c r="M142" s="103"/>
    </row>
    <row r="143" spans="7:13" s="102" customFormat="1">
      <c r="G143"/>
      <c r="H143"/>
      <c r="I143"/>
      <c r="L143" s="103"/>
      <c r="M143" s="103"/>
    </row>
    <row r="144" spans="7:13" s="102" customFormat="1">
      <c r="G144"/>
      <c r="H144"/>
      <c r="I144"/>
      <c r="L144" s="103"/>
      <c r="M144" s="103"/>
    </row>
    <row r="145" spans="7:13" s="102" customFormat="1">
      <c r="G145"/>
      <c r="H145"/>
      <c r="I145"/>
      <c r="L145" s="103"/>
      <c r="M145" s="103"/>
    </row>
    <row r="146" spans="7:13" s="102" customFormat="1">
      <c r="G146"/>
      <c r="H146"/>
      <c r="I146"/>
      <c r="L146" s="103"/>
      <c r="M146" s="103"/>
    </row>
    <row r="147" spans="7:13" s="102" customFormat="1">
      <c r="G147"/>
      <c r="H147"/>
      <c r="I147"/>
      <c r="L147" s="103"/>
      <c r="M147" s="103"/>
    </row>
    <row r="148" spans="7:13" s="102" customFormat="1">
      <c r="G148"/>
      <c r="H148"/>
      <c r="I148"/>
      <c r="L148" s="103"/>
      <c r="M148" s="103"/>
    </row>
    <row r="149" spans="7:13" s="102" customFormat="1">
      <c r="G149"/>
      <c r="H149"/>
      <c r="I149"/>
      <c r="L149" s="103"/>
      <c r="M149" s="103"/>
    </row>
    <row r="150" spans="7:13" s="102" customFormat="1">
      <c r="G150"/>
      <c r="H150"/>
      <c r="I150"/>
      <c r="L150" s="103"/>
      <c r="M150" s="103"/>
    </row>
    <row r="151" spans="7:13" s="102" customFormat="1">
      <c r="G151"/>
      <c r="H151"/>
      <c r="I151"/>
      <c r="L151" s="103"/>
      <c r="M151" s="103"/>
    </row>
    <row r="152" spans="7:13" s="102" customFormat="1">
      <c r="G152"/>
      <c r="H152"/>
      <c r="I152"/>
      <c r="L152" s="103"/>
      <c r="M152" s="103"/>
    </row>
    <row r="153" spans="7:13" s="102" customFormat="1">
      <c r="G153"/>
      <c r="H153"/>
      <c r="I153"/>
      <c r="L153" s="103"/>
      <c r="M153" s="103"/>
    </row>
    <row r="154" spans="7:13" s="102" customFormat="1">
      <c r="G154"/>
      <c r="H154"/>
      <c r="I154"/>
      <c r="L154" s="103"/>
      <c r="M154" s="103"/>
    </row>
    <row r="155" spans="7:13" s="102" customFormat="1">
      <c r="G155"/>
      <c r="H155"/>
      <c r="I155"/>
      <c r="L155" s="103"/>
      <c r="M155" s="103"/>
    </row>
    <row r="156" spans="7:13" s="102" customFormat="1">
      <c r="G156"/>
      <c r="H156"/>
      <c r="I156"/>
      <c r="L156" s="103"/>
      <c r="M156" s="103"/>
    </row>
    <row r="157" spans="7:13" s="102" customFormat="1">
      <c r="G157"/>
      <c r="H157"/>
      <c r="I157"/>
      <c r="L157" s="103"/>
      <c r="M157" s="103"/>
    </row>
    <row r="158" spans="7:13" s="102" customFormat="1">
      <c r="G158"/>
      <c r="H158"/>
      <c r="I158"/>
      <c r="L158" s="103"/>
      <c r="M158" s="103"/>
    </row>
    <row r="159" spans="7:13" s="102" customFormat="1">
      <c r="G159"/>
      <c r="H159"/>
      <c r="I159"/>
      <c r="L159" s="103"/>
      <c r="M159" s="103"/>
    </row>
    <row r="160" spans="7:13" s="102" customFormat="1">
      <c r="G160"/>
      <c r="H160"/>
      <c r="I160"/>
      <c r="L160" s="103"/>
      <c r="M160" s="103"/>
    </row>
    <row r="161" spans="7:13" s="102" customFormat="1">
      <c r="G161"/>
      <c r="H161"/>
      <c r="I161"/>
      <c r="L161" s="103"/>
      <c r="M161" s="103"/>
    </row>
    <row r="162" spans="7:13" s="102" customFormat="1">
      <c r="G162"/>
      <c r="H162"/>
      <c r="I162"/>
      <c r="L162" s="103"/>
      <c r="M162" s="103"/>
    </row>
    <row r="163" spans="7:13" s="102" customFormat="1">
      <c r="G163"/>
      <c r="H163"/>
      <c r="I163"/>
      <c r="L163" s="103"/>
      <c r="M163" s="103"/>
    </row>
    <row r="164" spans="7:13" s="102" customFormat="1">
      <c r="G164"/>
      <c r="H164"/>
      <c r="I164"/>
      <c r="L164" s="103"/>
      <c r="M164" s="103"/>
    </row>
    <row r="165" spans="7:13" s="102" customFormat="1">
      <c r="G165"/>
      <c r="H165"/>
      <c r="I165"/>
      <c r="L165" s="103"/>
      <c r="M165" s="103"/>
    </row>
    <row r="166" spans="7:13" s="102" customFormat="1">
      <c r="G166"/>
      <c r="H166"/>
      <c r="I166"/>
      <c r="L166" s="103"/>
      <c r="M166" s="103"/>
    </row>
    <row r="167" spans="7:13" s="102" customFormat="1">
      <c r="G167"/>
      <c r="H167"/>
      <c r="I167"/>
      <c r="L167" s="103"/>
      <c r="M167" s="103"/>
    </row>
    <row r="168" spans="7:13" s="102" customFormat="1">
      <c r="G168"/>
      <c r="H168"/>
      <c r="I168"/>
      <c r="L168" s="103"/>
      <c r="M168" s="103"/>
    </row>
    <row r="169" spans="7:13" s="102" customFormat="1">
      <c r="G169"/>
      <c r="H169"/>
      <c r="I169"/>
      <c r="L169" s="103"/>
      <c r="M169" s="103"/>
    </row>
    <row r="170" spans="7:13" s="102" customFormat="1">
      <c r="G170"/>
      <c r="H170"/>
      <c r="I170"/>
      <c r="L170" s="103"/>
      <c r="M170" s="103"/>
    </row>
    <row r="171" spans="7:13" s="102" customFormat="1">
      <c r="G171"/>
      <c r="H171"/>
      <c r="I171"/>
      <c r="L171" s="103"/>
      <c r="M171" s="103"/>
    </row>
    <row r="172" spans="7:13" s="102" customFormat="1">
      <c r="G172"/>
      <c r="H172"/>
      <c r="I172"/>
      <c r="L172" s="103"/>
      <c r="M172" s="103"/>
    </row>
    <row r="173" spans="7:13" s="102" customFormat="1">
      <c r="G173"/>
      <c r="H173"/>
      <c r="I173"/>
      <c r="L173" s="103"/>
      <c r="M173" s="103"/>
    </row>
    <row r="174" spans="7:13" s="102" customFormat="1">
      <c r="G174"/>
      <c r="H174"/>
      <c r="I174"/>
      <c r="L174" s="103"/>
      <c r="M174" s="103"/>
    </row>
    <row r="175" spans="7:13" s="102" customFormat="1">
      <c r="G175"/>
      <c r="H175"/>
      <c r="I175"/>
      <c r="L175" s="103"/>
      <c r="M175" s="103"/>
    </row>
    <row r="176" spans="7:13" s="102" customFormat="1">
      <c r="G176"/>
      <c r="H176"/>
      <c r="I176"/>
      <c r="L176" s="103"/>
      <c r="M176" s="103"/>
    </row>
    <row r="177" spans="12:13" s="102" customFormat="1">
      <c r="L177" s="103"/>
      <c r="M177" s="103"/>
    </row>
    <row r="178" spans="12:13" s="102" customFormat="1">
      <c r="L178" s="103"/>
      <c r="M178" s="103"/>
    </row>
    <row r="179" spans="12:13" s="102" customFormat="1">
      <c r="L179" s="103"/>
      <c r="M179" s="103"/>
    </row>
    <row r="180" spans="12:13" s="102" customFormat="1">
      <c r="L180" s="103"/>
      <c r="M180" s="103"/>
    </row>
    <row r="181" spans="12:13" s="102" customFormat="1">
      <c r="L181" s="103"/>
      <c r="M181" s="103"/>
    </row>
    <row r="182" spans="12:13" s="102" customFormat="1">
      <c r="L182" s="103"/>
      <c r="M182" s="103"/>
    </row>
    <row r="183" spans="12:13" s="102" customFormat="1">
      <c r="L183" s="103"/>
      <c r="M183" s="103"/>
    </row>
    <row r="184" spans="12:13" s="102" customFormat="1">
      <c r="L184" s="103"/>
      <c r="M184" s="103"/>
    </row>
    <row r="185" spans="12:13" s="102" customFormat="1">
      <c r="L185" s="103"/>
      <c r="M185" s="103"/>
    </row>
    <row r="186" spans="12:13" s="102" customFormat="1">
      <c r="L186" s="103"/>
      <c r="M186" s="103"/>
    </row>
    <row r="187" spans="12:13" s="102" customFormat="1">
      <c r="L187" s="103"/>
      <c r="M187" s="103"/>
    </row>
    <row r="188" spans="12:13" s="102" customFormat="1">
      <c r="L188" s="103"/>
      <c r="M188" s="103"/>
    </row>
    <row r="189" spans="12:13" s="102" customFormat="1">
      <c r="L189" s="103"/>
      <c r="M189" s="103"/>
    </row>
    <row r="190" spans="12:13" s="102" customFormat="1">
      <c r="L190" s="103"/>
      <c r="M190" s="103"/>
    </row>
    <row r="191" spans="12:13" s="102" customFormat="1">
      <c r="L191" s="103"/>
      <c r="M191" s="103"/>
    </row>
    <row r="192" spans="12:13" s="102" customFormat="1">
      <c r="L192" s="103"/>
      <c r="M192" s="103"/>
    </row>
    <row r="193" spans="12:13" s="102" customFormat="1">
      <c r="L193" s="103"/>
      <c r="M193" s="103"/>
    </row>
    <row r="194" spans="12:13" s="102" customFormat="1">
      <c r="L194" s="103"/>
      <c r="M194" s="103"/>
    </row>
    <row r="195" spans="12:13" s="102" customFormat="1">
      <c r="L195" s="103"/>
      <c r="M195" s="103"/>
    </row>
    <row r="196" spans="12:13" s="102" customFormat="1">
      <c r="L196" s="103"/>
      <c r="M196" s="103"/>
    </row>
    <row r="197" spans="12:13" s="102" customFormat="1">
      <c r="L197" s="103"/>
      <c r="M197" s="103"/>
    </row>
    <row r="198" spans="12:13" s="102" customFormat="1">
      <c r="L198" s="103"/>
      <c r="M198" s="103"/>
    </row>
    <row r="199" spans="12:13" s="102" customFormat="1">
      <c r="L199" s="103"/>
      <c r="M199" s="103"/>
    </row>
    <row r="200" spans="12:13" s="102" customFormat="1">
      <c r="L200" s="103"/>
      <c r="M200" s="103"/>
    </row>
    <row r="201" spans="12:13" s="102" customFormat="1">
      <c r="L201" s="103"/>
      <c r="M201" s="103"/>
    </row>
    <row r="202" spans="12:13" s="102" customFormat="1">
      <c r="L202" s="103"/>
      <c r="M202" s="103"/>
    </row>
    <row r="203" spans="12:13" s="102" customFormat="1">
      <c r="L203" s="103"/>
      <c r="M203" s="103"/>
    </row>
    <row r="204" spans="12:13" s="102" customFormat="1">
      <c r="L204" s="103"/>
      <c r="M204" s="103"/>
    </row>
    <row r="205" spans="12:13" s="102" customFormat="1">
      <c r="L205" s="103"/>
      <c r="M205" s="103"/>
    </row>
    <row r="206" spans="12:13" s="102" customFormat="1">
      <c r="L206" s="103"/>
      <c r="M206" s="103"/>
    </row>
    <row r="207" spans="12:13" s="102" customFormat="1">
      <c r="L207" s="103"/>
      <c r="M207" s="103"/>
    </row>
    <row r="208" spans="12:13" s="102" customFormat="1">
      <c r="L208" s="103"/>
      <c r="M208" s="103"/>
    </row>
    <row r="209" spans="12:13" s="102" customFormat="1">
      <c r="L209" s="103"/>
      <c r="M209" s="103"/>
    </row>
    <row r="210" spans="12:13" s="102" customFormat="1">
      <c r="L210" s="103"/>
      <c r="M210" s="103"/>
    </row>
    <row r="211" spans="12:13" s="102" customFormat="1">
      <c r="L211" s="103"/>
      <c r="M211" s="103"/>
    </row>
    <row r="212" spans="12:13" s="102" customFormat="1">
      <c r="L212" s="103"/>
      <c r="M212" s="103"/>
    </row>
    <row r="213" spans="12:13" s="102" customFormat="1">
      <c r="L213" s="103"/>
      <c r="M213" s="103"/>
    </row>
    <row r="214" spans="12:13" s="102" customFormat="1">
      <c r="L214" s="103"/>
      <c r="M214" s="103"/>
    </row>
    <row r="215" spans="12:13" s="102" customFormat="1">
      <c r="L215" s="103"/>
      <c r="M215" s="103"/>
    </row>
    <row r="216" spans="12:13" s="102" customFormat="1">
      <c r="L216" s="103"/>
      <c r="M216" s="103"/>
    </row>
    <row r="217" spans="12:13" s="102" customFormat="1">
      <c r="L217" s="103"/>
      <c r="M217" s="103"/>
    </row>
    <row r="218" spans="12:13" s="102" customFormat="1">
      <c r="L218" s="103"/>
      <c r="M218" s="103"/>
    </row>
    <row r="219" spans="12:13" s="102" customFormat="1">
      <c r="L219" s="103"/>
      <c r="M219" s="103"/>
    </row>
    <row r="220" spans="12:13" s="102" customFormat="1">
      <c r="L220" s="103"/>
      <c r="M220" s="103"/>
    </row>
    <row r="221" spans="12:13" s="102" customFormat="1">
      <c r="L221" s="103"/>
      <c r="M221" s="103"/>
    </row>
    <row r="222" spans="12:13" s="102" customFormat="1">
      <c r="L222" s="103"/>
      <c r="M222" s="103"/>
    </row>
    <row r="223" spans="12:13" s="102" customFormat="1">
      <c r="L223" s="103"/>
      <c r="M223" s="103"/>
    </row>
    <row r="224" spans="12:13" s="102" customFormat="1">
      <c r="L224" s="103"/>
      <c r="M224" s="103"/>
    </row>
    <row r="225" spans="12:13" s="102" customFormat="1">
      <c r="L225" s="103"/>
      <c r="M225" s="103"/>
    </row>
    <row r="226" spans="12:13" s="102" customFormat="1">
      <c r="L226" s="103"/>
      <c r="M226" s="103"/>
    </row>
    <row r="227" spans="12:13" s="102" customFormat="1">
      <c r="L227" s="103"/>
      <c r="M227" s="103"/>
    </row>
    <row r="228" spans="12:13" s="102" customFormat="1">
      <c r="L228" s="103"/>
      <c r="M228" s="103"/>
    </row>
    <row r="229" spans="12:13" s="102" customFormat="1">
      <c r="L229" s="103"/>
      <c r="M229" s="103"/>
    </row>
    <row r="230" spans="12:13" s="102" customFormat="1">
      <c r="L230" s="103"/>
      <c r="M230" s="103"/>
    </row>
    <row r="231" spans="12:13" s="102" customFormat="1">
      <c r="L231" s="103"/>
      <c r="M231" s="103"/>
    </row>
    <row r="232" spans="12:13" s="102" customFormat="1">
      <c r="L232" s="103"/>
      <c r="M232" s="103"/>
    </row>
    <row r="233" spans="12:13" s="102" customFormat="1">
      <c r="L233" s="103"/>
      <c r="M233" s="103"/>
    </row>
    <row r="234" spans="12:13" s="102" customFormat="1">
      <c r="L234" s="103"/>
      <c r="M234" s="103"/>
    </row>
    <row r="235" spans="12:13" s="102" customFormat="1">
      <c r="L235" s="103"/>
      <c r="M235" s="103"/>
    </row>
    <row r="236" spans="12:13" s="102" customFormat="1">
      <c r="L236" s="103"/>
      <c r="M236" s="103"/>
    </row>
    <row r="237" spans="12:13" s="102" customFormat="1">
      <c r="L237" s="103"/>
      <c r="M237" s="103"/>
    </row>
    <row r="238" spans="12:13" s="102" customFormat="1">
      <c r="L238" s="103"/>
      <c r="M238" s="103"/>
    </row>
    <row r="239" spans="12:13" s="102" customFormat="1">
      <c r="L239" s="103"/>
      <c r="M239" s="103"/>
    </row>
    <row r="240" spans="12:13" s="102" customFormat="1">
      <c r="L240" s="103"/>
      <c r="M240" s="103"/>
    </row>
    <row r="241" spans="12:13" s="102" customFormat="1">
      <c r="L241" s="103"/>
      <c r="M241" s="103"/>
    </row>
    <row r="242" spans="12:13" s="102" customFormat="1">
      <c r="L242" s="103"/>
      <c r="M242" s="103"/>
    </row>
    <row r="243" spans="12:13" s="102" customFormat="1">
      <c r="L243" s="103"/>
      <c r="M243" s="103"/>
    </row>
    <row r="244" spans="12:13" s="102" customFormat="1">
      <c r="L244" s="103"/>
      <c r="M244" s="103"/>
    </row>
    <row r="245" spans="12:13" s="102" customFormat="1">
      <c r="L245" s="103"/>
      <c r="M245" s="103"/>
    </row>
    <row r="246" spans="12:13" s="102" customFormat="1">
      <c r="L246" s="103"/>
      <c r="M246" s="103"/>
    </row>
    <row r="247" spans="12:13" s="102" customFormat="1">
      <c r="L247" s="103"/>
      <c r="M247" s="103"/>
    </row>
    <row r="248" spans="12:13" s="102" customFormat="1">
      <c r="L248" s="103"/>
      <c r="M248" s="103"/>
    </row>
    <row r="249" spans="12:13" s="102" customFormat="1">
      <c r="L249" s="103"/>
      <c r="M249" s="103"/>
    </row>
    <row r="250" spans="12:13" s="102" customFormat="1">
      <c r="L250" s="103"/>
      <c r="M250" s="103"/>
    </row>
    <row r="251" spans="12:13" s="102" customFormat="1">
      <c r="L251" s="103"/>
      <c r="M251" s="103"/>
    </row>
    <row r="252" spans="12:13" s="102" customFormat="1">
      <c r="L252" s="103"/>
      <c r="M252" s="103"/>
    </row>
    <row r="253" spans="12:13" s="102" customFormat="1">
      <c r="L253" s="103"/>
      <c r="M253" s="103"/>
    </row>
    <row r="254" spans="12:13" s="102" customFormat="1">
      <c r="L254" s="103"/>
      <c r="M254" s="103"/>
    </row>
    <row r="255" spans="12:13" s="102" customFormat="1">
      <c r="L255" s="103"/>
      <c r="M255" s="103"/>
    </row>
    <row r="256" spans="12:13" s="102" customFormat="1">
      <c r="L256" s="103"/>
      <c r="M256" s="103"/>
    </row>
    <row r="257" spans="12:13" s="102" customFormat="1">
      <c r="L257" s="103"/>
      <c r="M257" s="103"/>
    </row>
    <row r="258" spans="12:13" s="102" customFormat="1">
      <c r="L258" s="103"/>
      <c r="M258" s="103"/>
    </row>
    <row r="259" spans="12:13" s="102" customFormat="1">
      <c r="L259" s="103"/>
      <c r="M259" s="103"/>
    </row>
    <row r="260" spans="12:13" s="102" customFormat="1">
      <c r="L260" s="103"/>
      <c r="M260" s="103"/>
    </row>
    <row r="261" spans="12:13" s="102" customFormat="1">
      <c r="L261" s="103"/>
      <c r="M261" s="103"/>
    </row>
    <row r="262" spans="12:13" s="102" customFormat="1">
      <c r="L262" s="103"/>
      <c r="M262" s="103"/>
    </row>
    <row r="263" spans="12:13" s="102" customFormat="1">
      <c r="L263" s="103"/>
      <c r="M263" s="103"/>
    </row>
    <row r="264" spans="12:13" s="102" customFormat="1">
      <c r="L264" s="103"/>
      <c r="M264" s="103"/>
    </row>
    <row r="265" spans="12:13" s="102" customFormat="1">
      <c r="L265" s="103"/>
      <c r="M265" s="103"/>
    </row>
    <row r="266" spans="12:13" s="102" customFormat="1">
      <c r="L266" s="103"/>
      <c r="M266" s="103"/>
    </row>
    <row r="267" spans="12:13" s="102" customFormat="1">
      <c r="L267" s="103"/>
      <c r="M267" s="103"/>
    </row>
    <row r="268" spans="12:13" s="102" customFormat="1">
      <c r="L268" s="103"/>
      <c r="M268" s="103"/>
    </row>
    <row r="269" spans="12:13" s="102" customFormat="1">
      <c r="L269" s="103"/>
      <c r="M269" s="103"/>
    </row>
    <row r="270" spans="12:13" s="102" customFormat="1">
      <c r="L270" s="103"/>
      <c r="M270" s="103"/>
    </row>
    <row r="271" spans="12:13" s="102" customFormat="1">
      <c r="L271" s="103"/>
      <c r="M271" s="103"/>
    </row>
    <row r="272" spans="12:13" s="102" customFormat="1">
      <c r="L272" s="103"/>
      <c r="M272" s="103"/>
    </row>
    <row r="273" spans="12:13" s="102" customFormat="1">
      <c r="L273" s="103"/>
      <c r="M273" s="103"/>
    </row>
    <row r="274" spans="12:13" s="102" customFormat="1">
      <c r="L274" s="103"/>
      <c r="M274" s="103"/>
    </row>
    <row r="275" spans="12:13" s="102" customFormat="1">
      <c r="L275" s="103"/>
      <c r="M275" s="103"/>
    </row>
    <row r="276" spans="12:13" s="102" customFormat="1">
      <c r="L276" s="103"/>
      <c r="M276" s="103"/>
    </row>
    <row r="277" spans="12:13" s="102" customFormat="1">
      <c r="L277" s="103"/>
      <c r="M277" s="103"/>
    </row>
    <row r="278" spans="12:13" s="102" customFormat="1">
      <c r="L278" s="103"/>
      <c r="M278" s="103"/>
    </row>
    <row r="279" spans="12:13" s="102" customFormat="1">
      <c r="L279" s="103"/>
      <c r="M279" s="103"/>
    </row>
    <row r="280" spans="12:13" s="102" customFormat="1">
      <c r="L280" s="103"/>
      <c r="M280" s="103"/>
    </row>
    <row r="281" spans="12:13" s="102" customFormat="1">
      <c r="L281" s="103"/>
      <c r="M281" s="103"/>
    </row>
    <row r="282" spans="12:13" s="102" customFormat="1">
      <c r="L282" s="103"/>
      <c r="M282" s="103"/>
    </row>
    <row r="283" spans="12:13" s="102" customFormat="1">
      <c r="L283" s="103"/>
      <c r="M283" s="103"/>
    </row>
    <row r="284" spans="12:13" s="102" customFormat="1">
      <c r="L284" s="103"/>
      <c r="M284" s="103"/>
    </row>
    <row r="285" spans="12:13" s="102" customFormat="1">
      <c r="L285" s="103"/>
      <c r="M285" s="103"/>
    </row>
    <row r="286" spans="12:13" s="102" customFormat="1">
      <c r="L286" s="103"/>
      <c r="M286" s="103"/>
    </row>
    <row r="287" spans="12:13" s="102" customFormat="1">
      <c r="L287" s="103"/>
      <c r="M287" s="103"/>
    </row>
    <row r="288" spans="12:13" s="102" customFormat="1">
      <c r="L288" s="103"/>
      <c r="M288" s="103"/>
    </row>
    <row r="289" spans="12:13" s="102" customFormat="1">
      <c r="L289" s="103"/>
      <c r="M289" s="103"/>
    </row>
    <row r="290" spans="12:13" s="102" customFormat="1">
      <c r="L290" s="103"/>
      <c r="M290" s="103"/>
    </row>
    <row r="291" spans="12:13" s="102" customFormat="1">
      <c r="L291" s="103"/>
      <c r="M291" s="103"/>
    </row>
    <row r="292" spans="12:13" s="102" customFormat="1">
      <c r="L292" s="103"/>
      <c r="M292" s="103"/>
    </row>
    <row r="293" spans="12:13" s="102" customFormat="1">
      <c r="L293" s="103"/>
      <c r="M293" s="103"/>
    </row>
    <row r="294" spans="12:13" s="102" customFormat="1">
      <c r="L294" s="103"/>
      <c r="M294" s="103"/>
    </row>
    <row r="295" spans="12:13" s="102" customFormat="1">
      <c r="L295" s="103"/>
      <c r="M295" s="103"/>
    </row>
    <row r="296" spans="12:13" s="102" customFormat="1">
      <c r="L296" s="103"/>
      <c r="M296" s="103"/>
    </row>
    <row r="297" spans="12:13" s="102" customFormat="1">
      <c r="L297" s="103"/>
      <c r="M297" s="103"/>
    </row>
    <row r="298" spans="12:13" s="102" customFormat="1">
      <c r="L298" s="103"/>
      <c r="M298" s="103"/>
    </row>
    <row r="299" spans="12:13" s="102" customFormat="1">
      <c r="L299" s="103"/>
      <c r="M299" s="103"/>
    </row>
    <row r="300" spans="12:13" s="102" customFormat="1">
      <c r="L300" s="103"/>
      <c r="M300" s="103"/>
    </row>
    <row r="301" spans="12:13" s="102" customFormat="1">
      <c r="L301" s="103"/>
      <c r="M301" s="103"/>
    </row>
    <row r="302" spans="12:13" s="102" customFormat="1">
      <c r="L302" s="103"/>
      <c r="M302" s="103"/>
    </row>
    <row r="303" spans="12:13" s="102" customFormat="1">
      <c r="L303" s="103"/>
      <c r="M303" s="103"/>
    </row>
    <row r="304" spans="12:13" s="102" customFormat="1">
      <c r="L304" s="103"/>
      <c r="M304" s="103"/>
    </row>
    <row r="305" spans="12:13" s="102" customFormat="1">
      <c r="L305" s="103"/>
      <c r="M305" s="103"/>
    </row>
    <row r="306" spans="12:13" s="102" customFormat="1">
      <c r="L306" s="103"/>
      <c r="M306" s="103"/>
    </row>
    <row r="307" spans="12:13" s="102" customFormat="1">
      <c r="L307" s="103"/>
      <c r="M307" s="103"/>
    </row>
    <row r="308" spans="12:13" s="102" customFormat="1">
      <c r="L308" s="103"/>
      <c r="M308" s="103"/>
    </row>
    <row r="309" spans="12:13" s="102" customFormat="1">
      <c r="L309" s="103"/>
      <c r="M309" s="103"/>
    </row>
    <row r="310" spans="12:13" s="102" customFormat="1">
      <c r="L310" s="103"/>
      <c r="M310" s="103"/>
    </row>
    <row r="311" spans="12:13" s="102" customFormat="1">
      <c r="L311" s="103"/>
      <c r="M311" s="103"/>
    </row>
    <row r="312" spans="12:13" s="102" customFormat="1">
      <c r="L312" s="103"/>
      <c r="M312" s="103"/>
    </row>
    <row r="313" spans="12:13" s="102" customFormat="1">
      <c r="L313" s="103"/>
      <c r="M313" s="103"/>
    </row>
    <row r="314" spans="12:13" s="102" customFormat="1">
      <c r="L314" s="103"/>
      <c r="M314" s="103"/>
    </row>
    <row r="315" spans="12:13" s="102" customFormat="1">
      <c r="L315" s="103"/>
      <c r="M315" s="103"/>
    </row>
    <row r="316" spans="12:13" s="102" customFormat="1">
      <c r="L316" s="103"/>
      <c r="M316" s="103"/>
    </row>
    <row r="317" spans="12:13" s="102" customFormat="1">
      <c r="L317" s="103"/>
      <c r="M317" s="103"/>
    </row>
    <row r="318" spans="12:13" s="102" customFormat="1">
      <c r="L318" s="103"/>
      <c r="M318" s="103"/>
    </row>
    <row r="319" spans="12:13" s="102" customFormat="1">
      <c r="L319" s="103"/>
      <c r="M319" s="103"/>
    </row>
    <row r="320" spans="12:13" s="102" customFormat="1">
      <c r="L320" s="103"/>
      <c r="M320" s="103"/>
    </row>
    <row r="321" spans="12:13" s="102" customFormat="1">
      <c r="L321" s="103"/>
      <c r="M321" s="103"/>
    </row>
    <row r="322" spans="12:13" s="102" customFormat="1">
      <c r="L322" s="103"/>
      <c r="M322" s="103"/>
    </row>
    <row r="323" spans="12:13" s="102" customFormat="1">
      <c r="L323" s="103"/>
      <c r="M323" s="103"/>
    </row>
    <row r="324" spans="12:13" s="102" customFormat="1">
      <c r="L324" s="103"/>
      <c r="M324" s="103"/>
    </row>
    <row r="325" spans="12:13" s="102" customFormat="1">
      <c r="L325" s="103"/>
      <c r="M325" s="103"/>
    </row>
    <row r="326" spans="12:13" s="102" customFormat="1">
      <c r="L326" s="103"/>
      <c r="M326" s="103"/>
    </row>
    <row r="327" spans="12:13" s="102" customFormat="1">
      <c r="L327" s="103"/>
      <c r="M327" s="103"/>
    </row>
    <row r="328" spans="12:13" s="102" customFormat="1">
      <c r="L328" s="103"/>
      <c r="M328" s="103"/>
    </row>
    <row r="329" spans="12:13" s="102" customFormat="1">
      <c r="L329" s="103"/>
      <c r="M329" s="103"/>
    </row>
    <row r="330" spans="12:13" s="102" customFormat="1">
      <c r="L330" s="103"/>
      <c r="M330" s="103"/>
    </row>
    <row r="331" spans="12:13" s="102" customFormat="1">
      <c r="L331" s="103"/>
      <c r="M331" s="103"/>
    </row>
    <row r="332" spans="12:13" s="102" customFormat="1">
      <c r="L332" s="103"/>
      <c r="M332" s="103"/>
    </row>
    <row r="333" spans="12:13" s="102" customFormat="1">
      <c r="L333" s="103"/>
      <c r="M333" s="103"/>
    </row>
    <row r="334" spans="12:13" s="102" customFormat="1">
      <c r="L334" s="103"/>
      <c r="M334" s="103"/>
    </row>
    <row r="335" spans="12:13" s="102" customFormat="1">
      <c r="L335" s="103"/>
      <c r="M335" s="103"/>
    </row>
    <row r="336" spans="12:13" s="102" customFormat="1">
      <c r="L336" s="103"/>
      <c r="M336" s="103"/>
    </row>
    <row r="337" spans="12:13" s="102" customFormat="1">
      <c r="L337" s="103"/>
      <c r="M337" s="103"/>
    </row>
    <row r="338" spans="12:13" s="102" customFormat="1">
      <c r="L338" s="103"/>
      <c r="M338" s="103"/>
    </row>
    <row r="339" spans="12:13" s="102" customFormat="1">
      <c r="L339" s="103"/>
      <c r="M339" s="103"/>
    </row>
    <row r="340" spans="12:13" s="102" customFormat="1">
      <c r="L340" s="103"/>
      <c r="M340" s="103"/>
    </row>
    <row r="341" spans="12:13" s="102" customFormat="1">
      <c r="L341" s="103"/>
      <c r="M341" s="103"/>
    </row>
    <row r="342" spans="12:13" s="102" customFormat="1">
      <c r="L342" s="103"/>
      <c r="M342" s="103"/>
    </row>
    <row r="343" spans="12:13" s="102" customFormat="1">
      <c r="L343" s="103"/>
      <c r="M343" s="103"/>
    </row>
    <row r="344" spans="12:13" s="102" customFormat="1">
      <c r="L344" s="103"/>
      <c r="M344" s="103"/>
    </row>
    <row r="345" spans="12:13" s="102" customFormat="1">
      <c r="L345" s="103"/>
      <c r="M345" s="103"/>
    </row>
    <row r="346" spans="12:13" s="102" customFormat="1">
      <c r="L346" s="103"/>
      <c r="M346" s="103"/>
    </row>
    <row r="347" spans="12:13" s="102" customFormat="1">
      <c r="L347" s="103"/>
      <c r="M347" s="103"/>
    </row>
    <row r="348" spans="12:13" s="102" customFormat="1">
      <c r="L348" s="103"/>
      <c r="M348" s="103"/>
    </row>
    <row r="349" spans="12:13" s="102" customFormat="1">
      <c r="L349" s="103"/>
      <c r="M349" s="103"/>
    </row>
    <row r="350" spans="12:13" s="102" customFormat="1">
      <c r="L350" s="103"/>
      <c r="M350" s="103"/>
    </row>
    <row r="351" spans="12:13" s="102" customFormat="1">
      <c r="L351" s="103"/>
      <c r="M351" s="103"/>
    </row>
    <row r="352" spans="12:13" s="102" customFormat="1">
      <c r="L352" s="103"/>
      <c r="M352" s="103"/>
    </row>
    <row r="353" spans="12:13" s="102" customFormat="1">
      <c r="L353" s="103"/>
      <c r="M353" s="103"/>
    </row>
    <row r="354" spans="12:13" s="102" customFormat="1">
      <c r="L354" s="103"/>
      <c r="M354" s="103"/>
    </row>
    <row r="355" spans="12:13" s="102" customFormat="1">
      <c r="L355" s="103"/>
      <c r="M355" s="103"/>
    </row>
    <row r="356" spans="12:13" s="102" customFormat="1">
      <c r="L356" s="103"/>
      <c r="M356" s="103"/>
    </row>
    <row r="357" spans="12:13" s="102" customFormat="1">
      <c r="L357" s="103"/>
      <c r="M357" s="103"/>
    </row>
    <row r="358" spans="12:13" s="102" customFormat="1">
      <c r="L358" s="103"/>
      <c r="M358" s="103"/>
    </row>
    <row r="359" spans="12:13" s="102" customFormat="1">
      <c r="L359" s="103"/>
      <c r="M359" s="103"/>
    </row>
    <row r="360" spans="12:13" s="102" customFormat="1">
      <c r="L360" s="103"/>
      <c r="M360" s="103"/>
    </row>
    <row r="361" spans="12:13" s="102" customFormat="1">
      <c r="L361" s="103"/>
      <c r="M361" s="103"/>
    </row>
    <row r="362" spans="12:13" s="102" customFormat="1">
      <c r="L362" s="103"/>
      <c r="M362" s="103"/>
    </row>
    <row r="363" spans="12:13" s="102" customFormat="1">
      <c r="L363" s="103"/>
      <c r="M363" s="103"/>
    </row>
    <row r="364" spans="12:13" s="102" customFormat="1">
      <c r="L364" s="103"/>
      <c r="M364" s="103"/>
    </row>
    <row r="365" spans="12:13" s="102" customFormat="1">
      <c r="L365" s="103"/>
      <c r="M365" s="103"/>
    </row>
    <row r="366" spans="12:13" s="102" customFormat="1">
      <c r="L366" s="103"/>
      <c r="M366" s="103"/>
    </row>
    <row r="367" spans="12:13" s="102" customFormat="1">
      <c r="L367" s="103"/>
      <c r="M367" s="103"/>
    </row>
    <row r="368" spans="12:13" s="102" customFormat="1">
      <c r="L368" s="103"/>
      <c r="M368" s="103"/>
    </row>
    <row r="369" spans="12:13" s="102" customFormat="1">
      <c r="L369" s="103"/>
      <c r="M369" s="103"/>
    </row>
    <row r="370" spans="12:13" s="102" customFormat="1">
      <c r="L370" s="103"/>
      <c r="M370" s="103"/>
    </row>
    <row r="371" spans="12:13" s="102" customFormat="1">
      <c r="L371" s="103"/>
      <c r="M371" s="103"/>
    </row>
    <row r="372" spans="12:13" s="102" customFormat="1">
      <c r="L372" s="103"/>
      <c r="M372" s="103"/>
    </row>
    <row r="373" spans="12:13" s="102" customFormat="1">
      <c r="L373" s="103"/>
      <c r="M373" s="103"/>
    </row>
    <row r="374" spans="12:13" s="102" customFormat="1">
      <c r="L374" s="103"/>
      <c r="M374" s="103"/>
    </row>
    <row r="375" spans="12:13" s="102" customFormat="1">
      <c r="L375" s="103"/>
      <c r="M375" s="103"/>
    </row>
    <row r="376" spans="12:13" s="102" customFormat="1">
      <c r="L376" s="103"/>
      <c r="M376" s="103"/>
    </row>
    <row r="377" spans="12:13" s="102" customFormat="1">
      <c r="L377" s="103"/>
      <c r="M377" s="103"/>
    </row>
    <row r="378" spans="12:13" s="102" customFormat="1">
      <c r="L378" s="103"/>
      <c r="M378" s="103"/>
    </row>
    <row r="379" spans="12:13" s="102" customFormat="1">
      <c r="L379" s="103"/>
      <c r="M379" s="103"/>
    </row>
    <row r="380" spans="12:13" s="102" customFormat="1">
      <c r="L380" s="103"/>
      <c r="M380" s="103"/>
    </row>
    <row r="381" spans="12:13" s="102" customFormat="1">
      <c r="L381" s="103"/>
      <c r="M381" s="103"/>
    </row>
    <row r="382" spans="12:13" s="102" customFormat="1">
      <c r="L382" s="103"/>
      <c r="M382" s="103"/>
    </row>
    <row r="383" spans="12:13" s="102" customFormat="1">
      <c r="L383" s="103"/>
      <c r="M383" s="103"/>
    </row>
    <row r="384" spans="12:13" s="102" customFormat="1">
      <c r="L384" s="103"/>
      <c r="M384" s="103"/>
    </row>
    <row r="385" spans="12:13" s="102" customFormat="1">
      <c r="L385" s="103"/>
      <c r="M385" s="103"/>
    </row>
    <row r="386" spans="12:13" s="102" customFormat="1">
      <c r="L386" s="103"/>
      <c r="M386" s="103"/>
    </row>
    <row r="387" spans="12:13" s="102" customFormat="1">
      <c r="L387" s="103"/>
      <c r="M387" s="103"/>
    </row>
    <row r="388" spans="12:13" s="102" customFormat="1">
      <c r="L388" s="103"/>
      <c r="M388" s="103"/>
    </row>
    <row r="389" spans="12:13" s="102" customFormat="1">
      <c r="L389" s="103"/>
      <c r="M389" s="103"/>
    </row>
    <row r="390" spans="12:13" s="102" customFormat="1">
      <c r="L390" s="103"/>
      <c r="M390" s="103"/>
    </row>
    <row r="391" spans="12:13" s="102" customFormat="1">
      <c r="L391" s="103"/>
      <c r="M391" s="103"/>
    </row>
    <row r="392" spans="12:13" s="102" customFormat="1">
      <c r="L392" s="103"/>
      <c r="M392" s="103"/>
    </row>
    <row r="393" spans="12:13" s="102" customFormat="1">
      <c r="L393" s="103"/>
      <c r="M393" s="103"/>
    </row>
    <row r="394" spans="12:13" s="102" customFormat="1">
      <c r="L394" s="103"/>
      <c r="M394" s="103"/>
    </row>
    <row r="395" spans="12:13" s="102" customFormat="1">
      <c r="L395" s="103"/>
      <c r="M395" s="103"/>
    </row>
    <row r="396" spans="12:13" s="102" customFormat="1">
      <c r="L396" s="103"/>
      <c r="M396" s="103"/>
    </row>
    <row r="397" spans="12:13" s="102" customFormat="1">
      <c r="L397" s="103"/>
      <c r="M397" s="103"/>
    </row>
    <row r="398" spans="12:13" s="102" customFormat="1">
      <c r="L398" s="103"/>
      <c r="M398" s="103"/>
    </row>
    <row r="399" spans="12:13" s="102" customFormat="1">
      <c r="L399" s="103"/>
      <c r="M399" s="103"/>
    </row>
    <row r="400" spans="12:13" s="102" customFormat="1">
      <c r="L400" s="103"/>
      <c r="M400" s="103"/>
    </row>
    <row r="401" spans="12:13" s="102" customFormat="1">
      <c r="L401" s="103"/>
      <c r="M401" s="103"/>
    </row>
    <row r="402" spans="12:13" s="102" customFormat="1">
      <c r="L402" s="103"/>
      <c r="M402" s="103"/>
    </row>
    <row r="403" spans="12:13" s="102" customFormat="1">
      <c r="L403" s="103"/>
      <c r="M403" s="103"/>
    </row>
    <row r="404" spans="12:13" s="102" customFormat="1">
      <c r="L404" s="103"/>
      <c r="M404" s="103"/>
    </row>
    <row r="405" spans="12:13" s="102" customFormat="1">
      <c r="L405" s="103"/>
      <c r="M405" s="103"/>
    </row>
    <row r="406" spans="12:13" s="102" customFormat="1">
      <c r="L406" s="103"/>
      <c r="M406" s="103"/>
    </row>
    <row r="407" spans="12:13" s="102" customFormat="1">
      <c r="L407" s="103"/>
      <c r="M407" s="103"/>
    </row>
    <row r="408" spans="12:13" s="102" customFormat="1">
      <c r="L408" s="103"/>
      <c r="M408" s="103"/>
    </row>
    <row r="409" spans="12:13" s="102" customFormat="1">
      <c r="L409" s="103"/>
      <c r="M409" s="103"/>
    </row>
    <row r="410" spans="12:13" s="102" customFormat="1">
      <c r="L410" s="103"/>
      <c r="M410" s="103"/>
    </row>
    <row r="411" spans="12:13" s="102" customFormat="1">
      <c r="L411" s="103"/>
      <c r="M411" s="103"/>
    </row>
    <row r="412" spans="12:13" s="102" customFormat="1">
      <c r="L412" s="103"/>
      <c r="M412" s="103"/>
    </row>
    <row r="413" spans="12:13" s="102" customFormat="1">
      <c r="L413" s="103"/>
      <c r="M413" s="103"/>
    </row>
    <row r="414" spans="12:13" s="102" customFormat="1">
      <c r="L414" s="103"/>
      <c r="M414" s="103"/>
    </row>
    <row r="415" spans="12:13" s="102" customFormat="1">
      <c r="L415" s="103"/>
      <c r="M415" s="103"/>
    </row>
    <row r="416" spans="12:13" s="102" customFormat="1">
      <c r="L416" s="103"/>
      <c r="M416" s="103"/>
    </row>
    <row r="417" spans="12:13" s="102" customFormat="1">
      <c r="L417" s="103"/>
      <c r="M417" s="103"/>
    </row>
    <row r="418" spans="12:13" s="102" customFormat="1">
      <c r="L418" s="103"/>
      <c r="M418" s="103"/>
    </row>
    <row r="419" spans="12:13" s="102" customFormat="1">
      <c r="L419" s="103"/>
      <c r="M419" s="103"/>
    </row>
    <row r="420" spans="12:13" s="102" customFormat="1">
      <c r="L420" s="103"/>
      <c r="M420" s="103"/>
    </row>
    <row r="421" spans="12:13" s="102" customFormat="1">
      <c r="L421" s="103"/>
      <c r="M421" s="103"/>
    </row>
    <row r="422" spans="12:13" s="102" customFormat="1">
      <c r="L422" s="103"/>
      <c r="M422" s="103"/>
    </row>
    <row r="423" spans="12:13" s="102" customFormat="1">
      <c r="L423" s="103"/>
      <c r="M423" s="103"/>
    </row>
    <row r="424" spans="12:13" s="102" customFormat="1">
      <c r="L424" s="103"/>
      <c r="M424" s="103"/>
    </row>
    <row r="425" spans="12:13" s="102" customFormat="1">
      <c r="L425" s="103"/>
      <c r="M425" s="103"/>
    </row>
    <row r="426" spans="12:13" s="102" customFormat="1">
      <c r="L426" s="103"/>
      <c r="M426" s="103"/>
    </row>
    <row r="427" spans="12:13" s="102" customFormat="1">
      <c r="L427" s="103"/>
      <c r="M427" s="103"/>
    </row>
    <row r="428" spans="12:13" s="102" customFormat="1">
      <c r="L428" s="103"/>
      <c r="M428" s="103"/>
    </row>
    <row r="429" spans="12:13" s="102" customFormat="1">
      <c r="L429" s="103"/>
      <c r="M429" s="103"/>
    </row>
    <row r="430" spans="12:13" s="102" customFormat="1">
      <c r="L430" s="103"/>
      <c r="M430" s="103"/>
    </row>
    <row r="431" spans="12:13" s="102" customFormat="1">
      <c r="L431" s="103"/>
      <c r="M431" s="103"/>
    </row>
    <row r="432" spans="12:13" s="102" customFormat="1">
      <c r="L432" s="103"/>
      <c r="M432" s="103"/>
    </row>
    <row r="433" spans="12:13" s="102" customFormat="1">
      <c r="L433" s="103"/>
      <c r="M433" s="103"/>
    </row>
    <row r="434" spans="12:13" s="102" customFormat="1">
      <c r="L434" s="103"/>
      <c r="M434" s="103"/>
    </row>
    <row r="435" spans="12:13" s="102" customFormat="1">
      <c r="L435" s="103"/>
      <c r="M435" s="103"/>
    </row>
    <row r="436" spans="12:13" s="102" customFormat="1">
      <c r="L436" s="103"/>
      <c r="M436" s="103"/>
    </row>
    <row r="437" spans="12:13" s="102" customFormat="1">
      <c r="L437" s="103"/>
      <c r="M437" s="103"/>
    </row>
    <row r="438" spans="12:13" s="102" customFormat="1">
      <c r="L438" s="103"/>
      <c r="M438" s="103"/>
    </row>
    <row r="439" spans="12:13" s="102" customFormat="1">
      <c r="L439" s="103"/>
      <c r="M439" s="103"/>
    </row>
    <row r="440" spans="12:13" s="102" customFormat="1">
      <c r="L440" s="103"/>
      <c r="M440" s="103"/>
    </row>
    <row r="441" spans="12:13" s="102" customFormat="1">
      <c r="L441" s="103"/>
      <c r="M441" s="103"/>
    </row>
    <row r="442" spans="12:13" s="102" customFormat="1">
      <c r="L442" s="103"/>
      <c r="M442" s="103"/>
    </row>
    <row r="443" spans="12:13" s="102" customFormat="1">
      <c r="L443" s="103"/>
      <c r="M443" s="103"/>
    </row>
    <row r="444" spans="12:13" s="102" customFormat="1">
      <c r="L444" s="103"/>
      <c r="M444" s="103"/>
    </row>
    <row r="445" spans="12:13" s="102" customFormat="1">
      <c r="L445" s="103"/>
      <c r="M445" s="103"/>
    </row>
    <row r="446" spans="12:13" s="102" customFormat="1">
      <c r="L446" s="103"/>
      <c r="M446" s="103"/>
    </row>
    <row r="447" spans="12:13" s="102" customFormat="1">
      <c r="L447" s="103"/>
      <c r="M447" s="103"/>
    </row>
    <row r="448" spans="12:13" s="102" customFormat="1">
      <c r="L448" s="103"/>
      <c r="M448" s="103"/>
    </row>
    <row r="449" spans="12:13" s="102" customFormat="1">
      <c r="L449" s="103"/>
      <c r="M449" s="103"/>
    </row>
    <row r="450" spans="12:13" s="102" customFormat="1">
      <c r="L450" s="103"/>
      <c r="M450" s="103"/>
    </row>
    <row r="451" spans="12:13" s="102" customFormat="1">
      <c r="L451" s="103"/>
      <c r="M451" s="103"/>
    </row>
    <row r="452" spans="12:13" s="102" customFormat="1">
      <c r="L452" s="103"/>
      <c r="M452" s="103"/>
    </row>
    <row r="453" spans="12:13" s="102" customFormat="1">
      <c r="L453" s="103"/>
      <c r="M453" s="103"/>
    </row>
    <row r="454" spans="12:13" s="102" customFormat="1">
      <c r="L454" s="103"/>
      <c r="M454" s="103"/>
    </row>
    <row r="455" spans="12:13" s="102" customFormat="1">
      <c r="L455" s="103"/>
      <c r="M455" s="103"/>
    </row>
    <row r="456" spans="12:13" s="102" customFormat="1">
      <c r="L456" s="103"/>
      <c r="M456" s="103"/>
    </row>
    <row r="457" spans="12:13" s="102" customFormat="1">
      <c r="L457" s="103"/>
      <c r="M457" s="103"/>
    </row>
    <row r="458" spans="12:13" s="102" customFormat="1">
      <c r="L458" s="103"/>
      <c r="M458" s="103"/>
    </row>
    <row r="459" spans="12:13" s="102" customFormat="1">
      <c r="L459" s="103"/>
      <c r="M459" s="103"/>
    </row>
    <row r="460" spans="12:13" s="102" customFormat="1">
      <c r="L460" s="103"/>
      <c r="M460" s="103"/>
    </row>
    <row r="461" spans="12:13" s="102" customFormat="1">
      <c r="L461" s="103"/>
      <c r="M461" s="103"/>
    </row>
    <row r="462" spans="12:13" s="102" customFormat="1">
      <c r="L462" s="103"/>
      <c r="M462" s="103"/>
    </row>
    <row r="463" spans="12:13" s="102" customFormat="1">
      <c r="L463" s="103"/>
      <c r="M463" s="103"/>
    </row>
    <row r="464" spans="12:13" s="102" customFormat="1">
      <c r="L464" s="103"/>
      <c r="M464" s="103"/>
    </row>
    <row r="465" spans="12:13" s="102" customFormat="1">
      <c r="L465" s="103"/>
      <c r="M465" s="103"/>
    </row>
    <row r="466" spans="12:13" s="102" customFormat="1">
      <c r="L466" s="103"/>
      <c r="M466" s="103"/>
    </row>
    <row r="467" spans="12:13" s="102" customFormat="1">
      <c r="L467" s="103"/>
      <c r="M467" s="103"/>
    </row>
    <row r="468" spans="12:13" s="102" customFormat="1">
      <c r="L468" s="103"/>
      <c r="M468" s="103"/>
    </row>
    <row r="469" spans="12:13" s="102" customFormat="1">
      <c r="L469" s="103"/>
      <c r="M469" s="103"/>
    </row>
    <row r="470" spans="12:13" s="102" customFormat="1">
      <c r="L470" s="103"/>
      <c r="M470" s="103"/>
    </row>
    <row r="471" spans="12:13" s="102" customFormat="1">
      <c r="L471" s="103"/>
      <c r="M471" s="103"/>
    </row>
    <row r="472" spans="12:13" s="102" customFormat="1">
      <c r="L472" s="103"/>
      <c r="M472" s="103"/>
    </row>
    <row r="473" spans="12:13" s="102" customFormat="1">
      <c r="L473" s="103"/>
      <c r="M473" s="103"/>
    </row>
    <row r="474" spans="12:13" s="102" customFormat="1">
      <c r="L474" s="103"/>
      <c r="M474" s="103"/>
    </row>
    <row r="475" spans="12:13" s="102" customFormat="1">
      <c r="L475" s="103"/>
      <c r="M475" s="103"/>
    </row>
    <row r="476" spans="12:13" s="102" customFormat="1">
      <c r="L476" s="103"/>
      <c r="M476" s="103"/>
    </row>
    <row r="477" spans="12:13" s="102" customFormat="1">
      <c r="L477" s="103"/>
      <c r="M477" s="103"/>
    </row>
    <row r="478" spans="12:13" s="102" customFormat="1">
      <c r="L478" s="103"/>
      <c r="M478" s="103"/>
    </row>
    <row r="479" spans="12:13" s="102" customFormat="1">
      <c r="L479" s="103"/>
      <c r="M479" s="103"/>
    </row>
    <row r="480" spans="12:13" s="102" customFormat="1">
      <c r="L480" s="103"/>
      <c r="M480" s="103"/>
    </row>
    <row r="481" spans="12:13" s="102" customFormat="1">
      <c r="L481" s="103"/>
      <c r="M481" s="103"/>
    </row>
    <row r="482" spans="12:13" s="102" customFormat="1">
      <c r="L482" s="103"/>
      <c r="M482" s="103"/>
    </row>
    <row r="483" spans="12:13" s="102" customFormat="1">
      <c r="L483" s="103"/>
      <c r="M483" s="103"/>
    </row>
    <row r="484" spans="12:13" s="102" customFormat="1">
      <c r="L484" s="103"/>
      <c r="M484" s="103"/>
    </row>
    <row r="485" spans="12:13" s="102" customFormat="1">
      <c r="L485" s="103"/>
      <c r="M485" s="103"/>
    </row>
    <row r="486" spans="12:13" s="102" customFormat="1">
      <c r="L486" s="103"/>
      <c r="M486" s="103"/>
    </row>
    <row r="487" spans="12:13" s="102" customFormat="1">
      <c r="L487" s="103"/>
      <c r="M487" s="103"/>
    </row>
    <row r="488" spans="12:13" s="102" customFormat="1">
      <c r="L488" s="103"/>
      <c r="M488" s="103"/>
    </row>
    <row r="489" spans="12:13" s="102" customFormat="1">
      <c r="L489" s="103"/>
      <c r="M489" s="103"/>
    </row>
    <row r="490" spans="12:13" s="102" customFormat="1">
      <c r="L490" s="103"/>
      <c r="M490" s="103"/>
    </row>
    <row r="491" spans="12:13" s="102" customFormat="1">
      <c r="L491" s="103"/>
      <c r="M491" s="103"/>
    </row>
    <row r="492" spans="12:13" s="102" customFormat="1">
      <c r="L492" s="103"/>
      <c r="M492" s="103"/>
    </row>
    <row r="493" spans="12:13" s="102" customFormat="1">
      <c r="L493" s="103"/>
      <c r="M493" s="103"/>
    </row>
    <row r="494" spans="12:13" s="102" customFormat="1">
      <c r="L494" s="103"/>
      <c r="M494" s="103"/>
    </row>
    <row r="495" spans="12:13" s="102" customFormat="1">
      <c r="L495" s="103"/>
      <c r="M495" s="103"/>
    </row>
    <row r="496" spans="12:13" s="102" customFormat="1">
      <c r="L496" s="103"/>
      <c r="M496" s="103"/>
    </row>
    <row r="497" spans="12:13" s="102" customFormat="1">
      <c r="L497" s="103"/>
      <c r="M497" s="103"/>
    </row>
    <row r="498" spans="12:13" s="102" customFormat="1">
      <c r="L498" s="103"/>
      <c r="M498" s="103"/>
    </row>
    <row r="499" spans="12:13" s="102" customFormat="1">
      <c r="L499" s="103"/>
      <c r="M499" s="103"/>
    </row>
    <row r="500" spans="12:13" s="102" customFormat="1">
      <c r="L500" s="103"/>
      <c r="M500" s="103"/>
    </row>
    <row r="501" spans="12:13" s="102" customFormat="1">
      <c r="L501" s="103"/>
      <c r="M501" s="103"/>
    </row>
    <row r="502" spans="12:13" s="102" customFormat="1">
      <c r="L502" s="103"/>
      <c r="M502" s="103"/>
    </row>
    <row r="503" spans="12:13" s="102" customFormat="1">
      <c r="L503" s="103"/>
      <c r="M503" s="103"/>
    </row>
    <row r="504" spans="12:13" s="102" customFormat="1">
      <c r="L504" s="103"/>
      <c r="M504" s="103"/>
    </row>
    <row r="505" spans="12:13" s="102" customFormat="1">
      <c r="L505" s="103"/>
      <c r="M505" s="103"/>
    </row>
    <row r="506" spans="12:13" s="102" customFormat="1">
      <c r="L506" s="103"/>
      <c r="M506" s="103"/>
    </row>
    <row r="507" spans="12:13" s="102" customFormat="1">
      <c r="L507" s="103"/>
      <c r="M507" s="103"/>
    </row>
    <row r="508" spans="12:13" s="102" customFormat="1">
      <c r="L508" s="103"/>
      <c r="M508" s="103"/>
    </row>
    <row r="509" spans="12:13" s="102" customFormat="1">
      <c r="L509" s="103"/>
      <c r="M509" s="103"/>
    </row>
    <row r="510" spans="12:13" s="102" customFormat="1">
      <c r="L510" s="103"/>
      <c r="M510" s="103"/>
    </row>
    <row r="511" spans="12:13" s="102" customFormat="1">
      <c r="L511" s="103"/>
      <c r="M511" s="103"/>
    </row>
    <row r="512" spans="12:13" s="102" customFormat="1">
      <c r="L512" s="103"/>
      <c r="M512" s="103"/>
    </row>
    <row r="513" spans="12:13" s="102" customFormat="1">
      <c r="L513" s="103"/>
      <c r="M513" s="103"/>
    </row>
    <row r="514" spans="12:13" s="102" customFormat="1">
      <c r="L514" s="103"/>
      <c r="M514" s="103"/>
    </row>
    <row r="515" spans="12:13" s="102" customFormat="1">
      <c r="L515" s="103"/>
      <c r="M515" s="103"/>
    </row>
    <row r="516" spans="12:13" s="102" customFormat="1">
      <c r="L516" s="103"/>
      <c r="M516" s="103"/>
    </row>
    <row r="517" spans="12:13" s="102" customFormat="1">
      <c r="L517" s="103"/>
      <c r="M517" s="103"/>
    </row>
    <row r="518" spans="12:13" s="102" customFormat="1">
      <c r="L518" s="103"/>
      <c r="M518" s="103"/>
    </row>
    <row r="519" spans="12:13" s="102" customFormat="1">
      <c r="L519" s="103"/>
      <c r="M519" s="103"/>
    </row>
    <row r="520" spans="12:13" s="102" customFormat="1">
      <c r="L520" s="103"/>
      <c r="M520" s="103"/>
    </row>
    <row r="521" spans="12:13" s="102" customFormat="1">
      <c r="L521" s="103"/>
      <c r="M521" s="103"/>
    </row>
    <row r="522" spans="12:13" s="102" customFormat="1">
      <c r="L522" s="103"/>
      <c r="M522" s="103"/>
    </row>
    <row r="523" spans="12:13" s="102" customFormat="1">
      <c r="L523" s="103"/>
      <c r="M523" s="103"/>
    </row>
    <row r="524" spans="12:13" s="102" customFormat="1">
      <c r="L524" s="103"/>
      <c r="M524" s="103"/>
    </row>
    <row r="525" spans="12:13" s="102" customFormat="1">
      <c r="L525" s="103"/>
      <c r="M525" s="103"/>
    </row>
    <row r="526" spans="12:13" s="102" customFormat="1">
      <c r="L526" s="103"/>
      <c r="M526" s="103"/>
    </row>
    <row r="527" spans="12:13" s="102" customFormat="1">
      <c r="L527" s="103"/>
      <c r="M527" s="103"/>
    </row>
    <row r="528" spans="12:13" s="102" customFormat="1">
      <c r="L528" s="103"/>
      <c r="M528" s="103"/>
    </row>
    <row r="529" spans="12:13" s="102" customFormat="1">
      <c r="L529" s="103"/>
      <c r="M529" s="103"/>
    </row>
    <row r="530" spans="12:13" s="102" customFormat="1">
      <c r="L530" s="103"/>
      <c r="M530" s="103"/>
    </row>
    <row r="531" spans="12:13" s="102" customFormat="1">
      <c r="L531" s="103"/>
      <c r="M531" s="103"/>
    </row>
    <row r="532" spans="12:13" s="102" customFormat="1">
      <c r="L532" s="103"/>
      <c r="M532" s="103"/>
    </row>
    <row r="533" spans="12:13" s="102" customFormat="1">
      <c r="L533" s="103"/>
      <c r="M533" s="103"/>
    </row>
    <row r="534" spans="12:13" s="102" customFormat="1">
      <c r="L534" s="103"/>
      <c r="M534" s="103"/>
    </row>
    <row r="535" spans="12:13" s="102" customFormat="1">
      <c r="L535" s="103"/>
      <c r="M535" s="103"/>
    </row>
    <row r="536" spans="12:13" s="102" customFormat="1">
      <c r="L536" s="103"/>
      <c r="M536" s="103"/>
    </row>
    <row r="537" spans="12:13" s="102" customFormat="1">
      <c r="L537" s="103"/>
      <c r="M537" s="103"/>
    </row>
    <row r="538" spans="12:13" s="102" customFormat="1">
      <c r="L538" s="103"/>
      <c r="M538" s="103"/>
    </row>
    <row r="539" spans="12:13" s="102" customFormat="1">
      <c r="L539" s="103"/>
      <c r="M539" s="103"/>
    </row>
    <row r="540" spans="12:13" s="102" customFormat="1">
      <c r="L540" s="103"/>
      <c r="M540" s="103"/>
    </row>
    <row r="541" spans="12:13" s="102" customFormat="1">
      <c r="L541" s="103"/>
      <c r="M541" s="103"/>
    </row>
    <row r="542" spans="12:13" s="102" customFormat="1">
      <c r="L542" s="103"/>
      <c r="M542" s="103"/>
    </row>
    <row r="543" spans="12:13" s="102" customFormat="1">
      <c r="L543" s="103"/>
      <c r="M543" s="103"/>
    </row>
    <row r="544" spans="12:13" s="102" customFormat="1">
      <c r="L544" s="103"/>
      <c r="M544" s="103"/>
    </row>
    <row r="545" spans="12:13" s="102" customFormat="1">
      <c r="L545" s="103"/>
      <c r="M545" s="103"/>
    </row>
    <row r="546" spans="12:13" s="102" customFormat="1">
      <c r="L546" s="103"/>
      <c r="M546" s="103"/>
    </row>
    <row r="547" spans="12:13" s="102" customFormat="1">
      <c r="L547" s="103"/>
      <c r="M547" s="103"/>
    </row>
    <row r="548" spans="12:13" s="102" customFormat="1">
      <c r="L548" s="103"/>
      <c r="M548" s="103"/>
    </row>
    <row r="549" spans="12:13" s="102" customFormat="1">
      <c r="L549" s="103"/>
      <c r="M549" s="103"/>
    </row>
    <row r="550" spans="12:13" s="102" customFormat="1">
      <c r="L550" s="103"/>
      <c r="M550" s="103"/>
    </row>
    <row r="551" spans="12:13" s="102" customFormat="1">
      <c r="L551" s="103"/>
      <c r="M551" s="103"/>
    </row>
    <row r="552" spans="12:13" s="102" customFormat="1">
      <c r="L552" s="103"/>
      <c r="M552" s="103"/>
    </row>
    <row r="553" spans="12:13" s="102" customFormat="1">
      <c r="L553" s="103"/>
      <c r="M553" s="103"/>
    </row>
    <row r="554" spans="12:13" s="102" customFormat="1">
      <c r="L554" s="103"/>
      <c r="M554" s="103"/>
    </row>
    <row r="555" spans="12:13" s="102" customFormat="1">
      <c r="L555" s="103"/>
      <c r="M555" s="103"/>
    </row>
    <row r="556" spans="12:13" s="102" customFormat="1">
      <c r="L556" s="103"/>
      <c r="M556" s="103"/>
    </row>
    <row r="557" spans="12:13" s="102" customFormat="1">
      <c r="L557" s="103"/>
      <c r="M557" s="103"/>
    </row>
    <row r="558" spans="12:13" s="102" customFormat="1">
      <c r="L558" s="103"/>
      <c r="M558" s="103"/>
    </row>
    <row r="559" spans="12:13" s="102" customFormat="1">
      <c r="L559" s="103"/>
      <c r="M559" s="103"/>
    </row>
    <row r="560" spans="12:13" s="102" customFormat="1">
      <c r="L560" s="103"/>
      <c r="M560" s="103"/>
    </row>
    <row r="561" spans="12:13" s="102" customFormat="1">
      <c r="L561" s="103"/>
      <c r="M561" s="103"/>
    </row>
    <row r="562" spans="12:13" s="102" customFormat="1">
      <c r="L562" s="103"/>
      <c r="M562" s="103"/>
    </row>
    <row r="563" spans="12:13" s="102" customFormat="1">
      <c r="L563" s="103"/>
      <c r="M563" s="103"/>
    </row>
    <row r="564" spans="12:13" s="102" customFormat="1">
      <c r="L564" s="103"/>
      <c r="M564" s="103"/>
    </row>
    <row r="565" spans="12:13" s="102" customFormat="1">
      <c r="L565" s="103"/>
      <c r="M565" s="103"/>
    </row>
    <row r="566" spans="12:13" s="102" customFormat="1">
      <c r="L566" s="103"/>
      <c r="M566" s="103"/>
    </row>
    <row r="567" spans="12:13" s="102" customFormat="1">
      <c r="L567" s="103"/>
      <c r="M567" s="103"/>
    </row>
    <row r="568" spans="12:13" s="102" customFormat="1">
      <c r="L568" s="103"/>
      <c r="M568" s="103"/>
    </row>
    <row r="569" spans="12:13" s="102" customFormat="1">
      <c r="L569" s="103"/>
      <c r="M569" s="103"/>
    </row>
    <row r="570" spans="12:13" s="102" customFormat="1">
      <c r="L570" s="103"/>
      <c r="M570" s="103"/>
    </row>
    <row r="571" spans="12:13" s="102" customFormat="1">
      <c r="L571" s="103"/>
      <c r="M571" s="103"/>
    </row>
    <row r="572" spans="12:13" s="102" customFormat="1">
      <c r="L572" s="103"/>
      <c r="M572" s="103"/>
    </row>
    <row r="573" spans="12:13" s="102" customFormat="1">
      <c r="L573" s="103"/>
      <c r="M573" s="103"/>
    </row>
    <row r="574" spans="12:13" s="102" customFormat="1">
      <c r="L574" s="103"/>
      <c r="M574" s="103"/>
    </row>
    <row r="575" spans="12:13" s="102" customFormat="1">
      <c r="L575" s="103"/>
      <c r="M575" s="103"/>
    </row>
    <row r="576" spans="12:13" s="102" customFormat="1">
      <c r="L576" s="103"/>
      <c r="M576" s="103"/>
    </row>
    <row r="577" spans="12:13" s="102" customFormat="1">
      <c r="L577" s="103"/>
      <c r="M577" s="103"/>
    </row>
    <row r="578" spans="12:13" s="102" customFormat="1">
      <c r="L578" s="103"/>
      <c r="M578" s="103"/>
    </row>
    <row r="579" spans="12:13" s="102" customFormat="1">
      <c r="L579" s="103"/>
      <c r="M579" s="103"/>
    </row>
    <row r="580" spans="12:13" s="102" customFormat="1">
      <c r="L580" s="103"/>
      <c r="M580" s="103"/>
    </row>
    <row r="581" spans="12:13" s="102" customFormat="1">
      <c r="L581" s="103"/>
      <c r="M581" s="103"/>
    </row>
    <row r="582" spans="12:13" s="102" customFormat="1">
      <c r="L582" s="103"/>
      <c r="M582" s="103"/>
    </row>
    <row r="583" spans="12:13" s="102" customFormat="1">
      <c r="L583" s="103"/>
      <c r="M583" s="103"/>
    </row>
    <row r="584" spans="12:13" s="102" customFormat="1">
      <c r="L584" s="103"/>
      <c r="M584" s="103"/>
    </row>
    <row r="585" spans="12:13" s="102" customFormat="1">
      <c r="L585" s="103"/>
      <c r="M585" s="103"/>
    </row>
    <row r="586" spans="12:13" s="102" customFormat="1">
      <c r="L586" s="103"/>
      <c r="M586" s="103"/>
    </row>
    <row r="587" spans="12:13" s="102" customFormat="1">
      <c r="L587" s="103"/>
      <c r="M587" s="103"/>
    </row>
    <row r="588" spans="12:13" s="102" customFormat="1">
      <c r="L588" s="103"/>
      <c r="M588" s="103"/>
    </row>
    <row r="589" spans="12:13" s="102" customFormat="1">
      <c r="L589" s="103"/>
      <c r="M589" s="103"/>
    </row>
    <row r="590" spans="12:13" s="102" customFormat="1">
      <c r="L590" s="103"/>
      <c r="M590" s="103"/>
    </row>
    <row r="591" spans="12:13" s="102" customFormat="1">
      <c r="L591" s="103"/>
      <c r="M591" s="103"/>
    </row>
    <row r="592" spans="12:13" s="102" customFormat="1">
      <c r="L592" s="103"/>
      <c r="M592" s="103"/>
    </row>
    <row r="593" spans="12:13" s="102" customFormat="1">
      <c r="L593" s="103"/>
      <c r="M593" s="103"/>
    </row>
    <row r="594" spans="12:13" s="102" customFormat="1">
      <c r="L594" s="103"/>
      <c r="M594" s="103"/>
    </row>
    <row r="595" spans="12:13" s="102" customFormat="1">
      <c r="L595" s="103"/>
      <c r="M595" s="103"/>
    </row>
    <row r="596" spans="12:13" s="102" customFormat="1">
      <c r="L596" s="103"/>
      <c r="M596" s="103"/>
    </row>
    <row r="597" spans="12:13" s="102" customFormat="1">
      <c r="L597" s="103"/>
      <c r="M597" s="103"/>
    </row>
    <row r="598" spans="12:13" s="102" customFormat="1">
      <c r="L598" s="103"/>
      <c r="M598" s="103"/>
    </row>
    <row r="599" spans="12:13" s="102" customFormat="1">
      <c r="L599" s="103"/>
      <c r="M599" s="103"/>
    </row>
    <row r="600" spans="12:13" s="102" customFormat="1">
      <c r="L600" s="103"/>
      <c r="M600" s="103"/>
    </row>
    <row r="601" spans="12:13" s="102" customFormat="1">
      <c r="L601" s="103"/>
      <c r="M601" s="103"/>
    </row>
    <row r="602" spans="12:13" s="102" customFormat="1">
      <c r="L602" s="103"/>
      <c r="M602" s="103"/>
    </row>
    <row r="603" spans="12:13" s="102" customFormat="1">
      <c r="L603" s="103"/>
      <c r="M603" s="103"/>
    </row>
    <row r="604" spans="12:13" s="102" customFormat="1">
      <c r="L604" s="103"/>
      <c r="M604" s="103"/>
    </row>
    <row r="605" spans="12:13" s="102" customFormat="1">
      <c r="L605" s="103"/>
      <c r="M605" s="103"/>
    </row>
    <row r="606" spans="12:13" s="102" customFormat="1">
      <c r="L606" s="103"/>
      <c r="M606" s="103"/>
    </row>
    <row r="607" spans="12:13" s="102" customFormat="1">
      <c r="L607" s="103"/>
      <c r="M607" s="103"/>
    </row>
    <row r="608" spans="12:13" s="102" customFormat="1">
      <c r="L608" s="103"/>
      <c r="M608" s="103"/>
    </row>
    <row r="609" spans="12:13" s="102" customFormat="1">
      <c r="L609" s="103"/>
      <c r="M609" s="103"/>
    </row>
    <row r="610" spans="12:13" s="102" customFormat="1">
      <c r="L610" s="103"/>
      <c r="M610" s="103"/>
    </row>
    <row r="611" spans="12:13" s="102" customFormat="1">
      <c r="L611" s="103"/>
      <c r="M611" s="103"/>
    </row>
    <row r="612" spans="12:13" s="102" customFormat="1">
      <c r="L612" s="103"/>
      <c r="M612" s="103"/>
    </row>
    <row r="613" spans="12:13" s="102" customFormat="1">
      <c r="L613" s="103"/>
      <c r="M613" s="103"/>
    </row>
    <row r="614" spans="12:13" s="102" customFormat="1">
      <c r="L614" s="103"/>
      <c r="M614" s="103"/>
    </row>
    <row r="615" spans="12:13" s="102" customFormat="1">
      <c r="L615" s="103"/>
      <c r="M615" s="103"/>
    </row>
    <row r="616" spans="12:13" s="102" customFormat="1">
      <c r="L616" s="103"/>
      <c r="M616" s="103"/>
    </row>
    <row r="617" spans="12:13" s="102" customFormat="1">
      <c r="L617" s="103"/>
      <c r="M617" s="103"/>
    </row>
    <row r="618" spans="12:13" s="102" customFormat="1">
      <c r="L618" s="103"/>
      <c r="M618" s="103"/>
    </row>
    <row r="619" spans="12:13" s="102" customFormat="1">
      <c r="L619" s="103"/>
      <c r="M619" s="103"/>
    </row>
    <row r="620" spans="12:13" s="102" customFormat="1">
      <c r="L620" s="103"/>
      <c r="M620" s="103"/>
    </row>
    <row r="621" spans="12:13" s="102" customFormat="1">
      <c r="L621" s="103"/>
      <c r="M621" s="103"/>
    </row>
    <row r="622" spans="12:13" s="102" customFormat="1">
      <c r="L622" s="103"/>
      <c r="M622" s="103"/>
    </row>
    <row r="623" spans="12:13" s="102" customFormat="1">
      <c r="L623" s="103"/>
      <c r="M623" s="103"/>
    </row>
    <row r="624" spans="12:13" s="102" customFormat="1">
      <c r="L624" s="103"/>
      <c r="M624" s="103"/>
    </row>
    <row r="625" spans="12:13" s="102" customFormat="1">
      <c r="L625" s="103"/>
      <c r="M625" s="103"/>
    </row>
    <row r="626" spans="12:13" s="102" customFormat="1">
      <c r="L626" s="103"/>
      <c r="M626" s="103"/>
    </row>
    <row r="627" spans="12:13" s="102" customFormat="1">
      <c r="L627" s="103"/>
      <c r="M627" s="103"/>
    </row>
    <row r="628" spans="12:13" s="102" customFormat="1">
      <c r="L628" s="103"/>
      <c r="M628" s="103"/>
    </row>
    <row r="629" spans="12:13" s="102" customFormat="1">
      <c r="L629" s="103"/>
      <c r="M629" s="103"/>
    </row>
    <row r="630" spans="12:13" s="102" customFormat="1">
      <c r="L630" s="103"/>
      <c r="M630" s="103"/>
    </row>
    <row r="631" spans="12:13" s="102" customFormat="1">
      <c r="L631" s="103"/>
      <c r="M631" s="103"/>
    </row>
    <row r="632" spans="12:13" s="102" customFormat="1">
      <c r="L632" s="103"/>
      <c r="M632" s="103"/>
    </row>
    <row r="633" spans="12:13" s="102" customFormat="1">
      <c r="L633" s="103"/>
      <c r="M633" s="103"/>
    </row>
    <row r="634" spans="12:13" s="102" customFormat="1">
      <c r="L634" s="103"/>
      <c r="M634" s="103"/>
    </row>
    <row r="635" spans="12:13" s="102" customFormat="1">
      <c r="L635" s="103"/>
      <c r="M635" s="103"/>
    </row>
    <row r="636" spans="12:13" s="102" customFormat="1">
      <c r="L636" s="103"/>
      <c r="M636" s="103"/>
    </row>
    <row r="637" spans="12:13" s="102" customFormat="1">
      <c r="L637" s="103"/>
      <c r="M637" s="103"/>
    </row>
    <row r="638" spans="12:13" s="102" customFormat="1">
      <c r="L638" s="103"/>
      <c r="M638" s="103"/>
    </row>
    <row r="639" spans="12:13" s="102" customFormat="1">
      <c r="L639" s="103"/>
      <c r="M639" s="103"/>
    </row>
    <row r="640" spans="12:13" s="102" customFormat="1">
      <c r="L640" s="103"/>
      <c r="M640" s="103"/>
    </row>
    <row r="641" spans="12:13" s="102" customFormat="1">
      <c r="L641" s="103"/>
      <c r="M641" s="103"/>
    </row>
    <row r="642" spans="12:13" s="102" customFormat="1">
      <c r="L642" s="103"/>
      <c r="M642" s="103"/>
    </row>
    <row r="643" spans="12:13" s="102" customFormat="1">
      <c r="L643" s="103"/>
      <c r="M643" s="103"/>
    </row>
    <row r="644" spans="12:13" s="102" customFormat="1">
      <c r="L644" s="103"/>
      <c r="M644" s="103"/>
    </row>
    <row r="645" spans="12:13" s="102" customFormat="1">
      <c r="L645" s="103"/>
      <c r="M645" s="103"/>
    </row>
    <row r="646" spans="12:13" s="102" customFormat="1">
      <c r="L646" s="103"/>
      <c r="M646" s="103"/>
    </row>
    <row r="647" spans="12:13" s="102" customFormat="1">
      <c r="L647" s="103"/>
      <c r="M647" s="103"/>
    </row>
    <row r="648" spans="12:13" s="102" customFormat="1">
      <c r="L648" s="103"/>
      <c r="M648" s="103"/>
    </row>
    <row r="649" spans="12:13" s="102" customFormat="1">
      <c r="L649" s="103"/>
      <c r="M649" s="103"/>
    </row>
    <row r="650" spans="12:13" s="102" customFormat="1">
      <c r="L650" s="103"/>
      <c r="M650" s="103"/>
    </row>
    <row r="651" spans="12:13" s="102" customFormat="1">
      <c r="L651" s="103"/>
      <c r="M651" s="103"/>
    </row>
    <row r="652" spans="12:13" s="102" customFormat="1">
      <c r="L652" s="103"/>
      <c r="M652" s="103"/>
    </row>
    <row r="653" spans="12:13" s="102" customFormat="1">
      <c r="L653" s="103"/>
      <c r="M653" s="103"/>
    </row>
    <row r="654" spans="12:13" s="102" customFormat="1">
      <c r="L654" s="103"/>
      <c r="M654" s="103"/>
    </row>
    <row r="655" spans="12:13" s="102" customFormat="1">
      <c r="L655" s="103"/>
      <c r="M655" s="103"/>
    </row>
    <row r="656" spans="12:13" s="102" customFormat="1">
      <c r="L656" s="103"/>
      <c r="M656" s="103"/>
    </row>
    <row r="657" spans="12:13" s="102" customFormat="1">
      <c r="L657" s="103"/>
      <c r="M657" s="103"/>
    </row>
    <row r="658" spans="12:13" s="102" customFormat="1">
      <c r="L658" s="103"/>
      <c r="M658" s="103"/>
    </row>
    <row r="659" spans="12:13" s="102" customFormat="1">
      <c r="L659" s="103"/>
      <c r="M659" s="103"/>
    </row>
    <row r="660" spans="12:13" s="102" customFormat="1">
      <c r="L660" s="103"/>
      <c r="M660" s="103"/>
    </row>
    <row r="661" spans="12:13" s="102" customFormat="1">
      <c r="L661" s="103"/>
      <c r="M661" s="103"/>
    </row>
    <row r="662" spans="12:13" s="102" customFormat="1">
      <c r="L662" s="103"/>
      <c r="M662" s="103"/>
    </row>
    <row r="663" spans="12:13" s="102" customFormat="1">
      <c r="L663" s="103"/>
      <c r="M663" s="103"/>
    </row>
    <row r="664" spans="12:13" s="102" customFormat="1">
      <c r="L664" s="103"/>
      <c r="M664" s="103"/>
    </row>
    <row r="665" spans="12:13" s="102" customFormat="1">
      <c r="L665" s="103"/>
      <c r="M665" s="103"/>
    </row>
    <row r="666" spans="12:13" s="102" customFormat="1">
      <c r="L666" s="103"/>
      <c r="M666" s="103"/>
    </row>
    <row r="667" spans="12:13" s="102" customFormat="1">
      <c r="L667" s="103"/>
      <c r="M667" s="103"/>
    </row>
    <row r="668" spans="12:13" s="102" customFormat="1">
      <c r="L668" s="103"/>
      <c r="M668" s="103"/>
    </row>
    <row r="669" spans="12:13" s="102" customFormat="1">
      <c r="L669" s="103"/>
      <c r="M669" s="103"/>
    </row>
    <row r="670" spans="12:13" s="102" customFormat="1">
      <c r="L670" s="103"/>
      <c r="M670" s="103"/>
    </row>
    <row r="671" spans="12:13" s="102" customFormat="1">
      <c r="L671" s="103"/>
      <c r="M671" s="103"/>
    </row>
    <row r="672" spans="12:13" s="102" customFormat="1">
      <c r="L672" s="103"/>
      <c r="M672" s="103"/>
    </row>
    <row r="673" spans="12:13" s="102" customFormat="1">
      <c r="L673" s="103"/>
      <c r="M673" s="103"/>
    </row>
    <row r="674" spans="12:13" s="102" customFormat="1">
      <c r="L674" s="103"/>
      <c r="M674" s="103"/>
    </row>
    <row r="675" spans="12:13" s="102" customFormat="1">
      <c r="L675" s="103"/>
      <c r="M675" s="103"/>
    </row>
    <row r="676" spans="12:13" s="102" customFormat="1">
      <c r="L676" s="103"/>
      <c r="M676" s="103"/>
    </row>
    <row r="677" spans="12:13" s="102" customFormat="1">
      <c r="L677" s="103"/>
      <c r="M677" s="103"/>
    </row>
    <row r="678" spans="12:13" s="102" customFormat="1">
      <c r="L678" s="103"/>
      <c r="M678" s="103"/>
    </row>
    <row r="679" spans="12:13" s="102" customFormat="1">
      <c r="L679" s="103"/>
      <c r="M679" s="103"/>
    </row>
    <row r="680" spans="12:13" s="102" customFormat="1">
      <c r="L680" s="103"/>
      <c r="M680" s="103"/>
    </row>
    <row r="681" spans="12:13" s="102" customFormat="1">
      <c r="L681" s="103"/>
      <c r="M681" s="103"/>
    </row>
    <row r="682" spans="12:13" s="102" customFormat="1">
      <c r="L682" s="103"/>
      <c r="M682" s="103"/>
    </row>
    <row r="683" spans="12:13" s="102" customFormat="1">
      <c r="L683" s="103"/>
      <c r="M683" s="103"/>
    </row>
    <row r="684" spans="12:13" s="102" customFormat="1">
      <c r="L684" s="103"/>
      <c r="M684" s="103"/>
    </row>
    <row r="685" spans="12:13" s="102" customFormat="1">
      <c r="L685" s="103"/>
      <c r="M685" s="103"/>
    </row>
    <row r="686" spans="12:13" s="102" customFormat="1">
      <c r="L686" s="103"/>
      <c r="M686" s="103"/>
    </row>
    <row r="687" spans="12:13" s="102" customFormat="1">
      <c r="L687" s="103"/>
      <c r="M687" s="103"/>
    </row>
    <row r="688" spans="12:13" s="102" customFormat="1">
      <c r="L688" s="103"/>
      <c r="M688" s="103"/>
    </row>
    <row r="689" spans="12:13" s="102" customFormat="1">
      <c r="L689" s="103"/>
      <c r="M689" s="103"/>
    </row>
    <row r="690" spans="12:13" s="102" customFormat="1">
      <c r="L690" s="103"/>
      <c r="M690" s="103"/>
    </row>
    <row r="691" spans="12:13" s="102" customFormat="1">
      <c r="L691" s="103"/>
      <c r="M691" s="103"/>
    </row>
    <row r="692" spans="12:13" s="102" customFormat="1">
      <c r="L692" s="103"/>
      <c r="M692" s="103"/>
    </row>
    <row r="693" spans="12:13" s="102" customFormat="1">
      <c r="L693" s="103"/>
      <c r="M693" s="103"/>
    </row>
    <row r="694" spans="12:13" s="102" customFormat="1">
      <c r="L694" s="103"/>
      <c r="M694" s="103"/>
    </row>
    <row r="695" spans="12:13" s="102" customFormat="1">
      <c r="L695" s="103"/>
      <c r="M695" s="103"/>
    </row>
    <row r="696" spans="12:13" s="102" customFormat="1">
      <c r="L696" s="103"/>
      <c r="M696" s="103"/>
    </row>
    <row r="697" spans="12:13" s="102" customFormat="1">
      <c r="L697" s="103"/>
      <c r="M697" s="103"/>
    </row>
    <row r="698" spans="12:13" s="102" customFormat="1">
      <c r="L698" s="103"/>
      <c r="M698" s="103"/>
    </row>
    <row r="699" spans="12:13" s="102" customFormat="1">
      <c r="L699" s="103"/>
      <c r="M699" s="103"/>
    </row>
    <row r="700" spans="12:13" s="102" customFormat="1">
      <c r="L700" s="103"/>
      <c r="M700" s="103"/>
    </row>
    <row r="701" spans="12:13" s="102" customFormat="1">
      <c r="L701" s="103"/>
      <c r="M701" s="103"/>
    </row>
    <row r="702" spans="12:13" s="102" customFormat="1">
      <c r="L702" s="103"/>
      <c r="M702" s="103"/>
    </row>
    <row r="703" spans="12:13" s="102" customFormat="1">
      <c r="L703" s="103"/>
      <c r="M703" s="103"/>
    </row>
    <row r="704" spans="12:13" s="102" customFormat="1">
      <c r="L704" s="103"/>
      <c r="M704" s="103"/>
    </row>
    <row r="705" spans="12:13" s="102" customFormat="1">
      <c r="L705" s="103"/>
      <c r="M705" s="103"/>
    </row>
    <row r="706" spans="12:13" s="102" customFormat="1">
      <c r="L706" s="103"/>
      <c r="M706" s="103"/>
    </row>
    <row r="707" spans="12:13" s="102" customFormat="1">
      <c r="L707" s="103"/>
      <c r="M707" s="103"/>
    </row>
    <row r="708" spans="12:13" s="102" customFormat="1">
      <c r="L708" s="103"/>
      <c r="M708" s="103"/>
    </row>
    <row r="709" spans="12:13" s="102" customFormat="1">
      <c r="L709" s="103"/>
      <c r="M709" s="103"/>
    </row>
    <row r="710" spans="12:13" s="102" customFormat="1">
      <c r="L710" s="103"/>
      <c r="M710" s="103"/>
    </row>
    <row r="711" spans="12:13" s="102" customFormat="1">
      <c r="L711" s="103"/>
      <c r="M711" s="103"/>
    </row>
    <row r="712" spans="12:13" s="102" customFormat="1">
      <c r="L712" s="103"/>
      <c r="M712" s="103"/>
    </row>
    <row r="713" spans="12:13" s="102" customFormat="1">
      <c r="L713" s="103"/>
      <c r="M713" s="103"/>
    </row>
    <row r="714" spans="12:13" s="102" customFormat="1">
      <c r="L714" s="103"/>
      <c r="M714" s="103"/>
    </row>
    <row r="715" spans="12:13" s="102" customFormat="1">
      <c r="L715" s="103"/>
      <c r="M715" s="103"/>
    </row>
    <row r="716" spans="12:13" s="102" customFormat="1">
      <c r="L716" s="103"/>
      <c r="M716" s="103"/>
    </row>
    <row r="717" spans="12:13" s="102" customFormat="1">
      <c r="L717" s="103"/>
      <c r="M717" s="103"/>
    </row>
    <row r="718" spans="12:13" s="102" customFormat="1">
      <c r="L718" s="103"/>
      <c r="M718" s="103"/>
    </row>
    <row r="719" spans="12:13" s="102" customFormat="1">
      <c r="L719" s="103"/>
      <c r="M719" s="103"/>
    </row>
    <row r="720" spans="12:13" s="102" customFormat="1">
      <c r="L720" s="103"/>
      <c r="M720" s="103"/>
    </row>
    <row r="721" spans="12:13" s="102" customFormat="1">
      <c r="L721" s="103"/>
      <c r="M721" s="103"/>
    </row>
    <row r="722" spans="12:13" s="102" customFormat="1">
      <c r="L722" s="103"/>
      <c r="M722" s="103"/>
    </row>
    <row r="723" spans="12:13" s="102" customFormat="1">
      <c r="L723" s="103"/>
      <c r="M723" s="103"/>
    </row>
    <row r="724" spans="12:13" s="102" customFormat="1">
      <c r="L724" s="103"/>
      <c r="M724" s="103"/>
    </row>
    <row r="725" spans="12:13" s="102" customFormat="1">
      <c r="L725" s="103"/>
      <c r="M725" s="103"/>
    </row>
    <row r="726" spans="12:13" s="102" customFormat="1">
      <c r="L726" s="103"/>
      <c r="M726" s="103"/>
    </row>
    <row r="727" spans="12:13" s="102" customFormat="1">
      <c r="L727" s="103"/>
      <c r="M727" s="103"/>
    </row>
    <row r="728" spans="12:13" s="102" customFormat="1">
      <c r="L728" s="103"/>
      <c r="M728" s="103"/>
    </row>
    <row r="729" spans="12:13" s="102" customFormat="1">
      <c r="L729" s="103"/>
      <c r="M729" s="103"/>
    </row>
    <row r="730" spans="12:13" s="102" customFormat="1">
      <c r="L730" s="103"/>
      <c r="M730" s="103"/>
    </row>
    <row r="731" spans="12:13" s="102" customFormat="1">
      <c r="L731" s="103"/>
      <c r="M731" s="103"/>
    </row>
    <row r="732" spans="12:13" s="102" customFormat="1">
      <c r="L732" s="103"/>
      <c r="M732" s="103"/>
    </row>
    <row r="733" spans="12:13" s="102" customFormat="1">
      <c r="L733" s="103"/>
      <c r="M733" s="103"/>
    </row>
    <row r="734" spans="12:13" s="102" customFormat="1">
      <c r="L734" s="103"/>
      <c r="M734" s="103"/>
    </row>
    <row r="735" spans="12:13" s="102" customFormat="1">
      <c r="L735" s="103"/>
      <c r="M735" s="103"/>
    </row>
    <row r="736" spans="12:13" s="102" customFormat="1">
      <c r="L736" s="103"/>
      <c r="M736" s="103"/>
    </row>
    <row r="737" spans="12:13" s="102" customFormat="1">
      <c r="L737" s="103"/>
      <c r="M737" s="103"/>
    </row>
    <row r="738" spans="12:13" s="102" customFormat="1">
      <c r="L738" s="103"/>
      <c r="M738" s="103"/>
    </row>
    <row r="739" spans="12:13" s="102" customFormat="1">
      <c r="L739" s="103"/>
      <c r="M739" s="103"/>
    </row>
    <row r="740" spans="12:13" s="102" customFormat="1">
      <c r="L740" s="103"/>
      <c r="M740" s="103"/>
    </row>
    <row r="741" spans="12:13" s="102" customFormat="1">
      <c r="L741" s="103"/>
      <c r="M741" s="103"/>
    </row>
    <row r="742" spans="12:13" s="102" customFormat="1">
      <c r="L742" s="103"/>
      <c r="M742" s="103"/>
    </row>
    <row r="743" spans="12:13" s="102" customFormat="1">
      <c r="L743" s="103"/>
      <c r="M743" s="103"/>
    </row>
    <row r="744" spans="12:13" s="102" customFormat="1">
      <c r="L744" s="103"/>
      <c r="M744" s="103"/>
    </row>
    <row r="745" spans="12:13" s="102" customFormat="1">
      <c r="L745" s="103"/>
      <c r="M745" s="103"/>
    </row>
    <row r="746" spans="12:13" s="102" customFormat="1">
      <c r="L746" s="103"/>
      <c r="M746" s="103"/>
    </row>
    <row r="747" spans="12:13" s="102" customFormat="1">
      <c r="L747" s="103"/>
      <c r="M747" s="103"/>
    </row>
    <row r="748" spans="12:13" s="102" customFormat="1">
      <c r="L748" s="103"/>
      <c r="M748" s="103"/>
    </row>
    <row r="749" spans="12:13" s="102" customFormat="1">
      <c r="L749" s="103"/>
      <c r="M749" s="103"/>
    </row>
    <row r="750" spans="12:13" s="102" customFormat="1">
      <c r="L750" s="103"/>
      <c r="M750" s="103"/>
    </row>
    <row r="751" spans="12:13" s="102" customFormat="1">
      <c r="L751" s="103"/>
      <c r="M751" s="103"/>
    </row>
    <row r="752" spans="12:13" s="102" customFormat="1">
      <c r="L752" s="103"/>
      <c r="M752" s="103"/>
    </row>
    <row r="753" spans="12:13" s="102" customFormat="1">
      <c r="L753" s="103"/>
      <c r="M753" s="103"/>
    </row>
    <row r="754" spans="12:13" s="102" customFormat="1">
      <c r="L754" s="103"/>
      <c r="M754" s="103"/>
    </row>
    <row r="755" spans="12:13" s="102" customFormat="1">
      <c r="L755" s="103"/>
      <c r="M755" s="103"/>
    </row>
    <row r="756" spans="12:13" s="102" customFormat="1">
      <c r="L756" s="103"/>
      <c r="M756" s="103"/>
    </row>
    <row r="757" spans="12:13" s="102" customFormat="1">
      <c r="L757" s="103"/>
      <c r="M757" s="103"/>
    </row>
    <row r="758" spans="12:13" s="102" customFormat="1">
      <c r="L758" s="103"/>
      <c r="M758" s="103"/>
    </row>
    <row r="759" spans="12:13" s="102" customFormat="1">
      <c r="L759" s="103"/>
      <c r="M759" s="103"/>
    </row>
    <row r="760" spans="12:13" s="102" customFormat="1">
      <c r="L760" s="103"/>
      <c r="M760" s="103"/>
    </row>
    <row r="761" spans="12:13" s="102" customFormat="1">
      <c r="L761" s="103"/>
      <c r="M761" s="103"/>
    </row>
    <row r="762" spans="12:13" s="102" customFormat="1">
      <c r="L762" s="103"/>
      <c r="M762" s="103"/>
    </row>
    <row r="763" spans="12:13" s="102" customFormat="1">
      <c r="L763" s="103"/>
      <c r="M763" s="103"/>
    </row>
    <row r="764" spans="12:13" s="102" customFormat="1">
      <c r="L764" s="103"/>
      <c r="M764" s="103"/>
    </row>
    <row r="765" spans="12:13" s="102" customFormat="1">
      <c r="L765" s="103"/>
      <c r="M765" s="103"/>
    </row>
    <row r="766" spans="12:13" s="102" customFormat="1">
      <c r="L766" s="103"/>
      <c r="M766" s="103"/>
    </row>
    <row r="767" spans="12:13" s="102" customFormat="1">
      <c r="L767" s="103"/>
      <c r="M767" s="103"/>
    </row>
    <row r="768" spans="12:13" s="102" customFormat="1">
      <c r="L768" s="103"/>
      <c r="M768" s="103"/>
    </row>
    <row r="769" spans="12:13" s="102" customFormat="1">
      <c r="L769" s="103"/>
      <c r="M769" s="103"/>
    </row>
    <row r="770" spans="12:13" s="102" customFormat="1">
      <c r="L770" s="103"/>
      <c r="M770" s="103"/>
    </row>
    <row r="771" spans="12:13" s="102" customFormat="1">
      <c r="L771" s="103"/>
      <c r="M771" s="103"/>
    </row>
    <row r="772" spans="12:13" s="102" customFormat="1">
      <c r="L772" s="103"/>
      <c r="M772" s="103"/>
    </row>
    <row r="773" spans="12:13" s="102" customFormat="1">
      <c r="L773" s="103"/>
      <c r="M773" s="103"/>
    </row>
    <row r="774" spans="12:13" s="102" customFormat="1">
      <c r="L774" s="103"/>
      <c r="M774" s="103"/>
    </row>
    <row r="775" spans="12:13" s="102" customFormat="1">
      <c r="L775" s="103"/>
      <c r="M775" s="103"/>
    </row>
    <row r="776" spans="12:13" s="102" customFormat="1">
      <c r="L776" s="103"/>
      <c r="M776" s="103"/>
    </row>
    <row r="777" spans="12:13" s="102" customFormat="1">
      <c r="L777" s="103"/>
      <c r="M777" s="103"/>
    </row>
    <row r="778" spans="12:13" s="102" customFormat="1">
      <c r="L778" s="103"/>
      <c r="M778" s="103"/>
    </row>
    <row r="779" spans="12:13" s="102" customFormat="1">
      <c r="L779" s="103"/>
      <c r="M779" s="103"/>
    </row>
    <row r="780" spans="12:13" s="102" customFormat="1">
      <c r="L780" s="103"/>
      <c r="M780" s="103"/>
    </row>
    <row r="781" spans="12:13" s="102" customFormat="1">
      <c r="L781" s="103"/>
      <c r="M781" s="103"/>
    </row>
    <row r="782" spans="12:13" s="102" customFormat="1">
      <c r="L782" s="103"/>
      <c r="M782" s="103"/>
    </row>
    <row r="783" spans="12:13" s="102" customFormat="1">
      <c r="L783" s="103"/>
      <c r="M783" s="103"/>
    </row>
    <row r="784" spans="12:13" s="102" customFormat="1">
      <c r="L784" s="103"/>
      <c r="M784" s="103"/>
    </row>
    <row r="785" spans="12:13" s="102" customFormat="1">
      <c r="L785" s="103"/>
      <c r="M785" s="103"/>
    </row>
    <row r="786" spans="12:13" s="102" customFormat="1">
      <c r="L786" s="103"/>
      <c r="M786" s="103"/>
    </row>
    <row r="787" spans="12:13" s="102" customFormat="1">
      <c r="L787" s="103"/>
      <c r="M787" s="103"/>
    </row>
    <row r="788" spans="12:13" s="102" customFormat="1">
      <c r="L788" s="103"/>
      <c r="M788" s="103"/>
    </row>
    <row r="789" spans="12:13" s="102" customFormat="1">
      <c r="L789" s="103"/>
      <c r="M789" s="103"/>
    </row>
    <row r="790" spans="12:13" s="102" customFormat="1">
      <c r="L790" s="103"/>
      <c r="M790" s="103"/>
    </row>
    <row r="791" spans="12:13" s="102" customFormat="1">
      <c r="L791" s="103"/>
      <c r="M791" s="103"/>
    </row>
    <row r="792" spans="12:13" s="102" customFormat="1">
      <c r="L792" s="103"/>
      <c r="M792" s="103"/>
    </row>
    <row r="793" spans="12:13" s="102" customFormat="1">
      <c r="L793" s="103"/>
      <c r="M793" s="103"/>
    </row>
    <row r="794" spans="12:13" s="102" customFormat="1">
      <c r="L794" s="103"/>
      <c r="M794" s="103"/>
    </row>
    <row r="795" spans="12:13" s="102" customFormat="1">
      <c r="L795" s="103"/>
      <c r="M795" s="103"/>
    </row>
    <row r="796" spans="12:13" s="102" customFormat="1">
      <c r="L796" s="103"/>
      <c r="M796" s="103"/>
    </row>
    <row r="797" spans="12:13" s="102" customFormat="1">
      <c r="L797" s="103"/>
      <c r="M797" s="103"/>
    </row>
    <row r="798" spans="12:13" s="102" customFormat="1">
      <c r="L798" s="103"/>
      <c r="M798" s="103"/>
    </row>
    <row r="799" spans="12:13" s="102" customFormat="1">
      <c r="L799" s="103"/>
      <c r="M799" s="103"/>
    </row>
    <row r="800" spans="12:13" s="102" customFormat="1">
      <c r="L800" s="103"/>
      <c r="M800" s="103"/>
    </row>
    <row r="801" spans="12:13" s="102" customFormat="1">
      <c r="L801" s="103"/>
      <c r="M801" s="103"/>
    </row>
    <row r="802" spans="12:13" s="102" customFormat="1">
      <c r="L802" s="103"/>
      <c r="M802" s="103"/>
    </row>
    <row r="803" spans="12:13" s="102" customFormat="1">
      <c r="L803" s="103"/>
      <c r="M803" s="103"/>
    </row>
    <row r="804" spans="12:13" s="102" customFormat="1">
      <c r="L804" s="103"/>
      <c r="M804" s="103"/>
    </row>
    <row r="805" spans="12:13" s="102" customFormat="1">
      <c r="L805" s="103"/>
      <c r="M805" s="103"/>
    </row>
    <row r="806" spans="12:13" s="102" customFormat="1">
      <c r="L806" s="103"/>
      <c r="M806" s="103"/>
    </row>
    <row r="807" spans="12:13" s="102" customFormat="1">
      <c r="L807" s="103"/>
      <c r="M807" s="103"/>
    </row>
    <row r="808" spans="12:13" s="102" customFormat="1">
      <c r="L808" s="103"/>
      <c r="M808" s="103"/>
    </row>
    <row r="809" spans="12:13" s="102" customFormat="1">
      <c r="L809" s="103"/>
      <c r="M809" s="103"/>
    </row>
    <row r="810" spans="12:13" s="102" customFormat="1">
      <c r="L810" s="103"/>
      <c r="M810" s="103"/>
    </row>
    <row r="811" spans="12:13" s="102" customFormat="1">
      <c r="L811" s="103"/>
      <c r="M811" s="103"/>
    </row>
    <row r="812" spans="12:13" s="102" customFormat="1">
      <c r="L812" s="103"/>
      <c r="M812" s="103"/>
    </row>
    <row r="813" spans="12:13" s="102" customFormat="1">
      <c r="L813" s="103"/>
      <c r="M813" s="103"/>
    </row>
    <row r="814" spans="12:13" s="102" customFormat="1">
      <c r="L814" s="103"/>
      <c r="M814" s="103"/>
    </row>
    <row r="815" spans="12:13" s="102" customFormat="1">
      <c r="L815" s="103"/>
      <c r="M815" s="103"/>
    </row>
    <row r="816" spans="12:13" s="102" customFormat="1">
      <c r="L816" s="103"/>
      <c r="M816" s="103"/>
    </row>
    <row r="817" spans="12:13" s="102" customFormat="1">
      <c r="L817" s="103"/>
      <c r="M817" s="103"/>
    </row>
    <row r="818" spans="12:13" s="102" customFormat="1">
      <c r="L818" s="103"/>
      <c r="M818" s="103"/>
    </row>
    <row r="819" spans="12:13" s="102" customFormat="1">
      <c r="L819" s="103"/>
      <c r="M819" s="103"/>
    </row>
    <row r="820" spans="12:13" s="102" customFormat="1">
      <c r="L820" s="103"/>
      <c r="M820" s="103"/>
    </row>
    <row r="821" spans="12:13" s="102" customFormat="1">
      <c r="L821" s="103"/>
      <c r="M821" s="103"/>
    </row>
    <row r="822" spans="12:13" s="102" customFormat="1">
      <c r="L822" s="103"/>
      <c r="M822" s="103"/>
    </row>
    <row r="823" spans="12:13" s="102" customFormat="1">
      <c r="L823" s="103"/>
      <c r="M823" s="103"/>
    </row>
    <row r="824" spans="12:13" s="102" customFormat="1">
      <c r="L824" s="103"/>
      <c r="M824" s="103"/>
    </row>
    <row r="825" spans="12:13" s="102" customFormat="1">
      <c r="L825" s="103"/>
      <c r="M825" s="103"/>
    </row>
    <row r="826" spans="12:13" s="102" customFormat="1">
      <c r="L826" s="103"/>
      <c r="M826" s="103"/>
    </row>
    <row r="827" spans="12:13" s="102" customFormat="1">
      <c r="L827" s="103"/>
      <c r="M827" s="103"/>
    </row>
    <row r="828" spans="12:13" s="102" customFormat="1">
      <c r="L828" s="103"/>
      <c r="M828" s="103"/>
    </row>
    <row r="829" spans="12:13" s="102" customFormat="1">
      <c r="L829" s="103"/>
      <c r="M829" s="103"/>
    </row>
    <row r="830" spans="12:13" s="102" customFormat="1">
      <c r="L830" s="103"/>
      <c r="M830" s="103"/>
    </row>
    <row r="831" spans="12:13" s="102" customFormat="1">
      <c r="L831" s="103"/>
      <c r="M831" s="103"/>
    </row>
    <row r="832" spans="12:13" s="102" customFormat="1">
      <c r="L832" s="103"/>
      <c r="M832" s="103"/>
    </row>
    <row r="833" spans="12:13" s="102" customFormat="1">
      <c r="L833" s="103"/>
      <c r="M833" s="103"/>
    </row>
    <row r="834" spans="12:13" s="102" customFormat="1">
      <c r="L834" s="103"/>
      <c r="M834" s="103"/>
    </row>
    <row r="835" spans="12:13" s="102" customFormat="1">
      <c r="L835" s="103"/>
      <c r="M835" s="103"/>
    </row>
    <row r="836" spans="12:13" s="102" customFormat="1">
      <c r="L836" s="103"/>
      <c r="M836" s="103"/>
    </row>
    <row r="837" spans="12:13" s="102" customFormat="1">
      <c r="L837" s="103"/>
      <c r="M837" s="103"/>
    </row>
    <row r="838" spans="12:13" s="102" customFormat="1">
      <c r="L838" s="103"/>
      <c r="M838" s="103"/>
    </row>
    <row r="839" spans="12:13" s="102" customFormat="1">
      <c r="L839" s="103"/>
      <c r="M839" s="103"/>
    </row>
    <row r="840" spans="12:13" s="102" customFormat="1">
      <c r="L840" s="103"/>
      <c r="M840" s="103"/>
    </row>
    <row r="841" spans="12:13" s="102" customFormat="1">
      <c r="L841" s="103"/>
      <c r="M841" s="103"/>
    </row>
    <row r="842" spans="12:13" s="102" customFormat="1">
      <c r="L842" s="103"/>
      <c r="M842" s="103"/>
    </row>
    <row r="843" spans="12:13" s="102" customFormat="1">
      <c r="L843" s="103"/>
      <c r="M843" s="103"/>
    </row>
    <row r="844" spans="12:13" s="102" customFormat="1">
      <c r="L844" s="103"/>
      <c r="M844" s="103"/>
    </row>
    <row r="845" spans="12:13" s="102" customFormat="1">
      <c r="L845" s="103"/>
      <c r="M845" s="103"/>
    </row>
    <row r="846" spans="12:13" s="102" customFormat="1">
      <c r="L846" s="103"/>
      <c r="M846" s="103"/>
    </row>
    <row r="847" spans="12:13" s="102" customFormat="1">
      <c r="L847" s="103"/>
      <c r="M847" s="103"/>
    </row>
    <row r="848" spans="12:13" s="102" customFormat="1">
      <c r="L848" s="103"/>
      <c r="M848" s="103"/>
    </row>
    <row r="849" spans="12:13" s="102" customFormat="1">
      <c r="L849" s="103"/>
      <c r="M849" s="103"/>
    </row>
    <row r="850" spans="12:13" s="102" customFormat="1">
      <c r="L850" s="103"/>
      <c r="M850" s="103"/>
    </row>
    <row r="851" spans="12:13" s="102" customFormat="1">
      <c r="L851" s="103"/>
      <c r="M851" s="103"/>
    </row>
    <row r="852" spans="12:13" s="102" customFormat="1">
      <c r="L852" s="103"/>
      <c r="M852" s="103"/>
    </row>
    <row r="853" spans="12:13" s="102" customFormat="1">
      <c r="L853" s="103"/>
      <c r="M853" s="103"/>
    </row>
    <row r="854" spans="12:13" s="102" customFormat="1">
      <c r="L854" s="103"/>
      <c r="M854" s="103"/>
    </row>
    <row r="855" spans="12:13" s="102" customFormat="1">
      <c r="L855" s="103"/>
      <c r="M855" s="103"/>
    </row>
    <row r="856" spans="12:13" s="102" customFormat="1">
      <c r="L856" s="103"/>
      <c r="M856" s="103"/>
    </row>
    <row r="857" spans="12:13" s="102" customFormat="1">
      <c r="L857" s="103"/>
      <c r="M857" s="103"/>
    </row>
    <row r="858" spans="12:13" s="102" customFormat="1">
      <c r="L858" s="103"/>
      <c r="M858" s="103"/>
    </row>
    <row r="859" spans="12:13" s="102" customFormat="1">
      <c r="L859" s="103"/>
      <c r="M859" s="103"/>
    </row>
    <row r="860" spans="12:13" s="102" customFormat="1">
      <c r="L860" s="103"/>
      <c r="M860" s="103"/>
    </row>
    <row r="861" spans="12:13" s="102" customFormat="1">
      <c r="L861" s="103"/>
      <c r="M861" s="103"/>
    </row>
    <row r="862" spans="12:13" s="102" customFormat="1">
      <c r="L862" s="103"/>
      <c r="M862" s="103"/>
    </row>
    <row r="863" spans="12:13" s="102" customFormat="1">
      <c r="L863" s="103"/>
      <c r="M863" s="103"/>
    </row>
    <row r="864" spans="12:13" s="102" customFormat="1">
      <c r="L864" s="103"/>
      <c r="M864" s="103"/>
    </row>
    <row r="865" spans="12:13" s="102" customFormat="1">
      <c r="L865" s="103"/>
      <c r="M865" s="103"/>
    </row>
    <row r="866" spans="12:13" s="102" customFormat="1">
      <c r="L866" s="103"/>
      <c r="M866" s="103"/>
    </row>
    <row r="867" spans="12:13" s="102" customFormat="1">
      <c r="L867" s="103"/>
      <c r="M867" s="103"/>
    </row>
    <row r="868" spans="12:13" s="102" customFormat="1">
      <c r="L868" s="103"/>
      <c r="M868" s="103"/>
    </row>
    <row r="869" spans="12:13" s="102" customFormat="1">
      <c r="L869" s="103"/>
      <c r="M869" s="103"/>
    </row>
    <row r="870" spans="12:13" s="102" customFormat="1">
      <c r="L870" s="103"/>
      <c r="M870" s="103"/>
    </row>
    <row r="871" spans="12:13" s="102" customFormat="1">
      <c r="L871" s="103"/>
      <c r="M871" s="103"/>
    </row>
    <row r="872" spans="12:13" s="102" customFormat="1">
      <c r="L872" s="103"/>
      <c r="M872" s="103"/>
    </row>
    <row r="873" spans="12:13" s="102" customFormat="1">
      <c r="L873" s="103"/>
      <c r="M873" s="103"/>
    </row>
    <row r="874" spans="12:13" s="102" customFormat="1">
      <c r="L874" s="103"/>
      <c r="M874" s="103"/>
    </row>
    <row r="875" spans="12:13" s="102" customFormat="1">
      <c r="L875" s="103"/>
      <c r="M875" s="103"/>
    </row>
    <row r="876" spans="12:13" s="102" customFormat="1">
      <c r="L876" s="103"/>
      <c r="M876" s="103"/>
    </row>
    <row r="877" spans="12:13" s="102" customFormat="1">
      <c r="L877" s="103"/>
      <c r="M877" s="103"/>
    </row>
    <row r="878" spans="12:13" s="102" customFormat="1">
      <c r="L878" s="103"/>
      <c r="M878" s="103"/>
    </row>
    <row r="879" spans="12:13" s="102" customFormat="1">
      <c r="L879" s="103"/>
      <c r="M879" s="103"/>
    </row>
    <row r="880" spans="12:13" s="102" customFormat="1">
      <c r="L880" s="103"/>
      <c r="M880" s="103"/>
    </row>
    <row r="881" spans="12:13" s="102" customFormat="1">
      <c r="L881" s="103"/>
      <c r="M881" s="103"/>
    </row>
    <row r="882" spans="12:13" s="102" customFormat="1">
      <c r="L882" s="103"/>
      <c r="M882" s="103"/>
    </row>
    <row r="883" spans="12:13" s="102" customFormat="1">
      <c r="L883" s="103"/>
      <c r="M883" s="103"/>
    </row>
    <row r="884" spans="12:13" s="102" customFormat="1">
      <c r="L884" s="103"/>
      <c r="M884" s="103"/>
    </row>
    <row r="885" spans="12:13" s="102" customFormat="1">
      <c r="L885" s="103"/>
      <c r="M885" s="103"/>
    </row>
    <row r="886" spans="12:13" s="102" customFormat="1">
      <c r="L886" s="103"/>
      <c r="M886" s="103"/>
    </row>
    <row r="887" spans="12:13" s="102" customFormat="1">
      <c r="L887" s="103"/>
      <c r="M887" s="103"/>
    </row>
    <row r="888" spans="12:13" s="102" customFormat="1">
      <c r="L888" s="103"/>
      <c r="M888" s="103"/>
    </row>
    <row r="889" spans="12:13" s="102" customFormat="1">
      <c r="L889" s="103"/>
      <c r="M889" s="103"/>
    </row>
    <row r="890" spans="12:13" s="102" customFormat="1">
      <c r="L890" s="103"/>
      <c r="M890" s="103"/>
    </row>
    <row r="891" spans="12:13" s="102" customFormat="1">
      <c r="L891" s="103"/>
      <c r="M891" s="103"/>
    </row>
    <row r="892" spans="12:13" s="102" customFormat="1">
      <c r="L892" s="103"/>
      <c r="M892" s="103"/>
    </row>
    <row r="893" spans="12:13" s="102" customFormat="1">
      <c r="L893" s="103"/>
      <c r="M893" s="103"/>
    </row>
    <row r="894" spans="12:13" s="102" customFormat="1">
      <c r="L894" s="103"/>
      <c r="M894" s="103"/>
    </row>
    <row r="895" spans="12:13" s="102" customFormat="1">
      <c r="L895" s="103"/>
      <c r="M895" s="103"/>
    </row>
    <row r="896" spans="12:13" s="102" customFormat="1">
      <c r="L896" s="103"/>
      <c r="M896" s="103"/>
    </row>
    <row r="897" spans="12:13" s="102" customFormat="1">
      <c r="L897" s="103"/>
      <c r="M897" s="103"/>
    </row>
    <row r="898" spans="12:13" s="102" customFormat="1">
      <c r="L898" s="103"/>
      <c r="M898" s="103"/>
    </row>
    <row r="899" spans="12:13" s="102" customFormat="1">
      <c r="L899" s="103"/>
      <c r="M899" s="103"/>
    </row>
    <row r="900" spans="12:13" s="102" customFormat="1">
      <c r="L900" s="103"/>
      <c r="M900" s="103"/>
    </row>
    <row r="901" spans="12:13" s="102" customFormat="1">
      <c r="L901" s="103"/>
      <c r="M901" s="103"/>
    </row>
    <row r="902" spans="12:13" s="102" customFormat="1">
      <c r="L902" s="103"/>
      <c r="M902" s="103"/>
    </row>
    <row r="903" spans="12:13" s="102" customFormat="1">
      <c r="L903" s="103"/>
      <c r="M903" s="103"/>
    </row>
    <row r="904" spans="12:13" s="102" customFormat="1">
      <c r="L904" s="103"/>
      <c r="M904" s="103"/>
    </row>
    <row r="905" spans="12:13" s="102" customFormat="1">
      <c r="L905" s="103"/>
      <c r="M905" s="103"/>
    </row>
    <row r="906" spans="12:13" s="102" customFormat="1">
      <c r="L906" s="103"/>
      <c r="M906" s="103"/>
    </row>
    <row r="907" spans="12:13" s="102" customFormat="1">
      <c r="L907" s="103"/>
      <c r="M907" s="103"/>
    </row>
    <row r="908" spans="12:13" s="102" customFormat="1">
      <c r="L908" s="103"/>
      <c r="M908" s="103"/>
    </row>
    <row r="909" spans="12:13" s="102" customFormat="1">
      <c r="L909" s="103"/>
      <c r="M909" s="103"/>
    </row>
    <row r="910" spans="12:13" s="102" customFormat="1">
      <c r="L910" s="103"/>
      <c r="M910" s="103"/>
    </row>
    <row r="911" spans="12:13" s="102" customFormat="1">
      <c r="L911" s="103"/>
      <c r="M911" s="103"/>
    </row>
    <row r="912" spans="12:13" s="102" customFormat="1">
      <c r="L912" s="103"/>
      <c r="M912" s="103"/>
    </row>
    <row r="913" spans="12:13" s="102" customFormat="1">
      <c r="L913" s="103"/>
      <c r="M913" s="103"/>
    </row>
    <row r="914" spans="12:13" s="102" customFormat="1">
      <c r="L914" s="103"/>
      <c r="M914" s="103"/>
    </row>
    <row r="915" spans="12:13" s="102" customFormat="1">
      <c r="L915" s="103"/>
      <c r="M915" s="103"/>
    </row>
    <row r="916" spans="12:13" s="102" customFormat="1">
      <c r="L916" s="103"/>
      <c r="M916" s="103"/>
    </row>
    <row r="917" spans="12:13" s="102" customFormat="1">
      <c r="L917" s="103"/>
      <c r="M917" s="103"/>
    </row>
    <row r="918" spans="12:13" s="102" customFormat="1">
      <c r="L918" s="103"/>
      <c r="M918" s="103"/>
    </row>
    <row r="919" spans="12:13" s="102" customFormat="1">
      <c r="L919" s="103"/>
      <c r="M919" s="103"/>
    </row>
    <row r="920" spans="12:13" s="102" customFormat="1">
      <c r="L920" s="103"/>
      <c r="M920" s="103"/>
    </row>
    <row r="921" spans="12:13" s="102" customFormat="1">
      <c r="L921" s="103"/>
      <c r="M921" s="103"/>
    </row>
    <row r="922" spans="12:13" s="102" customFormat="1">
      <c r="L922" s="103"/>
      <c r="M922" s="103"/>
    </row>
    <row r="923" spans="12:13" s="102" customFormat="1">
      <c r="L923" s="103"/>
      <c r="M923" s="103"/>
    </row>
    <row r="924" spans="12:13" s="102" customFormat="1">
      <c r="L924" s="103"/>
      <c r="M924" s="103"/>
    </row>
    <row r="925" spans="12:13" s="102" customFormat="1">
      <c r="L925" s="103"/>
      <c r="M925" s="103"/>
    </row>
    <row r="926" spans="12:13" s="102" customFormat="1">
      <c r="L926" s="103"/>
      <c r="M926" s="103"/>
    </row>
    <row r="927" spans="12:13" s="102" customFormat="1">
      <c r="L927" s="103"/>
      <c r="M927" s="103"/>
    </row>
    <row r="928" spans="12:13" s="102" customFormat="1">
      <c r="L928" s="103"/>
      <c r="M928" s="103"/>
    </row>
    <row r="929" spans="12:13" s="102" customFormat="1">
      <c r="L929" s="103"/>
      <c r="M929" s="103"/>
    </row>
    <row r="930" spans="12:13" s="102" customFormat="1">
      <c r="L930" s="103"/>
      <c r="M930" s="103"/>
    </row>
    <row r="931" spans="12:13" s="102" customFormat="1">
      <c r="L931" s="103"/>
      <c r="M931" s="103"/>
    </row>
    <row r="932" spans="12:13" s="102" customFormat="1">
      <c r="L932" s="103"/>
      <c r="M932" s="103"/>
    </row>
    <row r="933" spans="12:13" s="102" customFormat="1">
      <c r="L933" s="103"/>
      <c r="M933" s="103"/>
    </row>
    <row r="934" spans="12:13" s="102" customFormat="1">
      <c r="L934" s="103"/>
      <c r="M934" s="103"/>
    </row>
    <row r="935" spans="12:13" s="102" customFormat="1">
      <c r="L935" s="103"/>
      <c r="M935" s="103"/>
    </row>
    <row r="936" spans="12:13" s="102" customFormat="1">
      <c r="L936" s="103"/>
      <c r="M936" s="103"/>
    </row>
    <row r="937" spans="12:13" s="102" customFormat="1">
      <c r="L937" s="103"/>
      <c r="M937" s="103"/>
    </row>
    <row r="938" spans="12:13" s="102" customFormat="1">
      <c r="L938" s="103"/>
      <c r="M938" s="103"/>
    </row>
    <row r="939" spans="12:13" s="102" customFormat="1">
      <c r="L939" s="103"/>
      <c r="M939" s="103"/>
    </row>
    <row r="940" spans="12:13" s="102" customFormat="1">
      <c r="L940" s="103"/>
      <c r="M940" s="103"/>
    </row>
    <row r="941" spans="12:13" s="102" customFormat="1">
      <c r="L941" s="103"/>
      <c r="M941" s="103"/>
    </row>
    <row r="942" spans="12:13" s="102" customFormat="1">
      <c r="L942" s="103"/>
      <c r="M942" s="103"/>
    </row>
    <row r="943" spans="12:13" s="102" customFormat="1">
      <c r="L943" s="103"/>
      <c r="M943" s="103"/>
    </row>
    <row r="944" spans="12:13" s="102" customFormat="1">
      <c r="L944" s="103"/>
      <c r="M944" s="103"/>
    </row>
    <row r="945" spans="12:13" s="102" customFormat="1">
      <c r="L945" s="103"/>
      <c r="M945" s="103"/>
    </row>
    <row r="946" spans="12:13" s="102" customFormat="1">
      <c r="L946" s="103"/>
      <c r="M946" s="103"/>
    </row>
    <row r="947" spans="12:13" s="102" customFormat="1">
      <c r="L947" s="103"/>
      <c r="M947" s="103"/>
    </row>
    <row r="948" spans="12:13" s="102" customFormat="1">
      <c r="L948" s="103"/>
      <c r="M948" s="103"/>
    </row>
    <row r="949" spans="12:13" s="102" customFormat="1">
      <c r="L949" s="103"/>
      <c r="M949" s="103"/>
    </row>
    <row r="950" spans="12:13" s="102" customFormat="1">
      <c r="L950" s="103"/>
      <c r="M950" s="103"/>
    </row>
    <row r="951" spans="12:13" s="102" customFormat="1">
      <c r="L951" s="103"/>
      <c r="M951" s="103"/>
    </row>
    <row r="952" spans="12:13" s="102" customFormat="1">
      <c r="L952" s="103"/>
      <c r="M952" s="103"/>
    </row>
    <row r="953" spans="12:13" s="102" customFormat="1">
      <c r="L953" s="103"/>
      <c r="M953" s="103"/>
    </row>
    <row r="954" spans="12:13" s="102" customFormat="1">
      <c r="L954" s="103"/>
      <c r="M954" s="103"/>
    </row>
    <row r="955" spans="12:13" s="102" customFormat="1">
      <c r="L955" s="103"/>
      <c r="M955" s="103"/>
    </row>
    <row r="956" spans="12:13" s="102" customFormat="1">
      <c r="L956" s="103"/>
      <c r="M956" s="103"/>
    </row>
    <row r="957" spans="12:13" s="102" customFormat="1">
      <c r="L957" s="103"/>
      <c r="M957" s="103"/>
    </row>
    <row r="958" spans="12:13" s="102" customFormat="1">
      <c r="L958" s="103"/>
      <c r="M958" s="103"/>
    </row>
    <row r="959" spans="12:13" s="102" customFormat="1">
      <c r="L959" s="103"/>
      <c r="M959" s="103"/>
    </row>
    <row r="960" spans="12:13" s="102" customFormat="1">
      <c r="L960" s="103"/>
      <c r="M960" s="103"/>
    </row>
    <row r="961" spans="12:13" s="102" customFormat="1">
      <c r="L961" s="103"/>
      <c r="M961" s="103"/>
    </row>
    <row r="962" spans="12:13" s="102" customFormat="1">
      <c r="L962" s="103"/>
      <c r="M962" s="103"/>
    </row>
    <row r="963" spans="12:13" s="102" customFormat="1">
      <c r="L963" s="103"/>
      <c r="M963" s="103"/>
    </row>
    <row r="964" spans="12:13" s="102" customFormat="1">
      <c r="L964" s="103"/>
      <c r="M964" s="103"/>
    </row>
    <row r="965" spans="12:13" s="102" customFormat="1">
      <c r="L965" s="103"/>
      <c r="M965" s="103"/>
    </row>
    <row r="966" spans="12:13" s="102" customFormat="1">
      <c r="L966" s="103"/>
      <c r="M966" s="103"/>
    </row>
    <row r="967" spans="12:13" s="102" customFormat="1">
      <c r="L967" s="103"/>
      <c r="M967" s="103"/>
    </row>
    <row r="968" spans="12:13" s="102" customFormat="1">
      <c r="L968" s="103"/>
      <c r="M968" s="103"/>
    </row>
    <row r="969" spans="12:13" s="102" customFormat="1">
      <c r="L969" s="103"/>
      <c r="M969" s="103"/>
    </row>
    <row r="970" spans="12:13" s="102" customFormat="1">
      <c r="L970" s="103"/>
      <c r="M970" s="103"/>
    </row>
    <row r="971" spans="12:13" s="102" customFormat="1">
      <c r="L971" s="103"/>
      <c r="M971" s="103"/>
    </row>
    <row r="972" spans="12:13" s="102" customFormat="1">
      <c r="L972" s="103"/>
      <c r="M972" s="103"/>
    </row>
    <row r="973" spans="12:13" s="102" customFormat="1">
      <c r="L973" s="103"/>
      <c r="M973" s="103"/>
    </row>
    <row r="974" spans="12:13" s="102" customFormat="1">
      <c r="L974" s="103"/>
      <c r="M974" s="103"/>
    </row>
    <row r="975" spans="12:13" s="102" customFormat="1">
      <c r="L975" s="103"/>
      <c r="M975" s="103"/>
    </row>
    <row r="976" spans="12:13" s="102" customFormat="1">
      <c r="L976" s="103"/>
      <c r="M976" s="103"/>
    </row>
    <row r="977" spans="12:13" s="102" customFormat="1">
      <c r="L977" s="103"/>
      <c r="M977" s="103"/>
    </row>
    <row r="978" spans="12:13" s="102" customFormat="1">
      <c r="L978" s="103"/>
      <c r="M978" s="103"/>
    </row>
    <row r="979" spans="12:13" s="102" customFormat="1">
      <c r="L979" s="103"/>
      <c r="M979" s="103"/>
    </row>
    <row r="980" spans="12:13" s="102" customFormat="1">
      <c r="L980" s="103"/>
      <c r="M980" s="103"/>
    </row>
    <row r="981" spans="12:13" s="102" customFormat="1">
      <c r="L981" s="103"/>
      <c r="M981" s="103"/>
    </row>
    <row r="982" spans="12:13" s="102" customFormat="1">
      <c r="L982" s="103"/>
      <c r="M982" s="103"/>
    </row>
    <row r="983" spans="12:13" s="102" customFormat="1">
      <c r="L983" s="103"/>
      <c r="M983" s="103"/>
    </row>
    <row r="984" spans="12:13" s="102" customFormat="1">
      <c r="L984" s="103"/>
      <c r="M984" s="103"/>
    </row>
    <row r="985" spans="12:13" s="102" customFormat="1">
      <c r="L985" s="103"/>
      <c r="M985" s="103"/>
    </row>
    <row r="986" spans="12:13" s="102" customFormat="1">
      <c r="L986" s="103"/>
      <c r="M986" s="103"/>
    </row>
    <row r="987" spans="12:13" s="102" customFormat="1">
      <c r="L987" s="103"/>
      <c r="M987" s="103"/>
    </row>
    <row r="988" spans="12:13" s="102" customFormat="1">
      <c r="L988" s="103"/>
      <c r="M988" s="103"/>
    </row>
    <row r="989" spans="12:13" s="102" customFormat="1">
      <c r="L989" s="103"/>
      <c r="M989" s="103"/>
    </row>
    <row r="990" spans="12:13" s="102" customFormat="1">
      <c r="L990" s="103"/>
      <c r="M990" s="103"/>
    </row>
    <row r="991" spans="12:13" s="102" customFormat="1">
      <c r="L991" s="103"/>
      <c r="M991" s="103"/>
    </row>
    <row r="992" spans="12:13" s="102" customFormat="1">
      <c r="L992" s="103"/>
      <c r="M992" s="103"/>
    </row>
    <row r="993" spans="12:13" s="102" customFormat="1">
      <c r="L993" s="103"/>
      <c r="M993" s="103"/>
    </row>
    <row r="994" spans="12:13" s="102" customFormat="1">
      <c r="L994" s="103"/>
      <c r="M994" s="103"/>
    </row>
    <row r="995" spans="12:13" s="102" customFormat="1">
      <c r="L995" s="103"/>
      <c r="M995" s="103"/>
    </row>
    <row r="996" spans="12:13" s="102" customFormat="1">
      <c r="L996" s="103"/>
      <c r="M996" s="103"/>
    </row>
    <row r="997" spans="12:13" s="102" customFormat="1">
      <c r="L997" s="103"/>
      <c r="M997" s="103"/>
    </row>
    <row r="998" spans="12:13" s="102" customFormat="1">
      <c r="L998" s="103"/>
      <c r="M998" s="103"/>
    </row>
    <row r="999" spans="12:13" s="102" customFormat="1">
      <c r="L999" s="103"/>
      <c r="M999" s="103"/>
    </row>
    <row r="1000" spans="12:13" s="102" customFormat="1">
      <c r="L1000" s="103"/>
      <c r="M1000" s="103"/>
    </row>
    <row r="1001" spans="12:13" s="102" customFormat="1">
      <c r="L1001" s="103"/>
      <c r="M1001" s="103"/>
    </row>
    <row r="1002" spans="12:13" s="102" customFormat="1">
      <c r="L1002" s="103"/>
      <c r="M1002" s="103"/>
    </row>
    <row r="1003" spans="12:13" s="102" customFormat="1">
      <c r="L1003" s="103"/>
      <c r="M1003" s="103"/>
    </row>
    <row r="1004" spans="12:13" s="102" customFormat="1">
      <c r="L1004" s="103"/>
      <c r="M1004" s="103"/>
    </row>
    <row r="1005" spans="12:13" s="102" customFormat="1">
      <c r="L1005" s="103"/>
      <c r="M1005" s="103"/>
    </row>
    <row r="1006" spans="12:13" s="102" customFormat="1">
      <c r="L1006" s="103"/>
      <c r="M1006" s="103"/>
    </row>
    <row r="1007" spans="12:13" s="102" customFormat="1">
      <c r="L1007" s="103"/>
      <c r="M1007" s="103"/>
    </row>
    <row r="1008" spans="12:13" s="102" customFormat="1">
      <c r="L1008" s="103"/>
      <c r="M1008" s="103"/>
    </row>
    <row r="1009" spans="12:13" s="102" customFormat="1">
      <c r="L1009" s="103"/>
      <c r="M1009" s="103"/>
    </row>
    <row r="1010" spans="12:13" s="102" customFormat="1">
      <c r="L1010" s="103"/>
      <c r="M1010" s="103"/>
    </row>
    <row r="1011" spans="12:13" s="102" customFormat="1">
      <c r="L1011" s="103"/>
      <c r="M1011" s="103"/>
    </row>
    <row r="1012" spans="12:13" s="102" customFormat="1">
      <c r="L1012" s="103"/>
      <c r="M1012" s="103"/>
    </row>
    <row r="1013" spans="12:13" s="102" customFormat="1">
      <c r="L1013" s="103"/>
      <c r="M1013" s="103"/>
    </row>
    <row r="1014" spans="12:13" s="102" customFormat="1">
      <c r="L1014" s="103"/>
      <c r="M1014" s="103"/>
    </row>
    <row r="1015" spans="12:13" s="102" customFormat="1">
      <c r="L1015" s="103"/>
      <c r="M1015" s="103"/>
    </row>
    <row r="1016" spans="12:13" s="102" customFormat="1">
      <c r="L1016" s="103"/>
      <c r="M1016" s="103"/>
    </row>
    <row r="1017" spans="12:13" s="102" customFormat="1">
      <c r="L1017" s="103"/>
      <c r="M1017" s="103"/>
    </row>
    <row r="1018" spans="12:13" s="102" customFormat="1">
      <c r="L1018" s="103"/>
      <c r="M1018" s="103"/>
    </row>
    <row r="1019" spans="12:13" s="102" customFormat="1">
      <c r="L1019" s="103"/>
      <c r="M1019" s="103"/>
    </row>
    <row r="1020" spans="12:13" s="102" customFormat="1">
      <c r="L1020" s="103"/>
      <c r="M1020" s="103"/>
    </row>
    <row r="1021" spans="12:13" s="102" customFormat="1">
      <c r="L1021" s="103"/>
      <c r="M1021" s="103"/>
    </row>
    <row r="1022" spans="12:13" s="102" customFormat="1">
      <c r="L1022" s="103"/>
      <c r="M1022" s="103"/>
    </row>
    <row r="1023" spans="12:13" s="102" customFormat="1">
      <c r="L1023" s="103"/>
      <c r="M1023" s="103"/>
    </row>
    <row r="1024" spans="12:13" s="102" customFormat="1">
      <c r="L1024" s="103"/>
      <c r="M1024" s="103"/>
    </row>
    <row r="1025" spans="12:13" s="102" customFormat="1">
      <c r="L1025" s="103"/>
      <c r="M1025" s="103"/>
    </row>
    <row r="1026" spans="12:13" s="102" customFormat="1">
      <c r="L1026" s="103"/>
      <c r="M1026" s="103"/>
    </row>
    <row r="1027" spans="12:13" s="102" customFormat="1">
      <c r="L1027" s="103"/>
      <c r="M1027" s="103"/>
    </row>
    <row r="1028" spans="12:13" s="102" customFormat="1">
      <c r="L1028" s="103"/>
      <c r="M1028" s="103"/>
    </row>
    <row r="1029" spans="12:13" s="102" customFormat="1">
      <c r="L1029" s="103"/>
      <c r="M1029" s="103"/>
    </row>
    <row r="1030" spans="12:13" s="102" customFormat="1">
      <c r="L1030" s="103"/>
      <c r="M1030" s="103"/>
    </row>
    <row r="1031" spans="12:13" s="102" customFormat="1">
      <c r="L1031" s="103"/>
      <c r="M1031" s="103"/>
    </row>
    <row r="1032" spans="12:13" s="102" customFormat="1">
      <c r="L1032" s="103"/>
      <c r="M1032" s="103"/>
    </row>
    <row r="1033" spans="12:13" s="102" customFormat="1">
      <c r="L1033" s="103"/>
      <c r="M1033" s="103"/>
    </row>
    <row r="1034" spans="12:13" s="102" customFormat="1">
      <c r="L1034" s="103"/>
      <c r="M1034" s="103"/>
    </row>
    <row r="1035" spans="12:13" s="102" customFormat="1">
      <c r="L1035" s="103"/>
      <c r="M1035" s="103"/>
    </row>
    <row r="1036" spans="12:13" s="102" customFormat="1">
      <c r="L1036" s="103"/>
      <c r="M1036" s="103"/>
    </row>
    <row r="1037" spans="12:13" s="102" customFormat="1">
      <c r="L1037" s="103"/>
      <c r="M1037" s="103"/>
    </row>
    <row r="1038" spans="12:13" s="102" customFormat="1">
      <c r="L1038" s="103"/>
      <c r="M1038" s="103"/>
    </row>
    <row r="1039" spans="12:13" s="102" customFormat="1">
      <c r="L1039" s="103"/>
      <c r="M1039" s="103"/>
    </row>
    <row r="1040" spans="12:13" s="102" customFormat="1">
      <c r="L1040" s="103"/>
      <c r="M1040" s="103"/>
    </row>
    <row r="1041" spans="12:13" s="102" customFormat="1">
      <c r="L1041" s="103"/>
      <c r="M1041" s="103"/>
    </row>
    <row r="1042" spans="12:13" s="102" customFormat="1">
      <c r="L1042" s="103"/>
      <c r="M1042" s="103"/>
    </row>
    <row r="1043" spans="12:13" s="102" customFormat="1">
      <c r="L1043" s="103"/>
      <c r="M1043" s="103"/>
    </row>
    <row r="1044" spans="12:13" s="102" customFormat="1">
      <c r="L1044" s="103"/>
      <c r="M1044" s="103"/>
    </row>
    <row r="1045" spans="12:13" s="102" customFormat="1">
      <c r="L1045" s="103"/>
      <c r="M1045" s="103"/>
    </row>
    <row r="1046" spans="12:13" s="102" customFormat="1">
      <c r="L1046" s="103"/>
      <c r="M1046" s="103"/>
    </row>
    <row r="1047" spans="12:13" s="102" customFormat="1">
      <c r="L1047" s="103"/>
      <c r="M1047" s="103"/>
    </row>
    <row r="1048" spans="12:13" s="102" customFormat="1">
      <c r="L1048" s="103"/>
      <c r="M1048" s="103"/>
    </row>
    <row r="1049" spans="12:13" s="102" customFormat="1">
      <c r="L1049" s="103"/>
      <c r="M1049" s="103"/>
    </row>
    <row r="1050" spans="12:13" s="102" customFormat="1">
      <c r="L1050" s="103"/>
      <c r="M1050" s="103"/>
    </row>
    <row r="1051" spans="12:13" s="102" customFormat="1">
      <c r="L1051" s="103"/>
      <c r="M1051" s="103"/>
    </row>
    <row r="1052" spans="12:13" s="102" customFormat="1">
      <c r="L1052" s="103"/>
      <c r="M1052" s="103"/>
    </row>
    <row r="1053" spans="12:13" s="102" customFormat="1">
      <c r="L1053" s="103"/>
      <c r="M1053" s="103"/>
    </row>
    <row r="1054" spans="12:13" s="102" customFormat="1">
      <c r="L1054" s="103"/>
      <c r="M1054" s="103"/>
    </row>
    <row r="1055" spans="12:13" s="102" customFormat="1">
      <c r="L1055" s="103"/>
      <c r="M1055" s="103"/>
    </row>
    <row r="1056" spans="12:13" s="102" customFormat="1">
      <c r="L1056" s="103"/>
      <c r="M1056" s="103"/>
    </row>
    <row r="1057" spans="12:13" s="102" customFormat="1">
      <c r="L1057" s="103"/>
      <c r="M1057" s="103"/>
    </row>
    <row r="1058" spans="12:13" s="102" customFormat="1">
      <c r="L1058" s="103"/>
      <c r="M1058" s="103"/>
    </row>
    <row r="1059" spans="12:13" s="102" customFormat="1">
      <c r="L1059" s="103"/>
      <c r="M1059" s="103"/>
    </row>
    <row r="1060" spans="12:13" s="102" customFormat="1">
      <c r="L1060" s="103"/>
      <c r="M1060" s="103"/>
    </row>
    <row r="1061" spans="12:13" s="102" customFormat="1">
      <c r="L1061" s="103"/>
      <c r="M1061" s="103"/>
    </row>
    <row r="1062" spans="12:13" s="102" customFormat="1">
      <c r="L1062" s="103"/>
      <c r="M1062" s="103"/>
    </row>
    <row r="1063" spans="12:13" s="102" customFormat="1">
      <c r="L1063" s="103"/>
      <c r="M1063" s="103"/>
    </row>
    <row r="1064" spans="12:13" s="102" customFormat="1">
      <c r="L1064" s="103"/>
      <c r="M1064" s="103"/>
    </row>
    <row r="1065" spans="12:13" s="102" customFormat="1">
      <c r="L1065" s="103"/>
      <c r="M1065" s="103"/>
    </row>
    <row r="1066" spans="12:13" s="102" customFormat="1">
      <c r="L1066" s="103"/>
      <c r="M1066" s="103"/>
    </row>
    <row r="1067" spans="12:13" s="102" customFormat="1">
      <c r="L1067" s="103"/>
      <c r="M1067" s="103"/>
    </row>
    <row r="1068" spans="12:13" s="102" customFormat="1">
      <c r="L1068" s="103"/>
      <c r="M1068" s="103"/>
    </row>
    <row r="1069" spans="12:13" s="102" customFormat="1">
      <c r="L1069" s="103"/>
      <c r="M1069" s="103"/>
    </row>
    <row r="1070" spans="12:13" s="102" customFormat="1">
      <c r="L1070" s="103"/>
      <c r="M1070" s="103"/>
    </row>
    <row r="1071" spans="12:13" s="102" customFormat="1">
      <c r="L1071" s="103"/>
      <c r="M1071" s="103"/>
    </row>
    <row r="1072" spans="12:13" s="102" customFormat="1">
      <c r="L1072" s="103"/>
      <c r="M1072" s="103"/>
    </row>
    <row r="1073" spans="12:13" s="102" customFormat="1">
      <c r="L1073" s="103"/>
      <c r="M1073" s="103"/>
    </row>
    <row r="1074" spans="12:13" s="102" customFormat="1">
      <c r="L1074" s="103"/>
      <c r="M1074" s="103"/>
    </row>
    <row r="1075" spans="12:13" s="102" customFormat="1">
      <c r="L1075" s="103"/>
      <c r="M1075" s="103"/>
    </row>
    <row r="1076" spans="12:13" s="102" customFormat="1">
      <c r="L1076" s="103"/>
      <c r="M1076" s="103"/>
    </row>
    <row r="1077" spans="12:13" s="102" customFormat="1">
      <c r="L1077" s="103"/>
      <c r="M1077" s="103"/>
    </row>
    <row r="1078" spans="12:13" s="102" customFormat="1">
      <c r="L1078" s="103"/>
      <c r="M1078" s="103"/>
    </row>
    <row r="1079" spans="12:13" s="102" customFormat="1">
      <c r="L1079" s="103"/>
      <c r="M1079" s="103"/>
    </row>
    <row r="1080" spans="12:13" s="102" customFormat="1">
      <c r="L1080" s="103"/>
      <c r="M1080" s="103"/>
    </row>
    <row r="1081" spans="12:13" s="102" customFormat="1">
      <c r="L1081" s="103"/>
      <c r="M1081" s="103"/>
    </row>
    <row r="1082" spans="12:13" s="102" customFormat="1">
      <c r="L1082" s="103"/>
      <c r="M1082" s="103"/>
    </row>
    <row r="1083" spans="12:13" s="102" customFormat="1">
      <c r="L1083" s="103"/>
      <c r="M1083" s="103"/>
    </row>
    <row r="1084" spans="12:13" s="102" customFormat="1">
      <c r="L1084" s="103"/>
      <c r="M1084" s="103"/>
    </row>
    <row r="1085" spans="12:13" s="102" customFormat="1">
      <c r="L1085" s="103"/>
      <c r="M1085" s="103"/>
    </row>
    <row r="1086" spans="12:13" s="102" customFormat="1">
      <c r="L1086" s="103"/>
      <c r="M1086" s="103"/>
    </row>
    <row r="1087" spans="12:13" s="102" customFormat="1">
      <c r="L1087" s="103"/>
      <c r="M1087" s="103"/>
    </row>
    <row r="1088" spans="12:13" s="102" customFormat="1">
      <c r="L1088" s="103"/>
      <c r="M1088" s="103"/>
    </row>
    <row r="1089" spans="12:13" s="102" customFormat="1">
      <c r="L1089" s="103"/>
      <c r="M1089" s="103"/>
    </row>
    <row r="1090" spans="12:13" s="102" customFormat="1">
      <c r="L1090" s="103"/>
      <c r="M1090" s="103"/>
    </row>
    <row r="1091" spans="12:13" s="102" customFormat="1">
      <c r="L1091" s="103"/>
      <c r="M1091" s="103"/>
    </row>
    <row r="1092" spans="12:13" s="102" customFormat="1">
      <c r="L1092" s="103"/>
      <c r="M1092" s="103"/>
    </row>
    <row r="1093" spans="12:13" s="102" customFormat="1">
      <c r="L1093" s="103"/>
      <c r="M1093" s="103"/>
    </row>
    <row r="1094" spans="12:13" s="102" customFormat="1">
      <c r="L1094" s="103"/>
      <c r="M1094" s="103"/>
    </row>
    <row r="1095" spans="12:13" s="102" customFormat="1">
      <c r="L1095" s="103"/>
      <c r="M1095" s="103"/>
    </row>
    <row r="1096" spans="12:13" s="102" customFormat="1">
      <c r="L1096" s="103"/>
      <c r="M1096" s="103"/>
    </row>
    <row r="1097" spans="12:13" s="102" customFormat="1">
      <c r="L1097" s="103"/>
      <c r="M1097" s="103"/>
    </row>
    <row r="1098" spans="12:13" s="102" customFormat="1">
      <c r="L1098" s="103"/>
      <c r="M1098" s="103"/>
    </row>
    <row r="1099" spans="12:13" s="102" customFormat="1">
      <c r="L1099" s="103"/>
      <c r="M1099" s="103"/>
    </row>
    <row r="1100" spans="12:13" s="102" customFormat="1">
      <c r="L1100" s="103"/>
      <c r="M1100" s="103"/>
    </row>
    <row r="1101" spans="12:13" s="102" customFormat="1">
      <c r="L1101" s="103"/>
      <c r="M1101" s="103"/>
    </row>
    <row r="1102" spans="12:13" s="102" customFormat="1">
      <c r="L1102" s="103"/>
      <c r="M1102" s="103"/>
    </row>
    <row r="1103" spans="12:13" s="102" customFormat="1">
      <c r="L1103" s="103"/>
      <c r="M1103" s="103"/>
    </row>
    <row r="1104" spans="12:13" s="102" customFormat="1">
      <c r="L1104" s="103"/>
      <c r="M1104" s="103"/>
    </row>
    <row r="1105" spans="12:13" s="102" customFormat="1">
      <c r="L1105" s="103"/>
      <c r="M1105" s="103"/>
    </row>
    <row r="1106" spans="12:13" s="102" customFormat="1">
      <c r="L1106" s="103"/>
      <c r="M1106" s="103"/>
    </row>
    <row r="1107" spans="12:13" s="102" customFormat="1">
      <c r="L1107" s="103"/>
      <c r="M1107" s="103"/>
    </row>
    <row r="1108" spans="12:13" s="102" customFormat="1">
      <c r="L1108" s="103"/>
      <c r="M1108" s="103"/>
    </row>
    <row r="1109" spans="12:13" s="102" customFormat="1">
      <c r="L1109" s="103"/>
      <c r="M1109" s="103"/>
    </row>
    <row r="1110" spans="12:13" s="102" customFormat="1">
      <c r="L1110" s="103"/>
      <c r="M1110" s="103"/>
    </row>
    <row r="1111" spans="12:13" s="102" customFormat="1">
      <c r="L1111" s="103"/>
      <c r="M1111" s="103"/>
    </row>
    <row r="1112" spans="12:13" s="102" customFormat="1">
      <c r="L1112" s="103"/>
      <c r="M1112" s="103"/>
    </row>
    <row r="1113" spans="12:13" s="102" customFormat="1">
      <c r="L1113" s="103"/>
      <c r="M1113" s="103"/>
    </row>
    <row r="1114" spans="12:13" s="102" customFormat="1">
      <c r="L1114" s="103"/>
      <c r="M1114" s="103"/>
    </row>
    <row r="1115" spans="12:13" s="102" customFormat="1">
      <c r="L1115" s="103"/>
      <c r="M1115" s="103"/>
    </row>
    <row r="1116" spans="12:13" s="102" customFormat="1">
      <c r="L1116" s="103"/>
      <c r="M1116" s="103"/>
    </row>
    <row r="1117" spans="12:13" s="102" customFormat="1">
      <c r="L1117" s="103"/>
      <c r="M1117" s="103"/>
    </row>
    <row r="1118" spans="12:13" s="102" customFormat="1">
      <c r="L1118" s="103"/>
      <c r="M1118" s="103"/>
    </row>
    <row r="1119" spans="12:13" s="102" customFormat="1">
      <c r="L1119" s="103"/>
      <c r="M1119" s="103"/>
    </row>
    <row r="1120" spans="12:13" s="102" customFormat="1">
      <c r="L1120" s="103"/>
      <c r="M1120" s="103"/>
    </row>
    <row r="1121" spans="12:13" s="102" customFormat="1">
      <c r="L1121" s="103"/>
      <c r="M1121" s="103"/>
    </row>
    <row r="1122" spans="12:13" s="102" customFormat="1">
      <c r="L1122" s="103"/>
      <c r="M1122" s="103"/>
    </row>
    <row r="1123" spans="12:13" s="102" customFormat="1">
      <c r="L1123" s="103"/>
      <c r="M1123" s="103"/>
    </row>
    <row r="1124" spans="12:13" s="102" customFormat="1">
      <c r="L1124" s="103"/>
      <c r="M1124" s="103"/>
    </row>
    <row r="1125" spans="12:13" s="102" customFormat="1">
      <c r="L1125" s="103"/>
      <c r="M1125" s="103"/>
    </row>
    <row r="1126" spans="12:13" s="102" customFormat="1">
      <c r="L1126" s="103"/>
      <c r="M1126" s="103"/>
    </row>
    <row r="1127" spans="12:13" s="102" customFormat="1">
      <c r="L1127" s="103"/>
      <c r="M1127" s="103"/>
    </row>
    <row r="1128" spans="12:13" s="102" customFormat="1">
      <c r="L1128" s="103"/>
      <c r="M1128" s="103"/>
    </row>
    <row r="1129" spans="12:13" s="102" customFormat="1">
      <c r="L1129" s="103"/>
      <c r="M1129" s="103"/>
    </row>
    <row r="1130" spans="12:13" s="102" customFormat="1">
      <c r="L1130" s="103"/>
      <c r="M1130" s="103"/>
    </row>
    <row r="1131" spans="12:13" s="102" customFormat="1">
      <c r="L1131" s="103"/>
      <c r="M1131" s="103"/>
    </row>
    <row r="1132" spans="12:13" s="102" customFormat="1">
      <c r="L1132" s="103"/>
      <c r="M1132" s="103"/>
    </row>
    <row r="1133" spans="12:13" s="102" customFormat="1">
      <c r="L1133" s="103"/>
      <c r="M1133" s="103"/>
    </row>
    <row r="1134" spans="12:13" s="102" customFormat="1">
      <c r="L1134" s="103"/>
      <c r="M1134" s="103"/>
    </row>
    <row r="1135" spans="12:13" s="102" customFormat="1">
      <c r="L1135" s="103"/>
      <c r="M1135" s="103"/>
    </row>
    <row r="1136" spans="12:13" s="102" customFormat="1">
      <c r="L1136" s="103"/>
      <c r="M1136" s="103"/>
    </row>
    <row r="1137" spans="12:13" s="102" customFormat="1">
      <c r="L1137" s="103"/>
      <c r="M1137" s="103"/>
    </row>
    <row r="1138" spans="12:13" s="102" customFormat="1">
      <c r="L1138" s="103"/>
      <c r="M1138" s="103"/>
    </row>
    <row r="1139" spans="12:13" s="102" customFormat="1">
      <c r="L1139" s="103"/>
      <c r="M1139" s="103"/>
    </row>
    <row r="1140" spans="12:13" s="102" customFormat="1">
      <c r="L1140" s="103"/>
      <c r="M1140" s="103"/>
    </row>
    <row r="1141" spans="12:13" s="102" customFormat="1">
      <c r="L1141" s="103"/>
      <c r="M1141" s="103"/>
    </row>
    <row r="1142" spans="12:13" s="102" customFormat="1">
      <c r="L1142" s="103"/>
      <c r="M1142" s="103"/>
    </row>
    <row r="1143" spans="12:13" s="102" customFormat="1">
      <c r="L1143" s="103"/>
      <c r="M1143" s="103"/>
    </row>
    <row r="1144" spans="12:13" s="102" customFormat="1">
      <c r="L1144" s="103"/>
      <c r="M1144" s="103"/>
    </row>
    <row r="1145" spans="12:13" s="102" customFormat="1">
      <c r="L1145" s="103"/>
      <c r="M1145" s="103"/>
    </row>
    <row r="1146" spans="12:13" s="102" customFormat="1">
      <c r="L1146" s="103"/>
      <c r="M1146" s="103"/>
    </row>
    <row r="1147" spans="12:13" s="102" customFormat="1">
      <c r="L1147" s="103"/>
      <c r="M1147" s="103"/>
    </row>
    <row r="1148" spans="12:13" s="102" customFormat="1">
      <c r="L1148" s="103"/>
      <c r="M1148" s="103"/>
    </row>
    <row r="1149" spans="12:13" s="102" customFormat="1">
      <c r="L1149" s="103"/>
      <c r="M1149" s="103"/>
    </row>
    <row r="1150" spans="12:13" s="102" customFormat="1">
      <c r="L1150" s="103"/>
      <c r="M1150" s="103"/>
    </row>
    <row r="1151" spans="12:13" s="102" customFormat="1">
      <c r="L1151" s="103"/>
      <c r="M1151" s="103"/>
    </row>
    <row r="1152" spans="12:13" s="102" customFormat="1">
      <c r="L1152" s="103"/>
      <c r="M1152" s="103"/>
    </row>
    <row r="1153" spans="12:13" s="102" customFormat="1">
      <c r="L1153" s="103"/>
      <c r="M1153" s="103"/>
    </row>
    <row r="1154" spans="12:13" s="102" customFormat="1">
      <c r="L1154" s="103"/>
      <c r="M1154" s="103"/>
    </row>
    <row r="1155" spans="12:13" s="102" customFormat="1">
      <c r="L1155" s="103"/>
      <c r="M1155" s="103"/>
    </row>
    <row r="1156" spans="12:13" s="102" customFormat="1">
      <c r="L1156" s="103"/>
      <c r="M1156" s="103"/>
    </row>
    <row r="1157" spans="12:13" s="102" customFormat="1">
      <c r="L1157" s="103"/>
      <c r="M1157" s="103"/>
    </row>
    <row r="1158" spans="12:13" s="102" customFormat="1">
      <c r="L1158" s="103"/>
      <c r="M1158" s="103"/>
    </row>
    <row r="1159" spans="12:13" s="102" customFormat="1">
      <c r="L1159" s="103"/>
      <c r="M1159" s="103"/>
    </row>
    <row r="1160" spans="12:13" s="102" customFormat="1">
      <c r="L1160" s="103"/>
      <c r="M1160" s="103"/>
    </row>
    <row r="1161" spans="12:13" s="102" customFormat="1">
      <c r="L1161" s="103"/>
      <c r="M1161" s="103"/>
    </row>
    <row r="1162" spans="12:13" s="102" customFormat="1">
      <c r="L1162" s="103"/>
      <c r="M1162" s="103"/>
    </row>
    <row r="1163" spans="12:13" s="102" customFormat="1">
      <c r="L1163" s="103"/>
      <c r="M1163" s="103"/>
    </row>
    <row r="1164" spans="12:13" s="102" customFormat="1">
      <c r="L1164" s="103"/>
      <c r="M1164" s="103"/>
    </row>
    <row r="1165" spans="12:13" s="102" customFormat="1">
      <c r="L1165" s="103"/>
      <c r="M1165" s="103"/>
    </row>
    <row r="1166" spans="12:13" s="102" customFormat="1">
      <c r="L1166" s="103"/>
      <c r="M1166" s="103"/>
    </row>
    <row r="1167" spans="12:13" s="102" customFormat="1">
      <c r="L1167" s="103"/>
      <c r="M1167" s="103"/>
    </row>
    <row r="1168" spans="12:13" s="102" customFormat="1">
      <c r="L1168" s="103"/>
      <c r="M1168" s="103"/>
    </row>
    <row r="1169" spans="12:13" s="102" customFormat="1">
      <c r="L1169" s="103"/>
      <c r="M1169" s="103"/>
    </row>
    <row r="1170" spans="12:13" s="102" customFormat="1">
      <c r="L1170" s="103"/>
      <c r="M1170" s="103"/>
    </row>
    <row r="1171" spans="12:13" s="102" customFormat="1">
      <c r="L1171" s="103"/>
      <c r="M1171" s="103"/>
    </row>
    <row r="1172" spans="12:13" s="102" customFormat="1">
      <c r="L1172" s="103"/>
      <c r="M1172" s="103"/>
    </row>
    <row r="1173" spans="12:13" s="102" customFormat="1">
      <c r="L1173" s="103"/>
      <c r="M1173" s="103"/>
    </row>
    <row r="1174" spans="12:13" s="102" customFormat="1">
      <c r="L1174" s="103"/>
      <c r="M1174" s="103"/>
    </row>
    <row r="1175" spans="12:13" s="102" customFormat="1">
      <c r="L1175" s="103"/>
      <c r="M1175" s="103"/>
    </row>
    <row r="1176" spans="12:13" s="102" customFormat="1">
      <c r="L1176" s="103"/>
      <c r="M1176" s="103"/>
    </row>
    <row r="1177" spans="12:13" s="102" customFormat="1">
      <c r="L1177" s="103"/>
      <c r="M1177" s="103"/>
    </row>
    <row r="1178" spans="12:13" s="102" customFormat="1">
      <c r="L1178" s="103"/>
      <c r="M1178" s="103"/>
    </row>
    <row r="1179" spans="12:13" s="102" customFormat="1">
      <c r="L1179" s="103"/>
      <c r="M1179" s="103"/>
    </row>
    <row r="1180" spans="12:13" s="102" customFormat="1">
      <c r="L1180" s="103"/>
      <c r="M1180" s="103"/>
    </row>
    <row r="1181" spans="12:13" s="102" customFormat="1">
      <c r="L1181" s="103"/>
      <c r="M1181" s="103"/>
    </row>
    <row r="1182" spans="12:13" s="102" customFormat="1">
      <c r="L1182" s="103"/>
      <c r="M1182" s="103"/>
    </row>
    <row r="1183" spans="12:13" s="102" customFormat="1">
      <c r="L1183" s="103"/>
      <c r="M1183" s="103"/>
    </row>
    <row r="1184" spans="12:13" s="102" customFormat="1">
      <c r="L1184" s="103"/>
      <c r="M1184" s="103"/>
    </row>
    <row r="1185" spans="12:13" s="102" customFormat="1">
      <c r="L1185" s="103"/>
      <c r="M1185" s="103"/>
    </row>
    <row r="1186" spans="12:13" s="102" customFormat="1">
      <c r="L1186" s="103"/>
      <c r="M1186" s="103"/>
    </row>
    <row r="1187" spans="12:13" s="102" customFormat="1">
      <c r="L1187" s="103"/>
      <c r="M1187" s="103"/>
    </row>
    <row r="1188" spans="12:13" s="102" customFormat="1">
      <c r="L1188" s="103"/>
      <c r="M1188" s="103"/>
    </row>
    <row r="1189" spans="12:13" s="102" customFormat="1">
      <c r="L1189" s="103"/>
      <c r="M1189" s="103"/>
    </row>
    <row r="1190" spans="12:13" s="102" customFormat="1">
      <c r="L1190" s="103"/>
      <c r="M1190" s="103"/>
    </row>
    <row r="1191" spans="12:13" s="102" customFormat="1">
      <c r="L1191" s="103"/>
      <c r="M1191" s="103"/>
    </row>
    <row r="1192" spans="12:13" s="102" customFormat="1">
      <c r="L1192" s="103"/>
      <c r="M1192" s="103"/>
    </row>
    <row r="1193" spans="12:13" s="102" customFormat="1">
      <c r="L1193" s="103"/>
      <c r="M1193" s="103"/>
    </row>
    <row r="1194" spans="12:13" s="102" customFormat="1">
      <c r="L1194" s="103"/>
      <c r="M1194" s="103"/>
    </row>
    <row r="1195" spans="12:13" s="102" customFormat="1">
      <c r="L1195" s="103"/>
      <c r="M1195" s="103"/>
    </row>
    <row r="1196" spans="12:13" s="102" customFormat="1">
      <c r="L1196" s="103"/>
      <c r="M1196" s="103"/>
    </row>
    <row r="1197" spans="12:13" s="102" customFormat="1">
      <c r="L1197" s="103"/>
      <c r="M1197" s="103"/>
    </row>
    <row r="1198" spans="12:13" s="102" customFormat="1">
      <c r="L1198" s="103"/>
      <c r="M1198" s="103"/>
    </row>
    <row r="1199" spans="12:13" s="102" customFormat="1">
      <c r="L1199" s="103"/>
      <c r="M1199" s="103"/>
    </row>
    <row r="1200" spans="12:13" s="102" customFormat="1">
      <c r="L1200" s="103"/>
      <c r="M1200" s="103"/>
    </row>
    <row r="1201" spans="12:13" s="102" customFormat="1">
      <c r="L1201" s="103"/>
      <c r="M1201" s="103"/>
    </row>
    <row r="1202" spans="12:13" s="102" customFormat="1">
      <c r="L1202" s="103"/>
      <c r="M1202" s="103"/>
    </row>
    <row r="1203" spans="12:13" s="102" customFormat="1">
      <c r="L1203" s="103"/>
      <c r="M1203" s="103"/>
    </row>
    <row r="1204" spans="12:13" s="102" customFormat="1">
      <c r="L1204" s="103"/>
      <c r="M1204" s="103"/>
    </row>
    <row r="1205" spans="12:13" s="102" customFormat="1">
      <c r="L1205" s="103"/>
      <c r="M1205" s="103"/>
    </row>
    <row r="1206" spans="12:13" s="102" customFormat="1">
      <c r="L1206" s="103"/>
      <c r="M1206" s="103"/>
    </row>
    <row r="1207" spans="12:13" s="102" customFormat="1">
      <c r="L1207" s="103"/>
      <c r="M1207" s="103"/>
    </row>
    <row r="1208" spans="12:13" s="102" customFormat="1">
      <c r="L1208" s="103"/>
      <c r="M1208" s="103"/>
    </row>
    <row r="1209" spans="12:13" s="102" customFormat="1">
      <c r="L1209" s="103"/>
      <c r="M1209" s="103"/>
    </row>
    <row r="1210" spans="12:13" s="102" customFormat="1">
      <c r="L1210" s="103"/>
      <c r="M1210" s="103"/>
    </row>
    <row r="1211" spans="12:13" s="102" customFormat="1">
      <c r="L1211" s="103"/>
      <c r="M1211" s="103"/>
    </row>
    <row r="1212" spans="12:13" s="102" customFormat="1">
      <c r="L1212" s="103"/>
      <c r="M1212" s="103"/>
    </row>
    <row r="1213" spans="12:13" s="102" customFormat="1">
      <c r="L1213" s="103"/>
      <c r="M1213" s="103"/>
    </row>
    <row r="1214" spans="12:13" s="102" customFormat="1">
      <c r="L1214" s="103"/>
      <c r="M1214" s="103"/>
    </row>
    <row r="1215" spans="12:13" s="102" customFormat="1">
      <c r="L1215" s="103"/>
      <c r="M1215" s="103"/>
    </row>
    <row r="1216" spans="12:13" s="102" customFormat="1">
      <c r="L1216" s="103"/>
      <c r="M1216" s="103"/>
    </row>
    <row r="1217" spans="12:13" s="102" customFormat="1">
      <c r="L1217" s="103"/>
      <c r="M1217" s="103"/>
    </row>
    <row r="1218" spans="12:13" s="102" customFormat="1">
      <c r="L1218" s="103"/>
      <c r="M1218" s="103"/>
    </row>
    <row r="1219" spans="12:13" s="102" customFormat="1">
      <c r="L1219" s="103"/>
      <c r="M1219" s="103"/>
    </row>
    <row r="1220" spans="12:13" s="102" customFormat="1">
      <c r="L1220" s="103"/>
      <c r="M1220" s="103"/>
    </row>
    <row r="1221" spans="12:13" s="102" customFormat="1">
      <c r="L1221" s="103"/>
      <c r="M1221" s="103"/>
    </row>
    <row r="1222" spans="12:13" s="102" customFormat="1">
      <c r="L1222" s="103"/>
      <c r="M1222" s="103"/>
    </row>
    <row r="1223" spans="12:13" s="102" customFormat="1">
      <c r="L1223" s="103"/>
      <c r="M1223" s="103"/>
    </row>
    <row r="1224" spans="12:13" s="102" customFormat="1">
      <c r="L1224" s="103"/>
      <c r="M1224" s="103"/>
    </row>
    <row r="1225" spans="12:13" s="102" customFormat="1">
      <c r="L1225" s="103"/>
      <c r="M1225" s="103"/>
    </row>
    <row r="1226" spans="12:13" s="102" customFormat="1">
      <c r="L1226" s="103"/>
      <c r="M1226" s="103"/>
    </row>
    <row r="1227" spans="12:13" s="102" customFormat="1">
      <c r="L1227" s="103"/>
      <c r="M1227" s="103"/>
    </row>
    <row r="1228" spans="12:13" s="102" customFormat="1">
      <c r="L1228" s="103"/>
      <c r="M1228" s="103"/>
    </row>
    <row r="1229" spans="12:13" s="102" customFormat="1">
      <c r="L1229" s="103"/>
      <c r="M1229" s="103"/>
    </row>
    <row r="1230" spans="12:13" s="102" customFormat="1">
      <c r="L1230" s="103"/>
      <c r="M1230" s="103"/>
    </row>
    <row r="1231" spans="12:13" s="102" customFormat="1">
      <c r="L1231" s="103"/>
      <c r="M1231" s="103"/>
    </row>
    <row r="1232" spans="12:13" s="102" customFormat="1">
      <c r="L1232" s="103"/>
      <c r="M1232" s="103"/>
    </row>
    <row r="1233" spans="12:13" s="102" customFormat="1">
      <c r="L1233" s="103"/>
      <c r="M1233" s="103"/>
    </row>
    <row r="1234" spans="12:13" s="102" customFormat="1">
      <c r="L1234" s="103"/>
      <c r="M1234" s="103"/>
    </row>
    <row r="1235" spans="12:13" s="102" customFormat="1">
      <c r="L1235" s="103"/>
      <c r="M1235" s="103"/>
    </row>
    <row r="1236" spans="12:13" s="102" customFormat="1">
      <c r="L1236" s="103"/>
      <c r="M1236" s="103"/>
    </row>
    <row r="1237" spans="12:13" s="102" customFormat="1">
      <c r="L1237" s="103"/>
      <c r="M1237" s="103"/>
    </row>
    <row r="1238" spans="12:13" s="102" customFormat="1">
      <c r="L1238" s="103"/>
      <c r="M1238" s="103"/>
    </row>
    <row r="1239" spans="12:13" s="102" customFormat="1">
      <c r="L1239" s="103"/>
      <c r="M1239" s="103"/>
    </row>
    <row r="1240" spans="12:13" s="102" customFormat="1">
      <c r="L1240" s="103"/>
      <c r="M1240" s="103"/>
    </row>
    <row r="1241" spans="12:13" s="102" customFormat="1">
      <c r="L1241" s="103"/>
      <c r="M1241" s="103"/>
    </row>
    <row r="1242" spans="12:13" s="102" customFormat="1">
      <c r="L1242" s="103"/>
      <c r="M1242" s="103"/>
    </row>
    <row r="1243" spans="12:13" s="102" customFormat="1">
      <c r="L1243" s="103"/>
      <c r="M1243" s="103"/>
    </row>
    <row r="1244" spans="12:13" s="102" customFormat="1">
      <c r="L1244" s="103"/>
      <c r="M1244" s="103"/>
    </row>
    <row r="1245" spans="12:13" s="102" customFormat="1">
      <c r="L1245" s="103"/>
      <c r="M1245" s="103"/>
    </row>
    <row r="1246" spans="12:13" s="102" customFormat="1">
      <c r="L1246" s="103"/>
      <c r="M1246" s="103"/>
    </row>
    <row r="1247" spans="12:13" s="102" customFormat="1">
      <c r="L1247" s="103"/>
      <c r="M1247" s="103"/>
    </row>
    <row r="1248" spans="12:13" s="102" customFormat="1">
      <c r="L1248" s="103"/>
      <c r="M1248" s="103"/>
    </row>
    <row r="1249" spans="12:13" s="102" customFormat="1">
      <c r="L1249" s="103"/>
      <c r="M1249" s="103"/>
    </row>
    <row r="1250" spans="12:13" s="102" customFormat="1">
      <c r="L1250" s="103"/>
      <c r="M1250" s="103"/>
    </row>
    <row r="1251" spans="12:13" s="102" customFormat="1">
      <c r="L1251" s="103"/>
      <c r="M1251" s="103"/>
    </row>
    <row r="1252" spans="12:13" s="102" customFormat="1">
      <c r="L1252" s="103"/>
      <c r="M1252" s="103"/>
    </row>
    <row r="1253" spans="12:13" s="102" customFormat="1">
      <c r="L1253" s="103"/>
      <c r="M1253" s="103"/>
    </row>
    <row r="1254" spans="12:13" s="102" customFormat="1">
      <c r="L1254" s="103"/>
      <c r="M1254" s="103"/>
    </row>
    <row r="1255" spans="12:13" s="102" customFormat="1">
      <c r="L1255" s="103"/>
      <c r="M1255" s="103"/>
    </row>
    <row r="1256" spans="12:13" s="102" customFormat="1">
      <c r="L1256" s="103"/>
      <c r="M1256" s="103"/>
    </row>
    <row r="1257" spans="12:13" s="102" customFormat="1">
      <c r="L1257" s="103"/>
      <c r="M1257" s="103"/>
    </row>
    <row r="1258" spans="12:13" s="102" customFormat="1">
      <c r="L1258" s="103"/>
      <c r="M1258" s="103"/>
    </row>
    <row r="1259" spans="12:13" s="102" customFormat="1">
      <c r="L1259" s="103"/>
      <c r="M1259" s="103"/>
    </row>
    <row r="1260" spans="12:13" s="102" customFormat="1">
      <c r="L1260" s="103"/>
      <c r="M1260" s="103"/>
    </row>
    <row r="1261" spans="12:13" s="102" customFormat="1">
      <c r="L1261" s="103"/>
      <c r="M1261" s="103"/>
    </row>
    <row r="1262" spans="12:13" s="102" customFormat="1">
      <c r="L1262" s="103"/>
      <c r="M1262" s="103"/>
    </row>
    <row r="1263" spans="12:13" s="102" customFormat="1">
      <c r="L1263" s="103"/>
      <c r="M1263" s="103"/>
    </row>
    <row r="1264" spans="12:13" s="102" customFormat="1">
      <c r="L1264" s="103"/>
      <c r="M1264" s="103"/>
    </row>
    <row r="1265" spans="12:13" s="102" customFormat="1">
      <c r="L1265" s="103"/>
      <c r="M1265" s="103"/>
    </row>
    <row r="1266" spans="12:13" s="102" customFormat="1">
      <c r="L1266" s="103"/>
      <c r="M1266" s="103"/>
    </row>
    <row r="1267" spans="12:13" s="102" customFormat="1">
      <c r="L1267" s="103"/>
      <c r="M1267" s="103"/>
    </row>
    <row r="1268" spans="12:13" s="102" customFormat="1">
      <c r="L1268" s="103"/>
      <c r="M1268" s="103"/>
    </row>
    <row r="1269" spans="12:13" s="102" customFormat="1">
      <c r="L1269" s="103"/>
      <c r="M1269" s="103"/>
    </row>
    <row r="1270" spans="12:13" s="102" customFormat="1">
      <c r="L1270" s="103"/>
      <c r="M1270" s="103"/>
    </row>
    <row r="1271" spans="12:13" s="102" customFormat="1">
      <c r="L1271" s="103"/>
      <c r="M1271" s="103"/>
    </row>
    <row r="1272" spans="12:13" s="102" customFormat="1">
      <c r="L1272" s="103"/>
      <c r="M1272" s="103"/>
    </row>
    <row r="1273" spans="12:13" s="102" customFormat="1">
      <c r="L1273" s="103"/>
      <c r="M1273" s="103"/>
    </row>
    <row r="1274" spans="12:13" s="102" customFormat="1">
      <c r="L1274" s="103"/>
      <c r="M1274" s="103"/>
    </row>
    <row r="1275" spans="12:13" s="102" customFormat="1">
      <c r="L1275" s="103"/>
      <c r="M1275" s="103"/>
    </row>
    <row r="1276" spans="12:13" s="102" customFormat="1">
      <c r="L1276" s="103"/>
      <c r="M1276" s="103"/>
    </row>
    <row r="1277" spans="12:13" s="102" customFormat="1">
      <c r="L1277" s="103"/>
      <c r="M1277" s="103"/>
    </row>
    <row r="1278" spans="12:13" s="102" customFormat="1">
      <c r="L1278" s="103"/>
      <c r="M1278" s="103"/>
    </row>
    <row r="1279" spans="12:13" s="102" customFormat="1">
      <c r="L1279" s="103"/>
      <c r="M1279" s="103"/>
    </row>
    <row r="1280" spans="12:13" s="102" customFormat="1">
      <c r="L1280" s="103"/>
      <c r="M1280" s="103"/>
    </row>
    <row r="1281" spans="12:13" s="102" customFormat="1">
      <c r="L1281" s="103"/>
      <c r="M1281" s="103"/>
    </row>
    <row r="1282" spans="12:13" s="102" customFormat="1">
      <c r="L1282" s="103"/>
      <c r="M1282" s="103"/>
    </row>
    <row r="1283" spans="12:13" s="102" customFormat="1">
      <c r="L1283" s="103"/>
      <c r="M1283" s="103"/>
    </row>
    <row r="1284" spans="12:13" s="102" customFormat="1">
      <c r="L1284" s="103"/>
      <c r="M1284" s="103"/>
    </row>
    <row r="1285" spans="12:13" s="102" customFormat="1">
      <c r="L1285" s="103"/>
      <c r="M1285" s="103"/>
    </row>
    <row r="1286" spans="12:13" s="102" customFormat="1">
      <c r="L1286" s="103"/>
      <c r="M1286" s="103"/>
    </row>
    <row r="1287" spans="12:13" s="102" customFormat="1">
      <c r="L1287" s="103"/>
      <c r="M1287" s="103"/>
    </row>
    <row r="1288" spans="12:13" s="102" customFormat="1">
      <c r="L1288" s="103"/>
      <c r="M1288" s="103"/>
    </row>
    <row r="1289" spans="12:13" s="102" customFormat="1">
      <c r="L1289" s="103"/>
      <c r="M1289" s="103"/>
    </row>
    <row r="1290" spans="12:13" s="102" customFormat="1">
      <c r="L1290" s="103"/>
      <c r="M1290" s="103"/>
    </row>
    <row r="1291" spans="12:13" s="102" customFormat="1">
      <c r="L1291" s="103"/>
      <c r="M1291" s="103"/>
    </row>
    <row r="1292" spans="12:13" s="102" customFormat="1">
      <c r="L1292" s="103"/>
      <c r="M1292" s="103"/>
    </row>
    <row r="1293" spans="12:13" s="102" customFormat="1">
      <c r="L1293" s="103"/>
      <c r="M1293" s="103"/>
    </row>
    <row r="1294" spans="12:13" s="102" customFormat="1">
      <c r="L1294" s="103"/>
      <c r="M1294" s="103"/>
    </row>
    <row r="1295" spans="12:13" s="102" customFormat="1">
      <c r="L1295" s="103"/>
      <c r="M1295" s="103"/>
    </row>
    <row r="1296" spans="12:13" s="102" customFormat="1">
      <c r="L1296" s="103"/>
      <c r="M1296" s="103"/>
    </row>
    <row r="1297" spans="12:13" s="102" customFormat="1">
      <c r="L1297" s="103"/>
      <c r="M1297" s="103"/>
    </row>
    <row r="1298" spans="12:13" s="102" customFormat="1">
      <c r="L1298" s="103"/>
      <c r="M1298" s="103"/>
    </row>
    <row r="1299" spans="12:13" s="102" customFormat="1">
      <c r="L1299" s="103"/>
      <c r="M1299" s="103"/>
    </row>
    <row r="1300" spans="12:13" s="102" customFormat="1">
      <c r="L1300" s="103"/>
      <c r="M1300" s="103"/>
    </row>
    <row r="1301" spans="12:13" s="102" customFormat="1">
      <c r="L1301" s="103"/>
      <c r="M1301" s="103"/>
    </row>
    <row r="1302" spans="12:13" s="102" customFormat="1">
      <c r="L1302" s="103"/>
      <c r="M1302" s="103"/>
    </row>
    <row r="1303" spans="12:13" s="102" customFormat="1">
      <c r="L1303" s="103"/>
      <c r="M1303" s="103"/>
    </row>
    <row r="1304" spans="12:13" s="102" customFormat="1">
      <c r="L1304" s="103"/>
      <c r="M1304" s="103"/>
    </row>
    <row r="1305" spans="12:13" s="102" customFormat="1">
      <c r="L1305" s="103"/>
      <c r="M1305" s="103"/>
    </row>
    <row r="1306" spans="12:13" s="102" customFormat="1">
      <c r="L1306" s="103"/>
      <c r="M1306" s="103"/>
    </row>
    <row r="1307" spans="12:13" s="102" customFormat="1">
      <c r="L1307" s="103"/>
      <c r="M1307" s="103"/>
    </row>
    <row r="1308" spans="12:13" s="102" customFormat="1">
      <c r="L1308" s="103"/>
      <c r="M1308" s="103"/>
    </row>
    <row r="1309" spans="12:13" s="102" customFormat="1">
      <c r="L1309" s="103"/>
      <c r="M1309" s="103"/>
    </row>
    <row r="1310" spans="12:13" s="102" customFormat="1">
      <c r="L1310" s="103"/>
      <c r="M1310" s="103"/>
    </row>
    <row r="1311" spans="12:13" s="102" customFormat="1">
      <c r="L1311" s="103"/>
      <c r="M1311" s="103"/>
    </row>
    <row r="1312" spans="12:13" s="102" customFormat="1">
      <c r="L1312" s="103"/>
      <c r="M1312" s="103"/>
    </row>
    <row r="1313" spans="12:13" s="102" customFormat="1">
      <c r="L1313" s="103"/>
      <c r="M1313" s="103"/>
    </row>
    <row r="1314" spans="12:13" s="102" customFormat="1">
      <c r="L1314" s="103"/>
      <c r="M1314" s="103"/>
    </row>
    <row r="1315" spans="12:13" s="102" customFormat="1">
      <c r="L1315" s="103"/>
      <c r="M1315" s="103"/>
    </row>
    <row r="1316" spans="12:13" s="102" customFormat="1">
      <c r="L1316" s="103"/>
      <c r="M1316" s="103"/>
    </row>
    <row r="1317" spans="12:13" s="102" customFormat="1">
      <c r="L1317" s="103"/>
      <c r="M1317" s="103"/>
    </row>
    <row r="1318" spans="12:13" s="102" customFormat="1">
      <c r="L1318" s="103"/>
      <c r="M1318" s="103"/>
    </row>
    <row r="1319" spans="12:13" s="102" customFormat="1">
      <c r="L1319" s="103"/>
      <c r="M1319" s="103"/>
    </row>
    <row r="1320" spans="12:13" s="102" customFormat="1">
      <c r="L1320" s="103"/>
      <c r="M1320" s="103"/>
    </row>
    <row r="1321" spans="12:13" s="102" customFormat="1">
      <c r="L1321" s="103"/>
      <c r="M1321" s="103"/>
    </row>
    <row r="1322" spans="12:13" s="102" customFormat="1">
      <c r="L1322" s="103"/>
      <c r="M1322" s="103"/>
    </row>
    <row r="1323" spans="12:13" s="102" customFormat="1">
      <c r="L1323" s="103"/>
      <c r="M1323" s="103"/>
    </row>
    <row r="1324" spans="12:13" s="102" customFormat="1">
      <c r="L1324" s="103"/>
      <c r="M1324" s="103"/>
    </row>
    <row r="1325" spans="12:13" s="102" customFormat="1">
      <c r="L1325" s="103"/>
      <c r="M1325" s="103"/>
    </row>
    <row r="1326" spans="12:13" s="102" customFormat="1">
      <c r="L1326" s="103"/>
      <c r="M1326" s="103"/>
    </row>
    <row r="1327" spans="12:13" s="102" customFormat="1">
      <c r="L1327" s="103"/>
      <c r="M1327" s="103"/>
    </row>
    <row r="1328" spans="12:13" s="102" customFormat="1">
      <c r="L1328" s="103"/>
      <c r="M1328" s="103"/>
    </row>
    <row r="1329" spans="12:13" s="102" customFormat="1">
      <c r="L1329" s="103"/>
      <c r="M1329" s="103"/>
    </row>
    <row r="1330" spans="12:13" s="102" customFormat="1">
      <c r="L1330" s="103"/>
      <c r="M1330" s="103"/>
    </row>
    <row r="1331" spans="12:13" s="102" customFormat="1">
      <c r="L1331" s="103"/>
      <c r="M1331" s="103"/>
    </row>
    <row r="1332" spans="12:13" s="102" customFormat="1">
      <c r="L1332" s="103"/>
      <c r="M1332" s="103"/>
    </row>
    <row r="1333" spans="12:13" s="102" customFormat="1">
      <c r="L1333" s="103"/>
      <c r="M1333" s="103"/>
    </row>
    <row r="1334" spans="12:13" s="102" customFormat="1">
      <c r="L1334" s="103"/>
      <c r="M1334" s="103"/>
    </row>
    <row r="1335" spans="12:13" s="102" customFormat="1">
      <c r="L1335" s="103"/>
      <c r="M1335" s="103"/>
    </row>
    <row r="1336" spans="12:13" s="102" customFormat="1">
      <c r="L1336" s="103"/>
      <c r="M1336" s="103"/>
    </row>
    <row r="1337" spans="12:13" s="102" customFormat="1">
      <c r="L1337" s="103"/>
      <c r="M1337" s="103"/>
    </row>
    <row r="1338" spans="12:13" s="102" customFormat="1">
      <c r="L1338" s="103"/>
      <c r="M1338" s="103"/>
    </row>
    <row r="1339" spans="12:13" s="102" customFormat="1">
      <c r="L1339" s="103"/>
      <c r="M1339" s="103"/>
    </row>
    <row r="1340" spans="12:13" s="102" customFormat="1">
      <c r="L1340" s="103"/>
      <c r="M1340" s="103"/>
    </row>
    <row r="1341" spans="12:13" s="102" customFormat="1">
      <c r="L1341" s="103"/>
      <c r="M1341" s="103"/>
    </row>
    <row r="1342" spans="12:13" s="102" customFormat="1">
      <c r="L1342" s="103"/>
      <c r="M1342" s="103"/>
    </row>
    <row r="1343" spans="12:13" s="102" customFormat="1">
      <c r="L1343" s="103"/>
      <c r="M1343" s="103"/>
    </row>
    <row r="1344" spans="12:13" s="102" customFormat="1">
      <c r="L1344" s="103"/>
      <c r="M1344" s="103"/>
    </row>
    <row r="1345" spans="12:13" s="102" customFormat="1">
      <c r="L1345" s="103"/>
      <c r="M1345" s="103"/>
    </row>
    <row r="1346" spans="12:13" s="102" customFormat="1">
      <c r="L1346" s="103"/>
      <c r="M1346" s="103"/>
    </row>
    <row r="1347" spans="12:13" s="102" customFormat="1">
      <c r="L1347" s="103"/>
      <c r="M1347" s="103"/>
    </row>
    <row r="1348" spans="12:13" s="102" customFormat="1">
      <c r="L1348" s="103"/>
      <c r="M1348" s="103"/>
    </row>
    <row r="1349" spans="12:13" s="102" customFormat="1">
      <c r="L1349" s="103"/>
      <c r="M1349" s="103"/>
    </row>
    <row r="1350" spans="12:13" s="102" customFormat="1">
      <c r="L1350" s="103"/>
      <c r="M1350" s="103"/>
    </row>
    <row r="1351" spans="12:13" s="102" customFormat="1">
      <c r="L1351" s="103"/>
      <c r="M1351" s="103"/>
    </row>
    <row r="1352" spans="12:13" s="102" customFormat="1">
      <c r="L1352" s="103"/>
      <c r="M1352" s="103"/>
    </row>
    <row r="1353" spans="12:13" s="102" customFormat="1">
      <c r="L1353" s="103"/>
      <c r="M1353" s="103"/>
    </row>
    <row r="1354" spans="12:13" s="102" customFormat="1">
      <c r="L1354" s="103"/>
      <c r="M1354" s="103"/>
    </row>
    <row r="1355" spans="12:13" s="102" customFormat="1">
      <c r="L1355" s="103"/>
      <c r="M1355" s="103"/>
    </row>
    <row r="1356" spans="12:13" s="102" customFormat="1">
      <c r="L1356" s="103"/>
      <c r="M1356" s="103"/>
    </row>
    <row r="1357" spans="12:13" s="102" customFormat="1">
      <c r="L1357" s="103"/>
      <c r="M1357" s="103"/>
    </row>
    <row r="1358" spans="12:13" s="102" customFormat="1">
      <c r="L1358" s="103"/>
      <c r="M1358" s="103"/>
    </row>
    <row r="1359" spans="12:13" s="102" customFormat="1">
      <c r="L1359" s="103"/>
      <c r="M1359" s="103"/>
    </row>
    <row r="1360" spans="12:13" s="102" customFormat="1">
      <c r="L1360" s="103"/>
      <c r="M1360" s="103"/>
    </row>
    <row r="1361" spans="12:13" s="102" customFormat="1">
      <c r="L1361" s="103"/>
      <c r="M1361" s="103"/>
    </row>
    <row r="1362" spans="12:13" s="102" customFormat="1">
      <c r="L1362" s="103"/>
      <c r="M1362" s="103"/>
    </row>
    <row r="1363" spans="12:13" s="102" customFormat="1">
      <c r="L1363" s="103"/>
      <c r="M1363" s="103"/>
    </row>
    <row r="1364" spans="12:13" s="102" customFormat="1">
      <c r="L1364" s="103"/>
      <c r="M1364" s="103"/>
    </row>
    <row r="1365" spans="12:13" s="102" customFormat="1">
      <c r="L1365" s="103"/>
      <c r="M1365" s="103"/>
    </row>
    <row r="1366" spans="12:13" s="102" customFormat="1">
      <c r="L1366" s="103"/>
      <c r="M1366" s="103"/>
    </row>
    <row r="1367" spans="12:13" s="102" customFormat="1">
      <c r="L1367" s="103"/>
      <c r="M1367" s="103"/>
    </row>
    <row r="1368" spans="12:13" s="102" customFormat="1">
      <c r="L1368" s="103"/>
      <c r="M1368" s="103"/>
    </row>
    <row r="1369" spans="12:13" s="102" customFormat="1">
      <c r="L1369" s="103"/>
      <c r="M1369" s="103"/>
    </row>
    <row r="1370" spans="12:13" s="102" customFormat="1">
      <c r="L1370" s="103"/>
      <c r="M1370" s="103"/>
    </row>
    <row r="1371" spans="12:13" s="102" customFormat="1">
      <c r="L1371" s="103"/>
      <c r="M1371" s="103"/>
    </row>
    <row r="1372" spans="12:13" s="102" customFormat="1">
      <c r="L1372" s="103"/>
      <c r="M1372" s="103"/>
    </row>
    <row r="1373" spans="12:13" s="102" customFormat="1">
      <c r="L1373" s="103"/>
      <c r="M1373" s="103"/>
    </row>
    <row r="1374" spans="12:13" s="102" customFormat="1">
      <c r="L1374" s="103"/>
      <c r="M1374" s="103"/>
    </row>
    <row r="1375" spans="12:13" s="102" customFormat="1">
      <c r="L1375" s="103"/>
      <c r="M1375" s="103"/>
    </row>
    <row r="1376" spans="12:13" s="102" customFormat="1">
      <c r="L1376" s="103"/>
      <c r="M1376" s="103"/>
    </row>
    <row r="1377" spans="12:13" s="102" customFormat="1">
      <c r="L1377" s="103"/>
      <c r="M1377" s="103"/>
    </row>
    <row r="1378" spans="12:13" s="102" customFormat="1">
      <c r="L1378" s="103"/>
      <c r="M1378" s="103"/>
    </row>
    <row r="1379" spans="12:13" s="102" customFormat="1">
      <c r="L1379" s="103"/>
      <c r="M1379" s="103"/>
    </row>
    <row r="1380" spans="12:13" s="102" customFormat="1">
      <c r="L1380" s="103"/>
      <c r="M1380" s="103"/>
    </row>
    <row r="1381" spans="12:13" s="102" customFormat="1">
      <c r="L1381" s="103"/>
      <c r="M1381" s="103"/>
    </row>
    <row r="1382" spans="12:13" s="102" customFormat="1">
      <c r="L1382" s="103"/>
      <c r="M1382" s="103"/>
    </row>
    <row r="1383" spans="12:13" s="102" customFormat="1">
      <c r="L1383" s="103"/>
      <c r="M1383" s="103"/>
    </row>
    <row r="1384" spans="12:13" s="102" customFormat="1">
      <c r="L1384" s="103"/>
      <c r="M1384" s="103"/>
    </row>
    <row r="1385" spans="12:13" s="102" customFormat="1">
      <c r="L1385" s="103"/>
      <c r="M1385" s="103"/>
    </row>
    <row r="1386" spans="12:13" s="102" customFormat="1">
      <c r="L1386" s="103"/>
      <c r="M1386" s="103"/>
    </row>
    <row r="1387" spans="12:13" s="102" customFormat="1">
      <c r="L1387" s="103"/>
      <c r="M1387" s="103"/>
    </row>
    <row r="1388" spans="12:13" s="102" customFormat="1">
      <c r="L1388" s="103"/>
      <c r="M1388" s="103"/>
    </row>
    <row r="1389" spans="12:13" s="102" customFormat="1">
      <c r="L1389" s="103"/>
      <c r="M1389" s="103"/>
    </row>
    <row r="1390" spans="12:13" s="102" customFormat="1">
      <c r="L1390" s="103"/>
      <c r="M1390" s="103"/>
    </row>
    <row r="1391" spans="12:13" s="102" customFormat="1">
      <c r="L1391" s="103"/>
      <c r="M1391" s="103"/>
    </row>
    <row r="1392" spans="12:13" s="102" customFormat="1">
      <c r="L1392" s="103"/>
      <c r="M1392" s="103"/>
    </row>
    <row r="1393" spans="12:13" s="102" customFormat="1">
      <c r="L1393" s="103"/>
      <c r="M1393" s="103"/>
    </row>
    <row r="1394" spans="12:13" s="102" customFormat="1">
      <c r="L1394" s="103"/>
      <c r="M1394" s="103"/>
    </row>
    <row r="1395" spans="12:13" s="102" customFormat="1">
      <c r="L1395" s="103"/>
      <c r="M1395" s="103"/>
    </row>
    <row r="1396" spans="12:13" s="102" customFormat="1">
      <c r="L1396" s="103"/>
      <c r="M1396" s="103"/>
    </row>
    <row r="1397" spans="12:13" s="102" customFormat="1">
      <c r="L1397" s="103"/>
      <c r="M1397" s="103"/>
    </row>
    <row r="1398" spans="12:13" s="102" customFormat="1">
      <c r="L1398" s="103"/>
      <c r="M1398" s="103"/>
    </row>
    <row r="1399" spans="12:13" s="102" customFormat="1">
      <c r="L1399" s="103"/>
      <c r="M1399" s="103"/>
    </row>
    <row r="1400" spans="12:13" s="102" customFormat="1">
      <c r="L1400" s="103"/>
      <c r="M1400" s="103"/>
    </row>
    <row r="1401" spans="12:13" s="102" customFormat="1">
      <c r="L1401" s="103"/>
      <c r="M1401" s="103"/>
    </row>
    <row r="1402" spans="12:13" s="102" customFormat="1">
      <c r="L1402" s="103"/>
      <c r="M1402" s="103"/>
    </row>
    <row r="1403" spans="12:13" s="102" customFormat="1">
      <c r="L1403" s="103"/>
      <c r="M1403" s="103"/>
    </row>
    <row r="1404" spans="12:13" s="102" customFormat="1">
      <c r="L1404" s="103"/>
      <c r="M1404" s="103"/>
    </row>
    <row r="1405" spans="12:13" s="102" customFormat="1">
      <c r="L1405" s="103"/>
      <c r="M1405" s="103"/>
    </row>
    <row r="1406" spans="12:13" s="102" customFormat="1">
      <c r="L1406" s="103"/>
      <c r="M1406" s="103"/>
    </row>
    <row r="1407" spans="12:13" s="102" customFormat="1">
      <c r="L1407" s="103"/>
      <c r="M1407" s="103"/>
    </row>
    <row r="1408" spans="12:13" s="102" customFormat="1">
      <c r="L1408" s="103"/>
      <c r="M1408" s="103"/>
    </row>
    <row r="1409" spans="12:13" s="102" customFormat="1">
      <c r="L1409" s="103"/>
      <c r="M1409" s="103"/>
    </row>
    <row r="1410" spans="12:13" s="102" customFormat="1">
      <c r="L1410" s="103"/>
      <c r="M1410" s="103"/>
    </row>
    <row r="1411" spans="12:13" s="102" customFormat="1">
      <c r="L1411" s="103"/>
      <c r="M1411" s="103"/>
    </row>
    <row r="1412" spans="12:13" s="102" customFormat="1">
      <c r="L1412" s="103"/>
      <c r="M1412" s="103"/>
    </row>
    <row r="1413" spans="12:13" s="102" customFormat="1">
      <c r="L1413" s="103"/>
      <c r="M1413" s="103"/>
    </row>
    <row r="1414" spans="12:13" s="102" customFormat="1">
      <c r="L1414" s="103"/>
      <c r="M1414" s="103"/>
    </row>
    <row r="1415" spans="12:13" s="102" customFormat="1">
      <c r="L1415" s="103"/>
      <c r="M1415" s="103"/>
    </row>
    <row r="1416" spans="12:13" s="102" customFormat="1">
      <c r="L1416" s="103"/>
      <c r="M1416" s="103"/>
    </row>
    <row r="1417" spans="12:13" s="102" customFormat="1">
      <c r="L1417" s="103"/>
      <c r="M1417" s="103"/>
    </row>
    <row r="1418" spans="12:13" s="102" customFormat="1">
      <c r="L1418" s="103"/>
      <c r="M1418" s="103"/>
    </row>
    <row r="1419" spans="12:13" s="102" customFormat="1">
      <c r="L1419" s="103"/>
      <c r="M1419" s="103"/>
    </row>
    <row r="1420" spans="12:13" s="102" customFormat="1">
      <c r="L1420" s="103"/>
      <c r="M1420" s="103"/>
    </row>
    <row r="1421" spans="12:13" s="102" customFormat="1">
      <c r="L1421" s="103"/>
      <c r="M1421" s="103"/>
    </row>
    <row r="1422" spans="12:13" s="102" customFormat="1">
      <c r="L1422" s="103"/>
      <c r="M1422" s="103"/>
    </row>
    <row r="1423" spans="12:13" s="102" customFormat="1">
      <c r="L1423" s="103"/>
      <c r="M1423" s="103"/>
    </row>
    <row r="1424" spans="12:13" s="102" customFormat="1">
      <c r="L1424" s="103"/>
      <c r="M1424" s="103"/>
    </row>
    <row r="1425" spans="12:13" s="102" customFormat="1">
      <c r="L1425" s="103"/>
      <c r="M1425" s="103"/>
    </row>
    <row r="1426" spans="12:13" s="102" customFormat="1">
      <c r="L1426" s="103"/>
      <c r="M1426" s="103"/>
    </row>
    <row r="1427" spans="12:13" s="102" customFormat="1">
      <c r="L1427" s="103"/>
      <c r="M1427" s="103"/>
    </row>
    <row r="1428" spans="12:13" s="102" customFormat="1">
      <c r="L1428" s="103"/>
      <c r="M1428" s="103"/>
    </row>
    <row r="1429" spans="12:13" s="102" customFormat="1">
      <c r="L1429" s="103"/>
      <c r="M1429" s="103"/>
    </row>
    <row r="1430" spans="12:13" s="102" customFormat="1">
      <c r="L1430" s="103"/>
      <c r="M1430" s="103"/>
    </row>
    <row r="1431" spans="12:13" s="102" customFormat="1">
      <c r="L1431" s="103"/>
      <c r="M1431" s="103"/>
    </row>
    <row r="1432" spans="12:13" s="102" customFormat="1">
      <c r="L1432" s="103"/>
      <c r="M1432" s="103"/>
    </row>
    <row r="1433" spans="12:13" s="102" customFormat="1">
      <c r="L1433" s="103"/>
      <c r="M1433" s="103"/>
    </row>
    <row r="1434" spans="12:13" s="102" customFormat="1">
      <c r="L1434" s="103"/>
      <c r="M1434" s="103"/>
    </row>
    <row r="1435" spans="12:13" s="102" customFormat="1">
      <c r="L1435" s="103"/>
      <c r="M1435" s="103"/>
    </row>
    <row r="1436" spans="12:13" s="102" customFormat="1">
      <c r="L1436" s="103"/>
      <c r="M1436" s="103"/>
    </row>
    <row r="1437" spans="12:13" s="102" customFormat="1">
      <c r="L1437" s="103"/>
      <c r="M1437" s="103"/>
    </row>
    <row r="1438" spans="12:13" s="102" customFormat="1">
      <c r="L1438" s="103"/>
      <c r="M1438" s="103"/>
    </row>
    <row r="1439" spans="12:13" s="102" customFormat="1">
      <c r="L1439" s="103"/>
      <c r="M1439" s="103"/>
    </row>
    <row r="1440" spans="12:13" s="102" customFormat="1">
      <c r="L1440" s="103"/>
      <c r="M1440" s="103"/>
    </row>
    <row r="1441" spans="7:13" s="102" customFormat="1">
      <c r="L1441" s="103"/>
      <c r="M1441" s="103"/>
    </row>
    <row r="1442" spans="7:13" s="102" customFormat="1">
      <c r="L1442" s="103"/>
      <c r="M1442" s="103"/>
    </row>
    <row r="1443" spans="7:13" s="102" customFormat="1">
      <c r="L1443" s="103"/>
      <c r="M1443" s="103"/>
    </row>
    <row r="1444" spans="7:13" s="102" customFormat="1">
      <c r="L1444" s="103"/>
      <c r="M1444" s="103"/>
    </row>
    <row r="1445" spans="7:13" s="102" customFormat="1">
      <c r="L1445" s="103"/>
      <c r="M1445" s="103"/>
    </row>
    <row r="1446" spans="7:13" s="102" customFormat="1">
      <c r="L1446" s="103"/>
      <c r="M1446" s="103"/>
    </row>
    <row r="1447" spans="7:13" s="102" customFormat="1">
      <c r="L1447" s="103"/>
      <c r="M1447" s="103"/>
    </row>
    <row r="1448" spans="7:13" s="102" customFormat="1">
      <c r="L1448" s="103"/>
      <c r="M1448" s="103"/>
    </row>
    <row r="1449" spans="7:13" s="102" customFormat="1">
      <c r="L1449" s="103"/>
      <c r="M1449" s="103"/>
    </row>
    <row r="1450" spans="7:13" s="102" customFormat="1">
      <c r="L1450" s="103"/>
      <c r="M1450" s="103"/>
    </row>
    <row r="1451" spans="7:13" s="102" customFormat="1">
      <c r="L1451" s="103"/>
      <c r="M1451" s="103"/>
    </row>
    <row r="1452" spans="7:13" s="102" customFormat="1">
      <c r="L1452" s="103"/>
      <c r="M1452" s="103"/>
    </row>
    <row r="1453" spans="7:13" s="102" customFormat="1">
      <c r="L1453" s="103"/>
      <c r="M1453" s="103"/>
    </row>
    <row r="1454" spans="7:13" s="102" customFormat="1">
      <c r="L1454" s="103"/>
      <c r="M1454" s="103"/>
    </row>
    <row r="1455" spans="7:13" s="102" customFormat="1">
      <c r="L1455" s="103"/>
      <c r="M1455" s="103"/>
    </row>
    <row r="1456" spans="7:13">
      <c r="G1456" s="102"/>
      <c r="H1456" s="102"/>
      <c r="I1456" s="102"/>
    </row>
    <row r="1457" spans="7:9">
      <c r="G1457" s="102"/>
      <c r="H1457" s="102"/>
      <c r="I1457" s="102"/>
    </row>
    <row r="1458" spans="7:9">
      <c r="G1458" s="102"/>
      <c r="H1458" s="102"/>
      <c r="I1458" s="102"/>
    </row>
    <row r="1459" spans="7:9">
      <c r="G1459" s="102"/>
      <c r="H1459" s="102"/>
      <c r="I1459" s="102"/>
    </row>
    <row r="1460" spans="7:9">
      <c r="G1460" s="102"/>
      <c r="H1460" s="102"/>
      <c r="I1460" s="102"/>
    </row>
    <row r="1461" spans="7:9">
      <c r="G1461" s="102"/>
      <c r="H1461" s="102"/>
      <c r="I1461" s="102"/>
    </row>
    <row r="1462" spans="7:9">
      <c r="G1462" s="102"/>
      <c r="H1462" s="102"/>
      <c r="I1462" s="102"/>
    </row>
    <row r="1463" spans="7:9">
      <c r="G1463" s="102"/>
      <c r="H1463" s="102"/>
      <c r="I1463" s="102"/>
    </row>
    <row r="1464" spans="7:9">
      <c r="G1464" s="102"/>
      <c r="H1464" s="102"/>
      <c r="I1464" s="102"/>
    </row>
    <row r="1465" spans="7:9">
      <c r="G1465" s="102"/>
      <c r="H1465" s="102"/>
      <c r="I1465" s="102"/>
    </row>
    <row r="1466" spans="7:9">
      <c r="G1466" s="102"/>
      <c r="H1466" s="102"/>
      <c r="I1466" s="102"/>
    </row>
    <row r="1467" spans="7:9">
      <c r="G1467" s="102"/>
      <c r="H1467" s="102"/>
      <c r="I1467" s="102"/>
    </row>
    <row r="1468" spans="7:9">
      <c r="G1468" s="102"/>
      <c r="H1468" s="102"/>
      <c r="I1468" s="102"/>
    </row>
    <row r="1469" spans="7:9">
      <c r="G1469" s="102"/>
      <c r="H1469" s="102"/>
      <c r="I1469" s="102"/>
    </row>
    <row r="1470" spans="7:9">
      <c r="G1470" s="102"/>
      <c r="H1470" s="102"/>
      <c r="I1470" s="102"/>
    </row>
    <row r="1471" spans="7:9">
      <c r="G1471" s="102"/>
      <c r="H1471" s="102"/>
      <c r="I1471" s="102"/>
    </row>
    <row r="1472" spans="7:9">
      <c r="G1472" s="102"/>
      <c r="H1472" s="102"/>
      <c r="I1472" s="102"/>
    </row>
    <row r="1473" spans="7:9">
      <c r="G1473" s="102"/>
      <c r="H1473" s="102"/>
      <c r="I1473" s="102"/>
    </row>
    <row r="1474" spans="7:9">
      <c r="G1474" s="102"/>
      <c r="H1474" s="102"/>
      <c r="I1474" s="102"/>
    </row>
    <row r="1475" spans="7:9">
      <c r="G1475" s="102"/>
      <c r="H1475" s="102"/>
      <c r="I1475" s="102"/>
    </row>
    <row r="1476" spans="7:9">
      <c r="G1476" s="102"/>
      <c r="H1476" s="102"/>
      <c r="I1476" s="102"/>
    </row>
    <row r="1477" spans="7:9">
      <c r="G1477" s="102"/>
      <c r="H1477" s="102"/>
      <c r="I1477" s="102"/>
    </row>
    <row r="1478" spans="7:9">
      <c r="G1478" s="102"/>
      <c r="H1478" s="102"/>
      <c r="I1478" s="102"/>
    </row>
    <row r="1479" spans="7:9">
      <c r="G1479" s="102"/>
      <c r="H1479" s="102"/>
      <c r="I1479" s="102"/>
    </row>
    <row r="1480" spans="7:9">
      <c r="G1480" s="102"/>
      <c r="H1480" s="102"/>
      <c r="I1480" s="102"/>
    </row>
    <row r="1481" spans="7:9">
      <c r="G1481" s="102"/>
      <c r="H1481" s="102"/>
      <c r="I1481" s="102"/>
    </row>
    <row r="1482" spans="7:9">
      <c r="G1482" s="102"/>
      <c r="H1482" s="102"/>
      <c r="I1482" s="102"/>
    </row>
    <row r="1483" spans="7:9">
      <c r="G1483" s="102"/>
      <c r="H1483" s="102"/>
      <c r="I1483" s="102"/>
    </row>
    <row r="1484" spans="7:9">
      <c r="G1484" s="102"/>
      <c r="H1484" s="102"/>
      <c r="I1484" s="102"/>
    </row>
    <row r="1485" spans="7:9">
      <c r="G1485" s="102"/>
      <c r="H1485" s="102"/>
      <c r="I1485" s="102"/>
    </row>
    <row r="1486" spans="7:9">
      <c r="G1486" s="102"/>
      <c r="H1486" s="102"/>
      <c r="I1486" s="102"/>
    </row>
    <row r="1487" spans="7:9">
      <c r="G1487" s="102"/>
      <c r="H1487" s="102"/>
      <c r="I1487" s="102"/>
    </row>
    <row r="1488" spans="7:9">
      <c r="G1488" s="102"/>
      <c r="H1488" s="102"/>
      <c r="I1488" s="102"/>
    </row>
    <row r="1489" spans="7:9">
      <c r="G1489" s="102"/>
      <c r="H1489" s="102"/>
      <c r="I1489" s="102"/>
    </row>
    <row r="1490" spans="7:9">
      <c r="G1490" s="102"/>
      <c r="H1490" s="102"/>
      <c r="I1490" s="102"/>
    </row>
    <row r="1491" spans="7:9">
      <c r="G1491" s="102"/>
      <c r="H1491" s="102"/>
      <c r="I1491" s="102"/>
    </row>
    <row r="1492" spans="7:9">
      <c r="G1492" s="102"/>
      <c r="H1492" s="102"/>
      <c r="I1492" s="102"/>
    </row>
    <row r="1493" spans="7:9">
      <c r="G1493" s="102"/>
      <c r="H1493" s="102"/>
      <c r="I1493" s="102"/>
    </row>
    <row r="1494" spans="7:9">
      <c r="G1494" s="102"/>
      <c r="H1494" s="102"/>
      <c r="I1494" s="102"/>
    </row>
    <row r="1495" spans="7:9">
      <c r="G1495" s="102"/>
      <c r="H1495" s="102"/>
      <c r="I1495" s="102"/>
    </row>
    <row r="1496" spans="7:9">
      <c r="G1496" s="102"/>
      <c r="H1496" s="102"/>
      <c r="I1496" s="102"/>
    </row>
    <row r="1497" spans="7:9">
      <c r="G1497" s="102"/>
      <c r="H1497" s="102"/>
      <c r="I1497" s="102"/>
    </row>
    <row r="1498" spans="7:9">
      <c r="G1498" s="102"/>
      <c r="H1498" s="102"/>
      <c r="I1498" s="102"/>
    </row>
    <row r="1499" spans="7:9">
      <c r="G1499" s="102"/>
      <c r="H1499" s="102"/>
      <c r="I1499" s="102"/>
    </row>
    <row r="1500" spans="7:9">
      <c r="G1500" s="102"/>
      <c r="H1500" s="102"/>
      <c r="I1500" s="102"/>
    </row>
    <row r="1501" spans="7:9">
      <c r="G1501" s="102"/>
      <c r="H1501" s="102"/>
      <c r="I1501" s="102"/>
    </row>
    <row r="1502" spans="7:9">
      <c r="G1502" s="102"/>
      <c r="H1502" s="102"/>
      <c r="I1502" s="102"/>
    </row>
    <row r="1503" spans="7:9">
      <c r="G1503" s="102"/>
      <c r="H1503" s="102"/>
      <c r="I1503" s="102"/>
    </row>
    <row r="1504" spans="7:9">
      <c r="G1504" s="102"/>
      <c r="H1504" s="102"/>
      <c r="I1504" s="102"/>
    </row>
    <row r="1505" spans="7:9">
      <c r="G1505" s="102"/>
      <c r="H1505" s="102"/>
      <c r="I1505" s="102"/>
    </row>
    <row r="1506" spans="7:9">
      <c r="G1506" s="102"/>
      <c r="H1506" s="102"/>
      <c r="I1506" s="102"/>
    </row>
    <row r="1507" spans="7:9">
      <c r="G1507" s="102"/>
      <c r="H1507" s="102"/>
      <c r="I1507" s="102"/>
    </row>
    <row r="1508" spans="7:9">
      <c r="G1508" s="102"/>
      <c r="H1508" s="102"/>
      <c r="I1508" s="102"/>
    </row>
    <row r="1509" spans="7:9">
      <c r="G1509" s="102"/>
      <c r="H1509" s="102"/>
      <c r="I1509" s="102"/>
    </row>
    <row r="1510" spans="7:9">
      <c r="G1510" s="102"/>
      <c r="H1510" s="102"/>
      <c r="I1510" s="102"/>
    </row>
    <row r="1511" spans="7:9">
      <c r="G1511" s="102"/>
      <c r="H1511" s="102"/>
      <c r="I1511" s="102"/>
    </row>
    <row r="1512" spans="7:9">
      <c r="G1512" s="102"/>
      <c r="H1512" s="102"/>
      <c r="I1512" s="102"/>
    </row>
    <row r="1513" spans="7:9">
      <c r="G1513" s="102"/>
      <c r="H1513" s="102"/>
      <c r="I1513" s="102"/>
    </row>
    <row r="1514" spans="7:9">
      <c r="G1514" s="102"/>
      <c r="H1514" s="102"/>
      <c r="I1514" s="102"/>
    </row>
    <row r="1515" spans="7:9">
      <c r="G1515" s="102"/>
      <c r="H1515" s="102"/>
      <c r="I1515" s="102"/>
    </row>
    <row r="1516" spans="7:9">
      <c r="G1516" s="102"/>
      <c r="H1516" s="102"/>
      <c r="I1516" s="102"/>
    </row>
    <row r="1517" spans="7:9">
      <c r="G1517" s="102"/>
      <c r="H1517" s="102"/>
      <c r="I1517" s="102"/>
    </row>
    <row r="1518" spans="7:9">
      <c r="G1518" s="102"/>
      <c r="H1518" s="102"/>
      <c r="I1518" s="102"/>
    </row>
    <row r="1519" spans="7:9">
      <c r="G1519" s="102"/>
      <c r="H1519" s="102"/>
      <c r="I1519" s="102"/>
    </row>
    <row r="1520" spans="7:9">
      <c r="G1520" s="102"/>
      <c r="H1520" s="102"/>
      <c r="I1520" s="102"/>
    </row>
    <row r="1521" spans="7:9">
      <c r="G1521" s="102"/>
      <c r="H1521" s="102"/>
      <c r="I1521" s="102"/>
    </row>
    <row r="1522" spans="7:9">
      <c r="G1522" s="102"/>
      <c r="H1522" s="102"/>
      <c r="I1522" s="102"/>
    </row>
    <row r="1523" spans="7:9">
      <c r="G1523" s="102"/>
      <c r="H1523" s="102"/>
      <c r="I1523" s="102"/>
    </row>
    <row r="1524" spans="7:9">
      <c r="G1524" s="102"/>
      <c r="H1524" s="102"/>
      <c r="I1524" s="102"/>
    </row>
    <row r="1525" spans="7:9">
      <c r="G1525" s="102"/>
      <c r="H1525" s="102"/>
      <c r="I1525" s="102"/>
    </row>
    <row r="1526" spans="7:9">
      <c r="G1526" s="102"/>
      <c r="H1526" s="102"/>
      <c r="I1526" s="102"/>
    </row>
    <row r="1527" spans="7:9">
      <c r="G1527" s="102"/>
      <c r="H1527" s="102"/>
      <c r="I1527" s="102"/>
    </row>
    <row r="1528" spans="7:9">
      <c r="G1528" s="102"/>
      <c r="H1528" s="102"/>
      <c r="I1528" s="102"/>
    </row>
    <row r="1529" spans="7:9">
      <c r="G1529" s="102"/>
      <c r="H1529" s="102"/>
      <c r="I1529" s="102"/>
    </row>
    <row r="1530" spans="7:9">
      <c r="G1530" s="102"/>
      <c r="H1530" s="102"/>
      <c r="I1530" s="102"/>
    </row>
    <row r="1531" spans="7:9">
      <c r="G1531" s="102"/>
      <c r="H1531" s="102"/>
      <c r="I1531" s="102"/>
    </row>
    <row r="1532" spans="7:9">
      <c r="G1532" s="102"/>
      <c r="H1532" s="102"/>
      <c r="I1532" s="102"/>
    </row>
    <row r="1533" spans="7:9">
      <c r="G1533" s="102"/>
      <c r="H1533" s="102"/>
      <c r="I1533" s="102"/>
    </row>
    <row r="1534" spans="7:9">
      <c r="G1534" s="102"/>
      <c r="H1534" s="102"/>
      <c r="I1534" s="102"/>
    </row>
    <row r="1535" spans="7:9">
      <c r="G1535" s="102"/>
      <c r="H1535" s="102"/>
      <c r="I1535" s="102"/>
    </row>
    <row r="1536" spans="7:9">
      <c r="G1536" s="102"/>
      <c r="H1536" s="102"/>
      <c r="I1536" s="102"/>
    </row>
    <row r="1537" spans="7:9">
      <c r="G1537" s="102"/>
      <c r="H1537" s="102"/>
      <c r="I1537" s="102"/>
    </row>
    <row r="1538" spans="7:9">
      <c r="G1538" s="102"/>
      <c r="H1538" s="102"/>
      <c r="I1538" s="102"/>
    </row>
    <row r="1539" spans="7:9">
      <c r="G1539" s="102"/>
      <c r="H1539" s="102"/>
      <c r="I1539" s="102"/>
    </row>
    <row r="1540" spans="7:9">
      <c r="G1540" s="102"/>
      <c r="H1540" s="102"/>
      <c r="I1540" s="102"/>
    </row>
    <row r="1541" spans="7:9">
      <c r="G1541" s="102"/>
      <c r="H1541" s="102"/>
      <c r="I1541" s="102"/>
    </row>
  </sheetData>
  <mergeCells count="7">
    <mergeCell ref="V1:X1"/>
    <mergeCell ref="B1:F1"/>
    <mergeCell ref="G1:I1"/>
    <mergeCell ref="J1:K1"/>
    <mergeCell ref="L1:M1"/>
    <mergeCell ref="N1:P1"/>
    <mergeCell ref="Q1:U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TABLE A</vt:lpstr>
      <vt:lpstr>TABLE B</vt:lpstr>
      <vt:lpstr>TABLE C</vt:lpstr>
      <vt:lpstr>TABLE D</vt:lpstr>
      <vt:lpstr>156</vt:lpstr>
      <vt:lpstr>157</vt:lpstr>
      <vt:lpstr>158</vt:lpstr>
      <vt:lpstr>159</vt:lpstr>
      <vt:lpstr>160</vt:lpstr>
      <vt:lpstr>161</vt:lpstr>
      <vt:lpstr>162</vt:lpstr>
      <vt:lpstr>163</vt:lpstr>
      <vt:lpstr>164</vt:lpstr>
      <vt:lpstr>165</vt:lpstr>
      <vt:lpstr>166</vt:lpstr>
      <vt:lpstr>167</vt:lpstr>
    </vt:vector>
  </TitlesOfParts>
  <Company>&lt;arabianhorse&gt;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</dc:creator>
  <cp:lastModifiedBy>skanda</cp:lastModifiedBy>
  <cp:lastPrinted>2012-10-02T07:56:00Z</cp:lastPrinted>
  <dcterms:created xsi:type="dcterms:W3CDTF">2012-09-04T06:16:11Z</dcterms:created>
  <dcterms:modified xsi:type="dcterms:W3CDTF">2013-07-02T04:29:19Z</dcterms:modified>
</cp:coreProperties>
</file>