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0A88CD00-5481-4A2A-A424-B57F9677CCB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2" i="1"/>
  <c r="H12" i="1"/>
  <c r="H2" i="1"/>
  <c r="I22" i="1" s="1"/>
  <c r="H3" i="1"/>
  <c r="H4" i="1"/>
  <c r="H5" i="1"/>
  <c r="H6" i="1"/>
  <c r="H7" i="1"/>
  <c r="H8" i="1"/>
  <c r="H9" i="1"/>
  <c r="H11" i="1"/>
  <c r="H10" i="1"/>
  <c r="H13" i="1"/>
  <c r="H14" i="1"/>
  <c r="H15" i="1"/>
  <c r="H16" i="1"/>
  <c r="H17" i="1"/>
  <c r="H18" i="1"/>
  <c r="H19" i="1"/>
  <c r="H20" i="1"/>
  <c r="A3" i="1"/>
  <c r="A4" i="1"/>
  <c r="A5" i="1"/>
  <c r="A6" i="1"/>
  <c r="A7" i="1"/>
  <c r="A8" i="1"/>
  <c r="A9" i="1"/>
  <c r="A11" i="1"/>
  <c r="A13" i="1"/>
  <c r="A14" i="1"/>
  <c r="A15" i="1"/>
  <c r="A16" i="1"/>
  <c r="A17" i="1"/>
  <c r="A18" i="1"/>
  <c r="A19" i="1"/>
  <c r="A20" i="1"/>
  <c r="A2" i="1"/>
  <c r="H22" i="1" l="1"/>
</calcChain>
</file>

<file path=xl/sharedStrings.xml><?xml version="1.0" encoding="utf-8"?>
<sst xmlns="http://schemas.openxmlformats.org/spreadsheetml/2006/main" count="50" uniqueCount="42">
  <si>
    <t>类别</t>
    <phoneticPr fontId="1" type="noConversion"/>
  </si>
  <si>
    <t>位置</t>
    <phoneticPr fontId="1" type="noConversion"/>
  </si>
  <si>
    <t>序号</t>
    <phoneticPr fontId="1" type="noConversion"/>
  </si>
  <si>
    <t>费用</t>
    <phoneticPr fontId="1" type="noConversion"/>
  </si>
  <si>
    <t>牌号</t>
    <phoneticPr fontId="1" type="noConversion"/>
  </si>
  <si>
    <t>一开</t>
    <phoneticPr fontId="1" type="noConversion"/>
  </si>
  <si>
    <t>数量</t>
    <phoneticPr fontId="1" type="noConversion"/>
  </si>
  <si>
    <t>单价</t>
    <phoneticPr fontId="1" type="noConversion"/>
  </si>
  <si>
    <t>二开</t>
    <phoneticPr fontId="1" type="noConversion"/>
  </si>
  <si>
    <t>一开双控</t>
    <phoneticPr fontId="1" type="noConversion"/>
  </si>
  <si>
    <t>二开双控</t>
    <phoneticPr fontId="1" type="noConversion"/>
  </si>
  <si>
    <t>一开多控</t>
    <phoneticPr fontId="1" type="noConversion"/>
  </si>
  <si>
    <t>五孔插座</t>
    <phoneticPr fontId="1" type="noConversion"/>
  </si>
  <si>
    <t>一开五孔插座</t>
    <phoneticPr fontId="1" type="noConversion"/>
  </si>
  <si>
    <t>网线插座</t>
    <phoneticPr fontId="1" type="noConversion"/>
  </si>
  <si>
    <t>三孔插座</t>
    <phoneticPr fontId="1" type="noConversion"/>
  </si>
  <si>
    <t>空调、烤箱</t>
    <phoneticPr fontId="1" type="noConversion"/>
  </si>
  <si>
    <t>https://item.jd.com/734762.html#crumb-wrap</t>
    <phoneticPr fontId="1" type="noConversion"/>
  </si>
  <si>
    <t>链接</t>
    <phoneticPr fontId="1" type="noConversion"/>
  </si>
  <si>
    <t>网线模块</t>
    <phoneticPr fontId="1" type="noConversion"/>
  </si>
  <si>
    <t>山泽单口</t>
    <phoneticPr fontId="1" type="noConversion"/>
  </si>
  <si>
    <t>山泽超六类屏蔽免打</t>
    <phoneticPr fontId="1" type="noConversion"/>
  </si>
  <si>
    <t>https://item.jd.com/100024880964.html#crumb-wrap</t>
    <phoneticPr fontId="1" type="noConversion"/>
  </si>
  <si>
    <t>网线面板</t>
    <phoneticPr fontId="1" type="noConversion"/>
  </si>
  <si>
    <t>三开</t>
    <phoneticPr fontId="1" type="noConversion"/>
  </si>
  <si>
    <t>https://item.jd.com/10070660685383.html</t>
    <phoneticPr fontId="1" type="noConversion"/>
  </si>
  <si>
    <t>全部</t>
    <phoneticPr fontId="1" type="noConversion"/>
  </si>
  <si>
    <t>绿米D1零火单键</t>
    <phoneticPr fontId="1" type="noConversion"/>
  </si>
  <si>
    <t>绿米D1零火三键</t>
    <phoneticPr fontId="1" type="noConversion"/>
  </si>
  <si>
    <t>https://item.jd.com/100010564922.html#crumb-wrap</t>
    <phoneticPr fontId="1" type="noConversion"/>
  </si>
  <si>
    <t>https://item.jd.com/100010564906.html#crumb-wrap</t>
    <phoneticPr fontId="1" type="noConversion"/>
  </si>
  <si>
    <t>绿米D1零火双键</t>
    <phoneticPr fontId="1" type="noConversion"/>
  </si>
  <si>
    <t>绿米E1随意贴单键</t>
    <phoneticPr fontId="1" type="noConversion"/>
  </si>
  <si>
    <t>https://item.jd.com/100024962408.html</t>
    <phoneticPr fontId="1" type="noConversion"/>
  </si>
  <si>
    <t>绿米E1随意贴双键</t>
    <phoneticPr fontId="1" type="noConversion"/>
  </si>
  <si>
    <t>https://item.jd.com/100024962426.html#crumb-wrap</t>
    <phoneticPr fontId="1" type="noConversion"/>
  </si>
  <si>
    <t>松下五孔10A</t>
    <phoneticPr fontId="1" type="noConversion"/>
  </si>
  <si>
    <t>https://item.jd.com/100008744594.html#crumb-wrap</t>
    <phoneticPr fontId="1" type="noConversion"/>
  </si>
  <si>
    <t>松下一开五孔10A</t>
    <phoneticPr fontId="1" type="noConversion"/>
  </si>
  <si>
    <t>https://item.jd.com/100008746998.html#crumb-wrap</t>
    <phoneticPr fontId="1" type="noConversion"/>
  </si>
  <si>
    <t>松下16A三孔大功率</t>
    <phoneticPr fontId="1" type="noConversion"/>
  </si>
  <si>
    <t>https://item.jd.com/100008744578.html#crumb-wrap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</si>
</sst>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1" applyBorder="1"/>
    <xf numFmtId="0" fontId="2" fillId="0" borderId="0" xfId="1"/>
  </cellXfs>
  <cellStyles count="2">
    <cellStyle name="常规" xfId="0" builtinId="0"/>
    <cellStyle name="超链接" xfId="1" builtinId="8"/>
  </cellStyles>
  <dxfs count="12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539C1E-8390-404B-BE6E-5E660D2B6AAE}" name="表1" displayName="表1" ref="A1:H20" totalsRowShown="0" headerRowDxfId="11" headerRowBorderDxfId="10" tableBorderDxfId="9" totalsRowBorderDxfId="8">
  <autoFilter ref="A1:H20" xr:uid="{00539C1E-8390-404B-BE6E-5E660D2B6AAE}"/>
  <tableColumns count="8">
    <tableColumn id="1" xr3:uid="{C61E1B5D-8FC6-472B-AFDB-7160D6F89144}" name="序号" dataDxfId="7">
      <calculatedColumnFormula>ROW()-1</calculatedColumnFormula>
    </tableColumn>
    <tableColumn id="2" xr3:uid="{AFA6A21B-DCD0-4A69-A9C1-A96B1EF4ECC1}" name="位置" dataDxfId="6"/>
    <tableColumn id="3" xr3:uid="{3B4264D4-CC74-42BF-B1BB-53DEA509EF48}" name="类别" dataDxfId="5"/>
    <tableColumn id="4" xr3:uid="{0069CAAE-AFA3-421A-B644-C2EF9D26FE38}" name="牌号" dataDxfId="4"/>
    <tableColumn id="8" xr3:uid="{6DF67DCD-32F4-43C0-A221-BCA1B2E817E3}" name="链接" dataDxfId="3"/>
    <tableColumn id="5" xr3:uid="{514D1492-620B-4D24-B4EB-D2D22BF98DE5}" name="数量" dataDxfId="2"/>
    <tableColumn id="6" xr3:uid="{6F6B1988-E643-4338-8D5F-63437E5505F5}" name="单价" dataDxfId="1"/>
    <tableColumn id="7" xr3:uid="{EE46F34A-171C-476F-9E02-BAD70B280C20}" name="费用" dataDxfId="0">
      <calculatedColumnFormula>表1[[#This Row],[数量]]*表1[[#This Row],[单价]]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00024962408.html" TargetMode="External"/><Relationship Id="rId3" Type="http://schemas.openxmlformats.org/officeDocument/2006/relationships/hyperlink" Target="https://item.jd.com/100010564922.html" TargetMode="External"/><Relationship Id="rId7" Type="http://schemas.openxmlformats.org/officeDocument/2006/relationships/hyperlink" Target="https://item.jd.com/100008744578.html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item.jd.com/100024880964.html" TargetMode="External"/><Relationship Id="rId1" Type="http://schemas.openxmlformats.org/officeDocument/2006/relationships/hyperlink" Target="https://item.jd.com/734762.html" TargetMode="External"/><Relationship Id="rId6" Type="http://schemas.openxmlformats.org/officeDocument/2006/relationships/hyperlink" Target="https://item.jd.com/100008744594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item.jd.com/10070660685383.html" TargetMode="External"/><Relationship Id="rId10" Type="http://schemas.openxmlformats.org/officeDocument/2006/relationships/hyperlink" Target="https://item.jd.com/100008746998.html" TargetMode="External"/><Relationship Id="rId4" Type="http://schemas.openxmlformats.org/officeDocument/2006/relationships/hyperlink" Target="https://item.jd.com/100010564906.html" TargetMode="External"/><Relationship Id="rId9" Type="http://schemas.openxmlformats.org/officeDocument/2006/relationships/hyperlink" Target="https://item.jd.com/100024962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85" zoomScaleNormal="85" workbookViewId="0">
      <selection activeCell="F16" sqref="F16"/>
    </sheetView>
  </sheetViews>
  <sheetFormatPr defaultRowHeight="14" x14ac:dyDescent="0.3"/>
  <cols>
    <col min="2" max="2" width="10.4140625" bestFit="1" customWidth="1"/>
    <col min="3" max="3" width="12.33203125" bestFit="1" customWidth="1"/>
    <col min="4" max="4" width="24.4140625" customWidth="1"/>
    <col min="5" max="5" width="25.5" customWidth="1"/>
  </cols>
  <sheetData>
    <row r="1" spans="1:8" x14ac:dyDescent="0.3">
      <c r="A1" s="1" t="s">
        <v>2</v>
      </c>
      <c r="B1" s="2" t="s">
        <v>1</v>
      </c>
      <c r="C1" s="2" t="s">
        <v>0</v>
      </c>
      <c r="D1" s="2" t="s">
        <v>4</v>
      </c>
      <c r="E1" s="2" t="s">
        <v>18</v>
      </c>
      <c r="F1" s="2" t="s">
        <v>6</v>
      </c>
      <c r="G1" s="2" t="s">
        <v>7</v>
      </c>
      <c r="H1" s="3" t="s">
        <v>3</v>
      </c>
    </row>
    <row r="2" spans="1:8" x14ac:dyDescent="0.3">
      <c r="A2" s="4">
        <f>ROW()-1</f>
        <v>1</v>
      </c>
      <c r="B2" s="5" t="s">
        <v>26</v>
      </c>
      <c r="C2" s="5" t="s">
        <v>5</v>
      </c>
      <c r="D2" s="5" t="s">
        <v>27</v>
      </c>
      <c r="E2" s="10" t="s">
        <v>30</v>
      </c>
      <c r="F2" s="5">
        <v>3</v>
      </c>
      <c r="G2" s="5">
        <v>108</v>
      </c>
      <c r="H2" s="6">
        <f>表1[[#This Row],[数量]]*表1[[#This Row],[单价]]</f>
        <v>324</v>
      </c>
    </row>
    <row r="3" spans="1:8" x14ac:dyDescent="0.3">
      <c r="A3" s="4">
        <f t="shared" ref="A3:A20" si="0">ROW()-1</f>
        <v>2</v>
      </c>
      <c r="B3" s="5" t="s">
        <v>26</v>
      </c>
      <c r="C3" s="5" t="s">
        <v>8</v>
      </c>
      <c r="D3" s="5" t="s">
        <v>31</v>
      </c>
      <c r="E3" s="10" t="s">
        <v>25</v>
      </c>
      <c r="F3" s="5">
        <v>3</v>
      </c>
      <c r="G3" s="5">
        <v>149</v>
      </c>
      <c r="H3" s="6">
        <f>表1[[#This Row],[数量]]*表1[[#This Row],[单价]]</f>
        <v>447</v>
      </c>
    </row>
    <row r="4" spans="1:8" x14ac:dyDescent="0.3">
      <c r="A4" s="4">
        <f t="shared" si="0"/>
        <v>3</v>
      </c>
      <c r="B4" s="5" t="s">
        <v>26</v>
      </c>
      <c r="C4" s="5" t="s">
        <v>24</v>
      </c>
      <c r="D4" s="5" t="s">
        <v>28</v>
      </c>
      <c r="E4" s="10" t="s">
        <v>29</v>
      </c>
      <c r="F4" s="5">
        <v>1</v>
      </c>
      <c r="G4" s="5">
        <v>169</v>
      </c>
      <c r="H4" s="6">
        <f>表1[[#This Row],[数量]]*表1[[#This Row],[单价]]</f>
        <v>169</v>
      </c>
    </row>
    <row r="5" spans="1:8" x14ac:dyDescent="0.3">
      <c r="A5" s="4">
        <f t="shared" si="0"/>
        <v>4</v>
      </c>
      <c r="B5" s="5" t="s">
        <v>26</v>
      </c>
      <c r="C5" s="5" t="s">
        <v>9</v>
      </c>
      <c r="D5" s="5" t="s">
        <v>32</v>
      </c>
      <c r="E5" s="10" t="s">
        <v>33</v>
      </c>
      <c r="F5" s="5">
        <v>6</v>
      </c>
      <c r="G5" s="5">
        <v>69</v>
      </c>
      <c r="H5" s="6">
        <f>表1[[#This Row],[数量]]*表1[[#This Row],[单价]]</f>
        <v>414</v>
      </c>
    </row>
    <row r="6" spans="1:8" x14ac:dyDescent="0.3">
      <c r="A6" s="4">
        <f t="shared" si="0"/>
        <v>5</v>
      </c>
      <c r="B6" s="5" t="s">
        <v>26</v>
      </c>
      <c r="C6" s="5" t="s">
        <v>10</v>
      </c>
      <c r="D6" s="5" t="s">
        <v>34</v>
      </c>
      <c r="E6" s="10" t="s">
        <v>35</v>
      </c>
      <c r="F6" s="5">
        <v>5</v>
      </c>
      <c r="G6" s="5">
        <v>79</v>
      </c>
      <c r="H6" s="6">
        <f>表1[[#This Row],[数量]]*表1[[#This Row],[单价]]</f>
        <v>395</v>
      </c>
    </row>
    <row r="7" spans="1:8" x14ac:dyDescent="0.3">
      <c r="A7" s="4">
        <f t="shared" si="0"/>
        <v>6</v>
      </c>
      <c r="B7" s="5" t="s">
        <v>26</v>
      </c>
      <c r="C7" s="5" t="s">
        <v>11</v>
      </c>
      <c r="D7" s="5"/>
      <c r="E7" s="5"/>
      <c r="F7" s="5">
        <v>1</v>
      </c>
      <c r="G7" s="5"/>
      <c r="H7" s="6">
        <f>表1[[#This Row],[数量]]*表1[[#This Row],[单价]]</f>
        <v>0</v>
      </c>
    </row>
    <row r="8" spans="1:8" x14ac:dyDescent="0.3">
      <c r="A8" s="4">
        <f t="shared" si="0"/>
        <v>7</v>
      </c>
      <c r="B8" s="5" t="s">
        <v>26</v>
      </c>
      <c r="C8" s="5" t="s">
        <v>12</v>
      </c>
      <c r="D8" s="5" t="s">
        <v>36</v>
      </c>
      <c r="E8" s="10" t="s">
        <v>37</v>
      </c>
      <c r="F8" s="5">
        <v>70</v>
      </c>
      <c r="G8" s="5">
        <v>12.35</v>
      </c>
      <c r="H8" s="6">
        <f>表1[[#This Row],[数量]]*表1[[#This Row],[单价]]</f>
        <v>864.5</v>
      </c>
    </row>
    <row r="9" spans="1:8" x14ac:dyDescent="0.3">
      <c r="A9" s="4">
        <f t="shared" si="0"/>
        <v>8</v>
      </c>
      <c r="B9" s="5" t="s">
        <v>26</v>
      </c>
      <c r="C9" s="5" t="s">
        <v>13</v>
      </c>
      <c r="D9" s="5" t="s">
        <v>38</v>
      </c>
      <c r="E9" s="11" t="s">
        <v>39</v>
      </c>
      <c r="F9" s="5">
        <v>16</v>
      </c>
      <c r="G9" s="5">
        <v>20.98</v>
      </c>
      <c r="H9" s="6">
        <f>表1[[#This Row],[数量]]*表1[[#This Row],[单价]]</f>
        <v>335.68</v>
      </c>
    </row>
    <row r="10" spans="1:8" x14ac:dyDescent="0.3">
      <c r="A10" s="4">
        <f>ROW()-1</f>
        <v>9</v>
      </c>
      <c r="B10" s="5" t="s">
        <v>16</v>
      </c>
      <c r="C10" s="5" t="s">
        <v>15</v>
      </c>
      <c r="D10" s="5" t="s">
        <v>40</v>
      </c>
      <c r="E10" s="10" t="s">
        <v>41</v>
      </c>
      <c r="F10" s="5">
        <v>2</v>
      </c>
      <c r="G10" s="5">
        <v>14.82</v>
      </c>
      <c r="H10" s="6">
        <f>表1[[#This Row],[数量]]*表1[[#This Row],[单价]]</f>
        <v>29.64</v>
      </c>
    </row>
    <row r="11" spans="1:8" x14ac:dyDescent="0.3">
      <c r="A11" s="4">
        <f t="shared" si="0"/>
        <v>10</v>
      </c>
      <c r="B11" s="5" t="s">
        <v>23</v>
      </c>
      <c r="C11" s="5" t="s">
        <v>14</v>
      </c>
      <c r="D11" s="5" t="s">
        <v>20</v>
      </c>
      <c r="E11" s="10" t="s">
        <v>17</v>
      </c>
      <c r="F11" s="5">
        <v>7</v>
      </c>
      <c r="G11" s="5">
        <v>8.5</v>
      </c>
      <c r="H11" s="6">
        <f>表1[[#This Row],[数量]]*表1[[#This Row],[单价]]</f>
        <v>59.5</v>
      </c>
    </row>
    <row r="12" spans="1:8" x14ac:dyDescent="0.3">
      <c r="A12" s="4">
        <f>ROW()-1</f>
        <v>11</v>
      </c>
      <c r="B12" s="5" t="s">
        <v>23</v>
      </c>
      <c r="C12" s="5" t="s">
        <v>19</v>
      </c>
      <c r="D12" s="5" t="s">
        <v>21</v>
      </c>
      <c r="E12" s="10" t="s">
        <v>22</v>
      </c>
      <c r="F12" s="5">
        <v>7</v>
      </c>
      <c r="G12" s="5">
        <v>28.9</v>
      </c>
      <c r="H12" s="6">
        <f>表1[[#This Row],[数量]]*表1[[#This Row],[单价]]</f>
        <v>202.29999999999998</v>
      </c>
    </row>
    <row r="13" spans="1:8" x14ac:dyDescent="0.3">
      <c r="A13" s="4">
        <f t="shared" si="0"/>
        <v>12</v>
      </c>
      <c r="B13" s="5"/>
      <c r="C13" s="5"/>
      <c r="D13" s="5"/>
      <c r="E13" s="5"/>
      <c r="F13" s="5"/>
      <c r="G13" s="5"/>
      <c r="H13" s="6">
        <f>表1[[#This Row],[数量]]*表1[[#This Row],[单价]]</f>
        <v>0</v>
      </c>
    </row>
    <row r="14" spans="1:8" x14ac:dyDescent="0.3">
      <c r="A14" s="4">
        <f t="shared" si="0"/>
        <v>13</v>
      </c>
      <c r="B14" s="5"/>
      <c r="C14" s="5"/>
      <c r="D14" s="5"/>
      <c r="E14" s="5"/>
      <c r="F14" s="5"/>
      <c r="G14" s="5"/>
      <c r="H14" s="6">
        <f>表1[[#This Row],[数量]]*表1[[#This Row],[单价]]</f>
        <v>0</v>
      </c>
    </row>
    <row r="15" spans="1:8" x14ac:dyDescent="0.3">
      <c r="A15" s="4">
        <f t="shared" si="0"/>
        <v>14</v>
      </c>
      <c r="B15" s="5"/>
      <c r="C15" s="5"/>
      <c r="D15" s="5"/>
      <c r="E15" s="5"/>
      <c r="F15" s="5"/>
      <c r="G15" s="5"/>
      <c r="H15" s="6">
        <f>表1[[#This Row],[数量]]*表1[[#This Row],[单价]]</f>
        <v>0</v>
      </c>
    </row>
    <row r="16" spans="1:8" x14ac:dyDescent="0.3">
      <c r="A16" s="4">
        <f t="shared" si="0"/>
        <v>15</v>
      </c>
      <c r="B16" s="5"/>
      <c r="C16" s="5"/>
      <c r="D16" s="5"/>
      <c r="E16" s="5"/>
      <c r="F16" s="5"/>
      <c r="G16" s="5"/>
      <c r="H16" s="6">
        <f>表1[[#This Row],[数量]]*表1[[#This Row],[单价]]</f>
        <v>0</v>
      </c>
    </row>
    <row r="17" spans="1:9" x14ac:dyDescent="0.3">
      <c r="A17" s="4">
        <f t="shared" si="0"/>
        <v>16</v>
      </c>
      <c r="B17" s="5"/>
      <c r="C17" s="5"/>
      <c r="D17" s="5"/>
      <c r="E17" s="5"/>
      <c r="F17" s="5"/>
      <c r="G17" s="5"/>
      <c r="H17" s="6">
        <f>表1[[#This Row],[数量]]*表1[[#This Row],[单价]]</f>
        <v>0</v>
      </c>
    </row>
    <row r="18" spans="1:9" x14ac:dyDescent="0.3">
      <c r="A18" s="4">
        <f t="shared" si="0"/>
        <v>17</v>
      </c>
      <c r="B18" s="5"/>
      <c r="C18" s="5"/>
      <c r="D18" s="5"/>
      <c r="E18" s="5"/>
      <c r="F18" s="5"/>
      <c r="G18" s="5"/>
      <c r="H18" s="6">
        <f>表1[[#This Row],[数量]]*表1[[#This Row],[单价]]</f>
        <v>0</v>
      </c>
    </row>
    <row r="19" spans="1:9" x14ac:dyDescent="0.3">
      <c r="A19" s="4">
        <f t="shared" si="0"/>
        <v>18</v>
      </c>
      <c r="B19" s="5"/>
      <c r="C19" s="5"/>
      <c r="D19" s="5"/>
      <c r="E19" s="5"/>
      <c r="F19" s="5"/>
      <c r="G19" s="5"/>
      <c r="H19" s="6">
        <f>表1[[#This Row],[数量]]*表1[[#This Row],[单价]]</f>
        <v>0</v>
      </c>
    </row>
    <row r="20" spans="1:9" x14ac:dyDescent="0.3">
      <c r="A20" s="7">
        <f t="shared" si="0"/>
        <v>19</v>
      </c>
      <c r="B20" s="8"/>
      <c r="C20" s="8"/>
      <c r="D20" s="8"/>
      <c r="E20" s="8"/>
      <c r="F20" s="8"/>
      <c r="G20" s="8"/>
      <c r="H20" s="9">
        <f>表1[[#This Row],[数量]]*表1[[#This Row],[单价]]</f>
        <v>0</v>
      </c>
    </row>
    <row r="22" spans="1:9" x14ac:dyDescent="0.3">
      <c r="H22">
        <f>SUM(表1[费用])</f>
        <v>3240.62</v>
      </c>
      <c r="I22">
        <f>SUM(H2:H7)</f>
        <v>1749</v>
      </c>
    </row>
  </sheetData>
  <phoneticPr fontId="1" type="noConversion"/>
  <hyperlinks>
    <hyperlink ref="E11" r:id="rId1" location="crumb-wrap" xr:uid="{CE8D6E6F-EB45-4779-8EE1-2650016943F8}"/>
    <hyperlink ref="E12" r:id="rId2" location="crumb-wrap" xr:uid="{A50F7996-A00E-4372-939B-2F36FAEC45BF}"/>
    <hyperlink ref="E4" r:id="rId3" location="crumb-wrap" xr:uid="{68A6CAD8-3145-4BE5-A540-32A05D145C99}"/>
    <hyperlink ref="E2" r:id="rId4" location="crumb-wrap" xr:uid="{0AA13664-2001-4513-9301-D22B43FAC639}"/>
    <hyperlink ref="E3" r:id="rId5" xr:uid="{07D833AA-1ECF-4EF7-AD2A-76F942B5211B}"/>
    <hyperlink ref="E8" r:id="rId6" location="crumb-wrap" xr:uid="{65B27732-7AC3-42D8-9C26-476BF28F5AE3}"/>
    <hyperlink ref="E10" r:id="rId7" location="crumb-wrap" xr:uid="{D7A3225D-44D2-4725-B797-21DC44572E73}"/>
    <hyperlink ref="E5" r:id="rId8" xr:uid="{6C27A05A-F2CC-4BF3-B386-49BE7EE38D78}"/>
    <hyperlink ref="E6" r:id="rId9" location="crumb-wrap" xr:uid="{C9389144-BC2B-412F-861C-BFB8A43511E0}"/>
    <hyperlink ref="E9" r:id="rId10" location="crumb-wrap" xr:uid="{9D1E8E16-EDCB-411B-BBDA-A9A03C20F750}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2024-06-12T13:30:47Z</dcterms:created>
  <dcterms:modified xsi:type="dcterms:W3CDTF">2024-06-12T13:30:51Z</dcterms:modified>
</cp:coreProperties>
</file>