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cmyron/Downloads/"/>
    </mc:Choice>
  </mc:AlternateContent>
  <xr:revisionPtr revIDLastSave="0" documentId="13_ncr:1_{F5375697-564E-C947-956E-5B89EDF00ECA}" xr6:coauthVersionLast="47" xr6:coauthVersionMax="47" xr10:uidLastSave="{00000000-0000-0000-0000-000000000000}"/>
  <bookViews>
    <workbookView xWindow="0" yWindow="500" windowWidth="28800" windowHeight="16460" tabRatio="750" xr2:uid="{48C6062D-F161-47B5-82A5-9089190BB24E}"/>
  </bookViews>
  <sheets>
    <sheet name="Introduction" sheetId="36" r:id="rId1"/>
    <sheet name="Master Prioritized" sheetId="31" r:id="rId2"/>
    <sheet name="Master Scoring Table" sheetId="29" r:id="rId3"/>
    <sheet name="Appendix" sheetId="26" state="hidden" r:id="rId4"/>
  </sheets>
  <externalReferences>
    <externalReference r:id="rId5"/>
    <externalReference r:id="rId6"/>
    <externalReference r:id="rId7"/>
    <externalReference r:id="rId8"/>
  </externalReferences>
  <definedNames>
    <definedName name="_xlnm._FilterDatabase" localSheetId="1" hidden="1">'Master Prioritized'!$A$1:$U$98</definedName>
    <definedName name="Appendix" hidden="1">44117.3059490741</definedName>
    <definedName name="Arial">[1]StackedColumn1!$A$8</definedName>
    <definedName name="Category2">[2]Reference!$C$2:$N$2</definedName>
    <definedName name="CIQWBGuid" hidden="1">"b7dd7fa4-c0e0-46b6-8fe2-b051de473eb9"</definedName>
    <definedName name="CIQWBInfo" hidden="1">"{ ""CIQVersion"":""9.45.614.5792"" }"</definedName>
    <definedName name="IQ_ADDIN" hidden="1">"AUTO"</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44301.2390856482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rngPlotBy">[3]Lists!$A$2:$A$3</definedName>
    <definedName name="sort">'[4]US Provider Market Share %'!$A$5:$M$120</definedName>
    <definedName name="TimeT">[2]Reference!$A$3:$A$70</definedName>
    <definedName name="ToSort">#REF!</definedName>
  </definedName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9" i="31" l="1"/>
  <c r="K98" i="31"/>
  <c r="K64" i="31"/>
  <c r="K5" i="31"/>
  <c r="K53" i="31"/>
  <c r="K50" i="31"/>
  <c r="K54" i="31"/>
  <c r="K40" i="31"/>
  <c r="K30" i="31"/>
  <c r="K21" i="31"/>
  <c r="K96" i="31"/>
  <c r="K95" i="31"/>
  <c r="K94" i="31"/>
  <c r="K93" i="31"/>
  <c r="K92" i="31"/>
  <c r="K91" i="31"/>
  <c r="K90" i="31"/>
  <c r="K89" i="31"/>
  <c r="K88" i="31"/>
  <c r="K87" i="31"/>
  <c r="K86" i="31"/>
  <c r="K85" i="31"/>
  <c r="K84" i="31"/>
  <c r="K82" i="31"/>
  <c r="K80" i="31"/>
  <c r="K78" i="31"/>
  <c r="K76" i="31"/>
  <c r="K83" i="31"/>
  <c r="K81" i="31"/>
  <c r="K79" i="31"/>
  <c r="K75" i="31"/>
  <c r="K74" i="31"/>
  <c r="K73" i="31"/>
  <c r="K72" i="31"/>
  <c r="K71" i="31"/>
  <c r="K70" i="31"/>
  <c r="K66" i="31"/>
  <c r="K65" i="31"/>
  <c r="K63" i="31"/>
  <c r="K97" i="31"/>
  <c r="K28" i="31"/>
  <c r="K46" i="31"/>
  <c r="K2" i="31"/>
  <c r="K68" i="31"/>
  <c r="K18" i="31"/>
  <c r="K9" i="31"/>
  <c r="K3" i="31"/>
  <c r="K7" i="31"/>
  <c r="K62" i="31"/>
  <c r="K61" i="31"/>
  <c r="K60" i="31"/>
  <c r="K59" i="31"/>
  <c r="K58" i="31"/>
  <c r="K57" i="31"/>
  <c r="K56" i="31"/>
  <c r="K55" i="31"/>
  <c r="K49" i="31"/>
  <c r="K48" i="31"/>
  <c r="K47" i="31"/>
  <c r="K39" i="31"/>
  <c r="K38" i="31"/>
  <c r="K37" i="31"/>
  <c r="K35" i="31"/>
  <c r="K34" i="31"/>
  <c r="K33" i="31"/>
  <c r="K32" i="31"/>
  <c r="K29" i="31"/>
  <c r="K27" i="31"/>
  <c r="K26" i="31"/>
  <c r="K24" i="31"/>
  <c r="K22" i="31"/>
  <c r="K16" i="31"/>
  <c r="K15" i="31"/>
  <c r="K11" i="31"/>
  <c r="K10" i="31"/>
  <c r="K8" i="31"/>
  <c r="K6" i="31"/>
  <c r="K4" i="31"/>
  <c r="K12" i="31"/>
  <c r="K52" i="31"/>
  <c r="K51" i="31"/>
  <c r="K45" i="31"/>
  <c r="K43" i="31"/>
  <c r="K42" i="31"/>
  <c r="K41" i="31"/>
  <c r="K20" i="31"/>
  <c r="K17" i="31"/>
  <c r="K14" i="31"/>
  <c r="K13" i="31"/>
  <c r="K36" i="31"/>
  <c r="K31" i="31"/>
  <c r="K25" i="31"/>
  <c r="K19" i="31"/>
  <c r="K77" i="31"/>
  <c r="K67" i="31"/>
  <c r="K44" i="31"/>
  <c r="K23" i="31"/>
  <c r="E24" i="26"/>
  <c r="E25" i="26"/>
  <c r="D24" i="26"/>
  <c r="D25" i="26"/>
  <c r="E29" i="26"/>
  <c r="E30" i="26"/>
  <c r="E31" i="26"/>
  <c r="E32" i="26"/>
  <c r="E33" i="26"/>
  <c r="E34" i="26"/>
  <c r="D29" i="26"/>
  <c r="D30" i="26"/>
  <c r="D31" i="26"/>
  <c r="D32" i="26"/>
  <c r="D33" i="26"/>
  <c r="D34" i="26"/>
  <c r="E20" i="26"/>
  <c r="D20" i="26"/>
  <c r="D4" i="26"/>
  <c r="E5" i="26"/>
  <c r="E6" i="26"/>
  <c r="E7" i="26"/>
  <c r="E8" i="26"/>
  <c r="E9" i="26"/>
  <c r="E10" i="26"/>
  <c r="E11" i="26"/>
  <c r="E12" i="26"/>
  <c r="E13" i="26"/>
  <c r="E14" i="26"/>
  <c r="E15" i="26"/>
  <c r="E16" i="26"/>
  <c r="E17" i="26"/>
  <c r="E18" i="26"/>
  <c r="E19" i="26"/>
  <c r="E21" i="26"/>
  <c r="E22" i="26"/>
  <c r="E23" i="26"/>
  <c r="E26" i="26"/>
  <c r="E27" i="26"/>
  <c r="E28" i="26"/>
  <c r="E35" i="26"/>
  <c r="E36" i="26"/>
  <c r="E37" i="26"/>
  <c r="E38" i="26"/>
  <c r="E39" i="26"/>
  <c r="E40" i="26"/>
  <c r="E41" i="26"/>
  <c r="E42" i="26"/>
  <c r="E43" i="26"/>
  <c r="E44" i="26"/>
  <c r="E45" i="26"/>
  <c r="E46" i="26"/>
  <c r="E4" i="26"/>
  <c r="D5" i="26"/>
  <c r="D6" i="26"/>
  <c r="D7" i="26"/>
  <c r="D8" i="26"/>
  <c r="D9" i="26"/>
  <c r="D10" i="26"/>
  <c r="D11" i="26"/>
  <c r="D12" i="26"/>
  <c r="D13" i="26"/>
  <c r="D14" i="26"/>
  <c r="D15" i="26"/>
  <c r="D16" i="26"/>
  <c r="D17" i="26"/>
  <c r="D18" i="26"/>
  <c r="D19" i="26"/>
  <c r="D21" i="26"/>
  <c r="D22" i="26"/>
  <c r="D23" i="26"/>
  <c r="D26" i="26"/>
  <c r="D27" i="26"/>
  <c r="D28" i="26"/>
  <c r="D35" i="26"/>
  <c r="D36" i="26"/>
  <c r="D37" i="26"/>
  <c r="D38" i="26"/>
  <c r="D39" i="26"/>
  <c r="D40" i="26"/>
  <c r="D41" i="26"/>
  <c r="D42" i="26"/>
  <c r="D43" i="26"/>
  <c r="D44" i="26"/>
  <c r="D45" i="26"/>
  <c r="D46" i="26"/>
  <c r="F31" i="26" l="1"/>
  <c r="F33" i="26"/>
  <c r="F29" i="26"/>
  <c r="F25" i="26"/>
  <c r="F24" i="26"/>
  <c r="F34" i="26"/>
  <c r="F32" i="26"/>
  <c r="F30" i="26"/>
  <c r="F20" i="26"/>
  <c r="F36" i="26"/>
  <c r="F11" i="26"/>
  <c r="F21" i="26"/>
  <c r="F12" i="26"/>
  <c r="F19" i="26"/>
  <c r="F6" i="26"/>
  <c r="F39" i="26"/>
  <c r="F23" i="26"/>
  <c r="F46" i="26"/>
  <c r="F38" i="26"/>
  <c r="F22" i="26"/>
  <c r="F13" i="26"/>
  <c r="F5" i="26"/>
  <c r="F43" i="26"/>
  <c r="F35" i="26"/>
  <c r="F18" i="26"/>
  <c r="F10" i="26"/>
  <c r="F40" i="26"/>
  <c r="F15" i="26"/>
  <c r="F7" i="26"/>
  <c r="F45" i="26"/>
  <c r="F37" i="26"/>
  <c r="F14" i="26"/>
  <c r="F44" i="26"/>
  <c r="F42" i="26"/>
  <c r="F28" i="26"/>
  <c r="F17" i="26"/>
  <c r="F9" i="26"/>
  <c r="F41" i="26"/>
  <c r="F27" i="26"/>
  <c r="F16" i="26"/>
  <c r="F8" i="26"/>
  <c r="F4" i="26"/>
  <c r="F26" i="26"/>
</calcChain>
</file>

<file path=xl/sharedStrings.xml><?xml version="1.0" encoding="utf-8"?>
<sst xmlns="http://schemas.openxmlformats.org/spreadsheetml/2006/main" count="1535" uniqueCount="925">
  <si>
    <r>
      <t xml:space="preserve">Purpose of this workbook:
</t>
    </r>
    <r>
      <rPr>
        <sz val="12"/>
        <color rgb="FF000000"/>
        <rFont val="Arial"/>
        <family val="2"/>
      </rPr>
      <t xml:space="preserve">The 'Master Prioritized' tab is a continuously updated repository of publicly available case studies that have reported business benefit.
</t>
    </r>
    <r>
      <rPr>
        <b/>
        <sz val="12"/>
        <color rgb="FF000000"/>
        <rFont val="Arial"/>
        <family val="2"/>
      </rPr>
      <t xml:space="preserve">Where are the case studies from?
</t>
    </r>
    <r>
      <rPr>
        <sz val="12"/>
        <color rgb="FF000000"/>
        <rFont val="Arial"/>
        <family val="2"/>
      </rPr>
      <t xml:space="preserve">These cases studies are from publicly available sources and Gartner case studies.
</t>
    </r>
    <r>
      <rPr>
        <b/>
        <sz val="12"/>
        <color rgb="FF000000"/>
        <rFont val="Arial"/>
        <family val="2"/>
      </rPr>
      <t>How did you score each case study?</t>
    </r>
    <r>
      <rPr>
        <sz val="12"/>
        <color rgb="FF000000"/>
        <rFont val="Arial"/>
        <family val="2"/>
      </rPr>
      <t xml:space="preserve">
Refer to the 'Master Scoring Table' tab for the rubric. </t>
    </r>
  </si>
  <si>
    <t>ID</t>
  </si>
  <si>
    <t>Company Name</t>
  </si>
  <si>
    <t>Title</t>
  </si>
  <si>
    <t>PPT Link</t>
  </si>
  <si>
    <t>Industry</t>
  </si>
  <si>
    <t>Category</t>
  </si>
  <si>
    <t>Country</t>
  </si>
  <si>
    <t>GenAI Vendors/Technology</t>
  </si>
  <si>
    <t>Business Value</t>
  </si>
  <si>
    <t>Risk/ Complexity</t>
  </si>
  <si>
    <t>Strategic Alignment</t>
  </si>
  <si>
    <t>Gartner Position</t>
  </si>
  <si>
    <t>Description / Challenge</t>
  </si>
  <si>
    <t>Methodology</t>
  </si>
  <si>
    <t>Results Taxonomy</t>
  </si>
  <si>
    <t>Results</t>
  </si>
  <si>
    <t>Vendor Source</t>
  </si>
  <si>
    <t>Client Source</t>
  </si>
  <si>
    <t>Other Source</t>
  </si>
  <si>
    <t>Additional Source</t>
  </si>
  <si>
    <t>Date</t>
  </si>
  <si>
    <t>Duolingo</t>
  </si>
  <si>
    <t>Duolingo increased developer speed with GitHub Copilot</t>
  </si>
  <si>
    <t>Education</t>
  </si>
  <si>
    <t>Coding Assistant</t>
  </si>
  <si>
    <t>U.S.</t>
  </si>
  <si>
    <t>GitHub</t>
  </si>
  <si>
    <t>Incremental Value: Task Specific</t>
  </si>
  <si>
    <t>Low</t>
  </si>
  <si>
    <t>Inconsistent standards and workflows limited developer mobility and efficiency, limiting Duolingo’s ability to expand its content and deliver on its core mission</t>
  </si>
  <si>
    <t>-GitHub Copilot, Codespaces, and custom API integrations enforce code consistency, accelerate developer speed, and remove the barriers to using engineering as a force multiplier for expertise
'-The company turned to GitHub’s APIs to standardize workflows across its repos and projects using a custom GitHub bot implementations
'- The team has also accelerated their workflow with their recent adoption of GitHub Copilot, an AI-powered pair programmer that provides autocomplete-style suggestions to developers while they code. The tool offers two ways for developers to receive suggestions: by starting to write the code they want to use or by writing natural language comments that describe what they want the code to do.</t>
  </si>
  <si>
    <t>Increased Productivity, Cost Savings</t>
  </si>
  <si>
    <t>•	'25% increase in developer speed with GitHub Copilot
•	1m set-up time for largest repo with Codespaces
•	67% decrease in median code review turnaround time
•	70% increase in pull requests</t>
  </si>
  <si>
    <t>https://github.com/customer-stories/duolingo</t>
  </si>
  <si>
    <t>Keap</t>
  </si>
  <si>
    <t>Keap improved quality response by using 17 generative AI pipeline built</t>
  </si>
  <si>
    <t>Technology</t>
  </si>
  <si>
    <t>Marketing Content Generation</t>
  </si>
  <si>
    <t>Width.ai</t>
  </si>
  <si>
    <t>Medium</t>
  </si>
  <si>
    <t xml:space="preserve">keap.com was looking to build an Ai product that allows users of their platform to create a huge variety of marketing “plays” that use generative ai to generate the copy to move customer through an automated workflow such as follow up sequences, lead magnet sequences, new customer welcomes, and much more. </t>
  </si>
  <si>
    <t>-Width.ai built 17 generative ai pipelines for use in the Keap.com marketing copy generation product
'-The model focused on generating emotion driven thoughts
'-They built generative ai data management pipelines that allowed to easily incorporate real in-context user runs of the product into the ML model training process and also built auto-optimization frameworks we to leverage prompt opt.</t>
  </si>
  <si>
    <t>Productivity</t>
  </si>
  <si>
    <t>•This concept made adding differentiation between variables much easier that leads to the outputs having more variety
•This improved system's ability to rely on the prompt structure to generate high quality responses on edge cases that fine-tuning was unable to cover</t>
  </si>
  <si>
    <t>https://www.width.ai/post/ai-marketing-copy-generator</t>
  </si>
  <si>
    <t>Mattel</t>
  </si>
  <si>
    <t>Mattel were able to increase productivity by using Microsoft AI - DALL∙E 2</t>
  </si>
  <si>
    <t>Toy Industry</t>
  </si>
  <si>
    <t>Product Design</t>
  </si>
  <si>
    <t>DALL-E 2</t>
  </si>
  <si>
    <t>The toy company Mattel was looking for inspiration and ideas to come up with a new Hot Wheels model car</t>
  </si>
  <si>
    <t>- They sought inspiration from DALL∙E 2, offered by Microsoft’s Azure OpenAI Service that creates custom images and art based on what people describe in plainspoken language
DALL∙E 2 through Azure OpenAI Service provided a cloud AI infrastructure that blends the cutting-edge innovation of text-to-image generation with the compliance, responsible AI guardrails and certifications that Azure offers</t>
  </si>
  <si>
    <t>Innovation, New Product</t>
  </si>
  <si>
    <t>The Mattel designers were able to generate dozens of images, each iteration sparking and refining ideas that could help design a final fleshed-out rendering of a new Hot Wheels model car</t>
  </si>
  <si>
    <t>https://news.microsoft.com/source/features/ai/from-hot-wheels-to-handling-content-how-brands-are-using-microsoft-ai-to-be-more-productive-and-imaginative/#:~:text=When%20designers%20at%20the%20toy,people%20describe%20in%20plainspoken%20language.</t>
  </si>
  <si>
    <t>https://community.creations.mattel.com/forums/topic/132113-mattel-is-starting-to-use-dall%E2%88%99e-2-and-open-ai-for-designing-%E2%80%8B%F0%9F%9A%97%E2%80%8B/?ct=1705911077</t>
  </si>
  <si>
    <t>https://news.microsoft.com/source/features/ai/from-hot-wheels-to-handling-content-how-brands-are-using-microsoft-ai-to-be-more-productive-and-imaginative/</t>
  </si>
  <si>
    <t>SIX</t>
  </si>
  <si>
    <t>SIX Generates Realistic and Accurate Synthetic Data</t>
  </si>
  <si>
    <t>Banking and Finance</t>
  </si>
  <si>
    <t>Synthetic Data</t>
  </si>
  <si>
    <t>Syntheticus</t>
  </si>
  <si>
    <t xml:space="preserve">Wanted to generate realistic and accurate synthetic data that does not lead to  the inability to deliver data-driven insights on time and lost opportunities for the company  </t>
  </si>
  <si>
    <t>Used to generate synthetic data with almost identical statistical properties as the original data but without containing any PII
Truncated the original dataset to 5k rows. The generated differentially private synthetic data consisted of 5k rows and 11 columns
Utility evaluation - comparing the models built on the original and synthetic data. The goal was to get a value score closer to a real dataset
Privacy Evaluation – ensuring there is no similar data in the synthetic files</t>
  </si>
  <si>
    <t>Ensure Data Compliance, Fast Turnaround time, Increased Accuracy</t>
  </si>
  <si>
    <t>•Leveraged Generative AI, Differential Privacy, and Confidential Computing to protect sensitive financial data – Improved Data Compliance
'•SIX was able to run predictive models, testing, and other analytical tasks reducing overall time to data -- Reduce the risk of fraud and lending errors</t>
  </si>
  <si>
    <t>https://26148194.fs1.hubspotusercontent-eu1.net/hubfs/26148194/Syntheticus_Banking%20and%20Finance%20Case%20Study_SIX.pdf</t>
  </si>
  <si>
    <t>One Search Pro</t>
  </si>
  <si>
    <t>One Search Pro Doubled Reply Rates With the Help of Smartwriter.ai</t>
  </si>
  <si>
    <t>Business/Productivity Software</t>
  </si>
  <si>
    <t>SmartWriter</t>
  </si>
  <si>
    <t>-One Search Pro wanted a more personable approach that would make clients feel valued and that they were not just cold emails. Analyzing each client and creating personalized email content for each of them is time-consuming and required lots of manpower to handle</t>
  </si>
  <si>
    <t>-Finding and Verifying Emails -- email search option enables to find and reach more potential clients. Also allows to verify the emails on mailing list
-Content Creation -- SmartWriter provides a platform that allows users to select the purpose of an email and enter basic details. It then gathers relevant data from the internet and generates personalized email content using AI
-Personalized Backlink Outreach Emails -- AI tool reads through blogs and interpret them, allowing it to generate personalized outreach emails</t>
  </si>
  <si>
    <t>Enhanced Customer Engagement, Personalization, Cycle Time</t>
  </si>
  <si>
    <t>-200% Increase in Backlink Reply Rates - In 2 weeks doubled reply rates from 5% to 10% AND generated 10 backlinks in 3 weeks</t>
  </si>
  <si>
    <t>https://www.smartwriter.ai/case-studies/how-we-used-the-smartwriter-outreach-tool-to-transform-our-business-interactions?_sm_nck=1</t>
  </si>
  <si>
    <t>BESTSELLER</t>
  </si>
  <si>
    <t>BESTSELLER Cuts 50% Classroom Time With AI Video With Synthesia</t>
  </si>
  <si>
    <t>Apparel, Accessories and Luxury Goods</t>
  </si>
  <si>
    <t>Video Content Generation</t>
  </si>
  <si>
    <t>Synthesia</t>
  </si>
  <si>
    <t>-BESTSELLER offers courses and sends trainers to educate office workers and store staff. The team must extend on-demand learning content on their Learning Experience Platform. Traditional video content is part of their toolbox but has its limitations: Untrained cast - multiple takes, difficult to update videos, Hard to scale</t>
  </si>
  <si>
    <t>-With Synthesia, the team creates short training videos from their desks, making content production much faster and learning sessions more efficient
-They also convert classroom content into prep videos that participants complete before attending in-person workshops
-They get the script from community owners or trainers, paste it into Synthesia's script box, choose an avatar, make a few edits, and generate the video. Then they upload the training video to the Learning Experience Platform</t>
  </si>
  <si>
    <t xml:space="preserve">Productivity, Scalability, Process Optimization </t>
  </si>
  <si>
    <t>Optimized Classroom Training - AI preparation videos save participants 50% of their time in the classroom
Content scaling - The team has created 250+ AI videos and added them to more than 50 online courses
Time savings - Video production time in cut to half</t>
  </si>
  <si>
    <t>https://www.synthesia.io/case-studies/bestseller</t>
  </si>
  <si>
    <t>EcomHype</t>
  </si>
  <si>
    <t xml:space="preserve">EcomHype Gained 40% Increase in Response Rate </t>
  </si>
  <si>
    <t>eCommerce</t>
  </si>
  <si>
    <t>EcomHype wanted a simple and personalized cold emailing solution that could pay special attention to detail on each prospect and does not seem to be a usual template email, but a more informed cold email</t>
  </si>
  <si>
    <t>-SmartWriter Outreach Tool helped the team with prospecting efforts to reach more eCommerce businesses. This resulted in a more personalized approach to emails and more leads being generated
-The SmartWriter platform allowed crafting a personalized message to a prospect using the domain provided and scraping the data from the website.  Using data-driven insights it transformed the message by diving deeper into prospects</t>
  </si>
  <si>
    <t>Response Rate, Lead Generation, Revenue, Customer Acquisition</t>
  </si>
  <si>
    <t>-40% Increase in Response Rate With SmartWriter
-More booked appointments allowing to have more closing opportunities</t>
  </si>
  <si>
    <t>https://www.smartwriter.ai/case-studies/ecommhype-40-increase-in-response-rate-with-smartwriter</t>
  </si>
  <si>
    <t>NA</t>
  </si>
  <si>
    <t>Snowflake</t>
  </si>
  <si>
    <t>Snowflake Transforms Voiceover Creation with WellSaid</t>
  </si>
  <si>
    <t>IT</t>
  </si>
  <si>
    <t>Voice Content Generation</t>
  </si>
  <si>
    <t>WellSaid Labs</t>
  </si>
  <si>
    <t>Snowflake, the Data Cloud company, is responsible for an impressive library of customer empowerment resources. Traditional voiceover produced result that was often inconsistent. With multiple educational products to produce and maintain, they needed a better solution for consistent, convenient, and high-quality video voiceovers</t>
  </si>
  <si>
    <t>They created a blind test and created three voiceover recordings. One was someone on the team who typically records his own voiceovers. Two were WellSaid Labs voice avatars. They were circulated  through the team for evaluation and received positive feedback.
With AI voice avatars, the Educational Programs producers had access to the voice they used previously</t>
  </si>
  <si>
    <t>Productivity, Quality</t>
  </si>
  <si>
    <t>'-They received better ROI from faster edits and more consistency, along with team’s satisfaction with the voice quality 
'-They could get their updates out faster. A change is updated in their LMS within 24 hours. That used to take multiple recordings and reviews</t>
  </si>
  <si>
    <t>https://wellsaidlabs.com/blog/case-study-snowflake-transforms-voiceover-creation/</t>
  </si>
  <si>
    <t>The Phoenix Suns</t>
  </si>
  <si>
    <t xml:space="preserve">The Phoenix Suns Advance Their Sales Playbook to Close New Deals </t>
  </si>
  <si>
    <t>Sports</t>
  </si>
  <si>
    <t>Beautiful.ai</t>
  </si>
  <si>
    <t>The Phoenix Suns— an NBA team— work in high-pressure, high-visibility scenarios, and every interaction counts. From internal strategies to partnership pitches, it requires the right tools to produce professional, on-brand results</t>
  </si>
  <si>
    <t xml:space="preserve">-'Beautiful.ai’s cloud-based software has unlocked a new way to collaborate, and improve efficiencies, for the Suns’ internal team. The ability to make edits on the fly, simultaneously in the same deck while their teammate is adding notes, has been a game changer saving them a lot of time. 
-Repurposing content from existing decks and locking down certain features to enforce brand standards and keep consistency across presentations
-Restrict assets to ensure each sales manager runs with their deck and adds personal touches to the graphs, charts, and images. </t>
  </si>
  <si>
    <t>Enhanced Customer Engagement, Increased Productivity, Increase Close Rate</t>
  </si>
  <si>
    <t xml:space="preserve">-The consistency in design allows recycling content and tailoring it for each new prospect or partner to deliver a customized experience in a fraction of the time. 
'-Scale workflows, collaborate, and improve efficiencies
'-Closed a substantial deal using Beautiful.ai from beginning to end. </t>
  </si>
  <si>
    <t>https://www.beautiful.ai/customers/phoenix-suns</t>
  </si>
  <si>
    <t>Timeplast</t>
  </si>
  <si>
    <t>Timeplast Raised over $1.5M in Capital through Omneky AI-Powered Advertising Solution</t>
  </si>
  <si>
    <t>Commodity Chemicals</t>
  </si>
  <si>
    <t>Omneky</t>
  </si>
  <si>
    <t>Timeplast partnered with Start Engine to kickstart their fundraising campaign, and paid advertising was identified as an opportunity to drive awareness and engagement. Timeplast's crowdfunding campaign had a limited lifespan, so speed to delivery and a path to value were key considerations where they needed help from an advertising partner</t>
  </si>
  <si>
    <t>-Omneky developed a creative strategy to showcase the impact of Timeplast's product on the future of our planet through clips of its development, such as CEO Man Rendon drinking water that had dissolved Timeplast
-Omneky leveraged its generative AI tool to create compelling AI-generated ads, exploring entirely new angles through which Timeplast’s key value propositions could be communicated</t>
  </si>
  <si>
    <t>Increased Revenue, Customer Acquisition, Enhanced Customer Engagement</t>
  </si>
  <si>
    <t>-5.3X increase in Return on AD spend
-$1.5 Million raised with the help of Omneky
-Omneky's analytics platform enabled Timeplast to make data-informed media buying decisions</t>
  </si>
  <si>
    <t>https://www.omneky.com/case-studies/how-timeplast-raised-over-1-5m-in-capital-through-omnekys-ai-powered-advertising-solution</t>
  </si>
  <si>
    <t>Levi's</t>
  </si>
  <si>
    <t>Levi’s will test AI-generated clothing models to ‘increase diversity’</t>
  </si>
  <si>
    <t>Marketing</t>
  </si>
  <si>
    <t>Lalaland</t>
  </si>
  <si>
    <t>Medium Value: Process Specific</t>
  </si>
  <si>
    <t>-Levi’s wanted to diversify their online shopping experience. They partnered with Lalaland.ai, a digital fashion studio that creates realistic AI-generated fashion models.</t>
  </si>
  <si>
    <t>-The AI clothing models created by this partnership would be more body-inclusive, allowing customers to view what an article of clothing would look like on a multitude of models spanning a wide range of body types, ages, sizes, and skin tones. 
-It helps consumers who are frustrated when clothing items aren’t modeled on a body that resembles their own.</t>
  </si>
  <si>
    <t>Enhanced Customer Engagement, Better User Experience</t>
  </si>
  <si>
    <t xml:space="preserve">-It allows them to publish more images of their products across a range of body types more quickly. </t>
  </si>
  <si>
    <t>https://www.theverge.com/2023/3/27/23658385/levis-ai-generated-clothing-model-diversity-denim</t>
  </si>
  <si>
    <t>CarMax</t>
  </si>
  <si>
    <t xml:space="preserve">CarMax increasing customer prospecting efforts and enhancing the customer experience using Azure OpenAI </t>
  </si>
  <si>
    <t>Automotive</t>
  </si>
  <si>
    <t>Azure OpenAI GPT-3.5</t>
  </si>
  <si>
    <t>Table Stakes</t>
  </si>
  <si>
    <t>The omnichannel used-car retailer utilizes Azure OpenAI to enhance content creation for car research pages, elevating customer experience and bolstering prospecting efforts.</t>
  </si>
  <si>
    <t>•	CarMax used GPT-3.5's "iteration on prompts" for data on thousands of used cars.
•	Small dataset fine-tuned in DaVinci model for mass publishing.
•	Few-shot learning benefits CarMax’s 60+ product teams, no need for extra data scientists.
•	AI-generated car content simplifies buying for consumers and content creation.
•	Cloud-based OpenAI API extracts millions, not thousands of keywords.</t>
  </si>
  <si>
    <t>Customer Acquisition, Productivity</t>
  </si>
  <si>
    <t>•	CarMax.com experienced growth in inventory, views, reviews, and sales.
•	Higher customer traffic boosted revenue.
•	Surge in page views and improved SEO drove business growth.
•	Generated content in hours instead of years, avoiding hiring many writers.
•	DaVinci model reduced need for costly data scientists, saving IT costs.</t>
  </si>
  <si>
    <t xml:space="preserve"> https://www.cio.com/article/475487/carmax-drives-business-value-with-gpt-3-5.html</t>
  </si>
  <si>
    <t>Panasonic</t>
  </si>
  <si>
    <t>Labor demographic decline challenges Japan; Generative AI boosts employee productivity and allows focus on human-only creative tasks.</t>
  </si>
  <si>
    <t>Electronics</t>
  </si>
  <si>
    <t>Business Productivity</t>
  </si>
  <si>
    <t>Japan</t>
  </si>
  <si>
    <t>•	Panasonic Connect introduces AI assistant, ConnectAI.
•	Available to CEO down to most junior staff
•	Used for drafting emails, coding, and information gathering.
•	Available to all 12,500 employees in Japan.
•	Launched on February 17, 2023.
•	Rapid query growth; 5,000 questions daily as of May 2023</t>
  </si>
  <si>
    <t>Increased Productivity, Faster Cycle Time</t>
  </si>
  <si>
    <t xml:space="preserve">
•	Legal employees reduce reading time from 1 hour to 10 minutes.
•	IT surveys previously took a week to analyze, it now takes an hour.
•	AI allows focus on human-only creative tasks.</t>
  </si>
  <si>
    <t>https://news.microsoft.com/apac/features/not-if-but-when-why-japans-panasonic-connect-is-going-all-in-on-ai/</t>
  </si>
  <si>
    <t>Tietoevry</t>
  </si>
  <si>
    <t xml:space="preserve">Generative AI transforming how a retailer produces thousands of product information descriptions </t>
  </si>
  <si>
    <t>Retail</t>
  </si>
  <si>
    <t>Finland</t>
  </si>
  <si>
    <t>Azure OpenAI, Tietoevry</t>
  </si>
  <si>
    <t>A leading retailer in Finland, operating in several countries and across ten e-commerce systems, implemented a generative AI solution that significantly reduced the time required to create product information descriptions for their e-commerce platforms.</t>
  </si>
  <si>
    <t>•	Generative AI produces initial product descriptions.
•	Humans review and refine the AI-generated content.
•	This method saves time and improves accuracy.
•	Implementing the best Azure OpenAI algorithm and templates to ensure data accuracy.
•	AI assistance seamlessly integrated into the Product Information Management system and ten e-commerce systems</t>
  </si>
  <si>
    <t>Increased Productivity, Improved Quality</t>
  </si>
  <si>
    <t>•	Significantly reduced the time required to create product information descriptions for their e-commerce platforms.</t>
  </si>
  <si>
    <t>https://www.tietoevry.com/en/success-stories/2023/generative-ai-transforming-how-a-retailer-produces-thousands-of-product-information-descriptions/</t>
  </si>
  <si>
    <t>Hotel Z</t>
  </si>
  <si>
    <t>Hotel Z, a boutique hotel chain, integrated Pay Per Call into their online advertisements.</t>
  </si>
  <si>
    <t>Hospitality</t>
  </si>
  <si>
    <t>Dasha</t>
  </si>
  <si>
    <t xml:space="preserve">By leveraging generative AI to enhance their visual content, Hotel Z captured the attention of potential customers who were actively seeking unique accommodations. This personalized approach significantly increased their conversion rates and boosted sales. </t>
  </si>
  <si>
    <t>Leveraged Dasha.ai Pay Per Call Generative AI solution</t>
  </si>
  <si>
    <t xml:space="preserve">Enhanced Customer Engagement, Revenue </t>
  </si>
  <si>
    <t>•	Personalized experiences increased their conversion rates and boosted sales</t>
  </si>
  <si>
    <t>https://dasha.ai/en-us/blog/pay-per-call-and-generative-ai-the-winning-combination-for-travel-businesses</t>
  </si>
  <si>
    <t>Toyota</t>
  </si>
  <si>
    <t xml:space="preserve">Toyota Uses Generative AI for New Vehicle Designs 
</t>
  </si>
  <si>
    <t>Unknown</t>
  </si>
  <si>
    <t>Toyota Uses Generative AI for New Vehicle Designs - Until now, car designers only leveraged generative AI tools as a first step in the creative process. Toyota Research Institute’s new technique allows designers to add initial  design sketches and engineering constraints into the process, which cuts down the number of iterations needed to create a prototype.</t>
  </si>
  <si>
    <t>•	Generative AI inspires designers, but can't tackle the engineering and safety complexity of full vehicle design.
•	Use principles of optimization theory used for computer-assisted engineering and fed them to text-to-image-based generative AI to create a new algorithm that powers the process.
•	Designers upload initial sketches to AI.
•	AI optimizes performance metrics, retains style.
•	Accelerates electric vehicle design to improve efficiency by reducing drag.</t>
  </si>
  <si>
    <t>New Design Process</t>
  </si>
  <si>
    <t>Accelerate time to design to prototype new auto designs</t>
  </si>
  <si>
    <t>https://pressroom.toyota.com/toyota-research-institute-unveils-new-generative-ai-technique-for-vehicle-design/, Interpreting and Improving Diffusion Models Using the Euclidean Distance Function, F. Permenter, C. Yuan, 2023.
Drag-guided diffusion models for vehicle image generation, N. Arechiga, F. Permenter, B. Song, C. Yuan, 2023.</t>
  </si>
  <si>
    <t>Absci</t>
  </si>
  <si>
    <t>Absci Creates and Validates De Novo Antibodies with Zero-Shot Generative AI</t>
  </si>
  <si>
    <t>Healthcare and Lifescience</t>
  </si>
  <si>
    <t>Drug Discovery</t>
  </si>
  <si>
    <t>Canada</t>
  </si>
  <si>
    <t>Game Changing: Industry Transformation</t>
  </si>
  <si>
    <t>High</t>
  </si>
  <si>
    <t>Biologic drug discovery is risky, time-consuming, and expensive, with a &gt;90% failure rate. It takes an average of 10 years and &gt;$1 billion to bring just one new drug to market, limiting the scope and number of treatments that drugmakers can pursue.</t>
  </si>
  <si>
    <t>Absci used zero-shot generative AI — a method that involves designing antibodies to bind to specific targets without using any training data of antibodies known to bind those specific targets. Absci’s model produced antibody designs that were unlike those found in existing antibody databases, and the zero-shot designs worked in the lab right out of the computer — without the slow and costly step of further optimizing the in silico designs in the lab.</t>
  </si>
  <si>
    <t>Innovation</t>
  </si>
  <si>
    <t>First to Create and Validate De Novo Antibodies with Zero-Shot</t>
  </si>
  <si>
    <t>-</t>
  </si>
  <si>
    <t>https://investors.absci.com/news-releases/news-release-details/absci-first-create-and-validate-de-novo-antibodies-zero-shot</t>
  </si>
  <si>
    <t>https://www.absci.com/absci-achieves-a-breakthrough-in-ai-drug-creation/</t>
  </si>
  <si>
    <t>Bloomberg</t>
  </si>
  <si>
    <t xml:space="preserve">BloombergGPT, Bloomberg’s 50-billion parameter large language model, purpose-built from scratch for finance </t>
  </si>
  <si>
    <t>Financial Services</t>
  </si>
  <si>
    <t>Financial Assistant</t>
  </si>
  <si>
    <t>BloombergGPT is intended to form the foundatio nto  improve existing NLP workflows, while also imagining new ways to leverage the model to delight our customers</t>
  </si>
  <si>
    <t>•	Built a custom LLM using Bloomberg and other financial data,  pulled from this extensive archive of financial data to create a comprehensive 363 billion token dataset consisting of English financial documents.
•	This data was augmented with a 345 billion token public dataset to create a large training corpus with over 700 billion tokens. 
•	Using a portion of this training corpus, the team trained a 50-billion parameter decoder-only causal language model. 
•	The resulting model was validated on existing finance-specific NLP benchmarks, a suite of Bloomberg internal benchmarks, and broad categories of general-purpose NLP tasks</t>
  </si>
  <si>
    <t>Customer Acquisition, Retention and Productivity</t>
  </si>
  <si>
    <t>•	Better user experience
•	Better information available to the user
•	More empowerment to the users
•	Junior employees can come upto speed faster
•	Hypothesis testing becomes much more easier</t>
  </si>
  <si>
    <t>https://www.bloomberg.com/company/press/bloomberggpt-50-billion-parameter-llm-tuned-finance/, https://arxiv.org/abs/2303.17564</t>
  </si>
  <si>
    <t>BMW</t>
  </si>
  <si>
    <t xml:space="preserve">Optimizing automotive manufacturing with Industrial Generative AI
</t>
  </si>
  <si>
    <t>Manufacturing Optimization</t>
  </si>
  <si>
    <t>Zapata AI</t>
  </si>
  <si>
    <t>•	Challenge: Complex worker scheduling, varying production rates, managing buffers. •	BMW applied generative AI through MIT’s CQE.</t>
  </si>
  <si>
    <t xml:space="preserve">•	Industrial Generative AI minimizes idle time and meets production targets.
•	Used Generator-Enhanced Optimization (GEO) approach.
•	Trained model on existing solver solutions.
•	Orquestra® ran ~1 million optimization runs across various algorithms.
•	GEO outperformed in configurations with vast solution spaces.
</t>
  </si>
  <si>
    <t>Productivity, Cost Reduction, Faster Cycle Time</t>
  </si>
  <si>
    <t>•	GEO tied or surpassed other solvers in 71% of configurations.</t>
  </si>
  <si>
    <t>https://zapata.ai/publications/quantum-inspired-optimization-for-industrial-scale-problems/, https://zapata.ai/bmw-generative-ai-case-study/</t>
  </si>
  <si>
    <t>Maersk</t>
  </si>
  <si>
    <t>Maersk Leverages Generative AI for Enhanced Customer Experience and Web Traffic Boost</t>
  </si>
  <si>
    <t>Shipping and Logistics</t>
  </si>
  <si>
    <t>Denmark</t>
  </si>
  <si>
    <t>OpenAI</t>
  </si>
  <si>
    <t xml:space="preserve">•	Maersk uses generative AI on its website for auto-generating FAQs.
•	Potential seen in software code-generation and advanced ChatBots.
</t>
  </si>
  <si>
    <t>Using ChatGPT from OpenAI</t>
  </si>
  <si>
    <t>Customer Experience, Productivity</t>
  </si>
  <si>
    <t>AI improves search query accuracy to boost website traffic. ChatBots equipped with language translation for enhanced customer assistance. •	Aims to improve service speed and accuracy for customer experience teams.</t>
  </si>
  <si>
    <t>https://www.maersk.com/news/articles/2023/03/14/the-ai-chatbot-chatgpt-is-a-game-changer#:~:text=How%20is%20Maersk%20using%20ChatGPT,increase%20traffic%20to%20the%20website.https://indiaai.gov.in/article/how-shipping-giant-maersk-use-ai-to-optimise-its-crucial-on-ground-support-functions</t>
  </si>
  <si>
    <t>Nestlé &amp; General Mills</t>
  </si>
  <si>
    <t>Nestlé &amp; General Mills’ CPW Join AB InBev In Adopting GPT-4 BI Assistant</t>
  </si>
  <si>
    <t>CPG</t>
  </si>
  <si>
    <t>Analytics and BI</t>
  </si>
  <si>
    <t>Global</t>
  </si>
  <si>
    <t>AnswerRocket, OpenAI GPT-4</t>
  </si>
  <si>
    <t>Nestlé and General Mills’ joint venture Cereal Partners Worldwide (CPW), which includes more than 50 brands, need to improve their ability to access insights from their own data. 
Using the technology, employees can ask natural language questions, which is expected to break down a common adoption barrier within business intelligence.</t>
  </si>
  <si>
    <t>•	Anheuser-Busch InBev, Nestlé, and General Mills integrate AI assistant based on OpenAI’s GPT-4 for business intelligence in consumer goods.
•	Joint venture Cereal Partners Worldwide (CPW) by Nestlé and General Mills to use AnswerRocket’s Max assistant for enhanced data insights.</t>
  </si>
  <si>
    <t>Employee Experience</t>
  </si>
  <si>
    <t>•	CPW's goal: faster, fact-based decisions for global and regional teams.
•	The assistant facilitates natural language questions, making business intelligence more accessible.
•	Intuitive questioning and clear answers will boost employee engagement.
•	AB InBev sees the technology as a way for users to engage more comfortably with data.
•	Consumer goods companies explore generative AI across functions, including marketing.</t>
  </si>
  <si>
    <t>https://consumergoods.com/nestle-general-mills-cpw-join-ab-inbev-adopting-gpt-4-bi-assistant</t>
  </si>
  <si>
    <t>Medtronic</t>
  </si>
  <si>
    <t>AI-assisted colonoscopy (GI Genius by Medtronic with generative AI applications) can reduce by 50% the missed colon cancer cases.</t>
  </si>
  <si>
    <t>Medical Devices</t>
  </si>
  <si>
    <t>Medical Assistant</t>
  </si>
  <si>
    <t>NVIDIA</t>
  </si>
  <si>
    <t>They offer the Monai Model Zoo, a part of the open-source MONAI project, which contains a collection of medical imaging models in the MONAI Bundle format. Currently, it hosts 21 models.</t>
  </si>
  <si>
    <t>Saves Lives</t>
  </si>
  <si>
    <t>The AI-assisted colonoscopy tool called GI Genius by Medtronic, utilizes generative AI and has been shown to decrease missed colon cancer cases by 50%.</t>
  </si>
  <si>
    <t>https://www.nextbigfuture.com/2023/04/nvidia-generative-ai-models-for-medical-imaging.html</t>
  </si>
  <si>
    <t>KAYAK</t>
  </si>
  <si>
    <t>They recently announced KAYAK’s integration with ChatGPT. ChatGPT will act as a virtual travel assistant, allowing for more conversational interactions with KAYAK’s search engine. Users can head to ChatGPT and ask it questions in the same way they would ask a human. By simply typing in natural language queries, like “Where can I fly to from NYC for under $500 in April”, users will receive personalized recommendations based on their search criteria and KAYAK’s historical travel data.</t>
  </si>
  <si>
    <t>Conversational Interface</t>
  </si>
  <si>
    <t>ChatGPT Plug-in</t>
  </si>
  <si>
    <t>Users interact with ChatGPT as they would with a human.</t>
  </si>
  <si>
    <t>•	ChatGPT serves as a virtual travel assistant for KAYAK.
•	Enables more conversational interactions with KAYAK's search engine.
•	Natural language queries can be used, e.g., "Where can I fly to from NYC for under $500 in April".
•	Responses are based on user's criteria and KAYAK’s historical travel data.</t>
  </si>
  <si>
    <t>Customer Experience</t>
  </si>
  <si>
    <t>Better user experience for KAYAK customers</t>
  </si>
  <si>
    <t>https://www.kayak.com/news/kayak-chatgpt/</t>
  </si>
  <si>
    <t>Personalized Pathways: How Duolingo's AI Scales Individual Learning for 500 Million Students</t>
  </si>
  <si>
    <t>Education Assistant</t>
  </si>
  <si>
    <t>OpenAI GPT-4</t>
  </si>
  <si>
    <t>Different use case than number 1, we don't have detailed  results though</t>
  </si>
  <si>
    <t>Personalized language tutoring for its 500 million students, analyzing billions of daily exercises to enhance learning outcomes. Provide immersive, safe conversational experiences that keep users engaged in learning activities.</t>
  </si>
  <si>
    <t xml:space="preserve">
Students complete 1.25 billion daily exercises; data analyzed using ML to enhance learning and app efficiency. Duolingo integrates GPT-4 for advanced features, offering immersive role-playing and detailed answer explanations, enhancing user learning through collaboration with OpenAI. Two features are offered: AI role-playing with detailed characters and "Explain My Answer" provides human-like feedback.</t>
  </si>
  <si>
    <t>Customer Experience, Customer Engagement</t>
  </si>
  <si>
    <t>https://bernardmarr.com/the-amazing-ways-duolingo-is-using-ai-and-gpt-4/</t>
  </si>
  <si>
    <t>Cadbury (Mondelez)</t>
  </si>
  <si>
    <t>Revolutionizing Local Marketing: Shahrukh Khan's Digital Avatar Powers Personalized Cadbury Promotions Across India</t>
  </si>
  <si>
    <t>India</t>
  </si>
  <si>
    <t>Rephrase.ai</t>
  </si>
  <si>
    <t>Cadbury (Mondelez) needed a breakthrough ad campaign for the occasion of Diwali which is the peak season of sales for the company in India</t>
  </si>
  <si>
    <t>Rephrase.ai created a digital avatar of India's biggest celebrity - Shahrukh Khan - for Mondelez International - Cadbury
500 ads were created and targeted to specific PIN codes on Facebook and YouTube. Each video referred to local stores in that area
Built a microsite where shopkeepers across India could enter their store’s names and receive a personalized video of Shahrukh Khan endorsing their store. Shopkeepers were encouraged to use the videos to promote their stores</t>
  </si>
  <si>
    <t>Direct Revenue Growth, Customer Acquisition, Brand Value (NPS)</t>
  </si>
  <si>
    <t xml:space="preserve">The campaign delivered 22% higher VTRs and 18% higher CTRs
105k users logged on to campaign to create their version. A total of 130k versions of the ad were created
The campaign earned PR worth over USD 1.5 million
Cadbury Celebrations delivered with a 29% growth over LY </t>
  </si>
  <si>
    <t>https://www.rephrase.ai/case-studies/notjustacadburyad-shahrukh-khan</t>
  </si>
  <si>
    <t>BSH</t>
  </si>
  <si>
    <t xml:space="preserve">Used GenAI to develop a virtual facilitator to guide learners through a training session. </t>
  </si>
  <si>
    <t>Appliances</t>
  </si>
  <si>
    <t>Germany</t>
  </si>
  <si>
    <t>To make expertise available regardless of time and space, the digitization of e-learning was the choice. The team at BSH didn't want to rely on boring PDFs or slides to click through. Video was the format of choice, but it comes with a number of limitations: Cost, Flexibility and Translation</t>
  </si>
  <si>
    <t>Using Synthesia, Team developed a virtual facilitator to guide learners through a training session. Created bit-sized scripts 🡪 inserted them into Synthesia's script box 🡪 chose one of 80+ Avatars 🡪 added image, screen recording, etc.</t>
  </si>
  <si>
    <t>Cost Reduction, Productivity, Customer Engagement</t>
  </si>
  <si>
    <t>Reach: Over 30,000 views of the web-based trainings
Engagement: Over 30% increase in engagement of e-learning
Cost savings: Over 70% savings in external video production</t>
  </si>
  <si>
    <t>https://www.synthesia.io/case-studies/bosch</t>
  </si>
  <si>
    <t>CRED</t>
  </si>
  <si>
    <t>How CRED scaled its product listings that drove app conversion</t>
  </si>
  <si>
    <t>Pepper Content</t>
  </si>
  <si>
    <t>CRED Store is a marketplace where the top 1% brands (Indian D2C, and global) can engage with top 1% shoppers using CRED coins. Scale copy that converts for product listings -- generating highly optimized copies of the plethora of product listings on CRED stores. Investing in product listings  improves customer engagement, enables customers to make informed purchasing decisions, reduces time to purchase, and improves overall conversions.</t>
  </si>
  <si>
    <t xml:space="preserve">Content engine that generates optimized copy to drive conversions - With its network of 65,000+ content creators, Pepper Content was the platform of choice for CRED since it could cater to their ever-increasing requirements seamlessly. At CRED, the content requirements were planned in sprints for 2-3 months. Post their partnership with Pepper, they  shared deliverables in instances where demand for content had surged to a level that would be impossible for a company to generate in-house at short notice. </t>
  </si>
  <si>
    <t>Productivity, Quality, Agility, Cycle Time</t>
  </si>
  <si>
    <t xml:space="preserve">5X Faster content creation
</t>
  </si>
  <si>
    <t xml:space="preserve">https://www.peppercontent.io/blog/how-pepper-scaled-creds-product-listings-that-drove-app-conversion/ 
</t>
  </si>
  <si>
    <t>Castrol</t>
  </si>
  <si>
    <t>Castrol Power 1 improved brand value by sending personalized Diwali greeting video from their brand ambassador Tiger Shroff</t>
  </si>
  <si>
    <t>Castrol Power 1 Ultimate decided to recognize all its stakeholders - internal and external, by sending them a personalized Diwali greeting video from their brand ambassador Tiger Shroff</t>
  </si>
  <si>
    <t xml:space="preserve">Castrol wanted its people and community to receive Diwali greetings from their brand ambassador, especially videos where a celebrity is directly addressing them by their names.  They delivered more than 1,30,000 videos, each mapped to the individual receiver ID within a span of 5 days. This initiative by Castrol was targeted at mechanics and dealers who promote and distribute Castrol's products and was very well received and invoked excitement with a sense of gratitude towards the brand </t>
  </si>
  <si>
    <t>Brand Value (NPS), Customer Retention, Employee Retention, Partner Retention</t>
  </si>
  <si>
    <t>It brought a sense of belonging to the people for the company and to partners.</t>
  </si>
  <si>
    <t xml:space="preserve">https://www.rephrase.ai/case-studies/the-ultimate-diwali-greeting </t>
  </si>
  <si>
    <t>Kohbee</t>
  </si>
  <si>
    <t xml:space="preserve">Used GenAI to Create Sales Content To Build Sales Funnels for A  Multilingual Audience </t>
  </si>
  <si>
    <t>Content Creator App</t>
  </si>
  <si>
    <t>Marketing Content Creation</t>
  </si>
  <si>
    <t>Difficult to create and translate and scale content for a diverse, multilingual audience -- Previously, Kohbee growth team worked with freelancers to create SEO blogs. Challenges they faced were: Diverse audience was difficult to relate to due to linguistic issues, Finding, hiring, and onboarding the right talent was difficult and time-consuming</t>
  </si>
  <si>
    <t>Localization of the Kohbee app and overseeing end-to-end quality control
Kohbee outsourced their main content vertical to Pepper Content. They were able to launch themselves in 7 languages and create a series of blogs around the creator economy. Pepper Content also created a series of blogs around the creator economy, which led to them ranking on top of the Google SERP for targeted keywords</t>
  </si>
  <si>
    <t>5X Faster content creation
53% Increase in user base
7 languages Localized</t>
  </si>
  <si>
    <t>https://www.peppercontent.io/blog/how-kohbee-increased-its-user-base-by-53</t>
  </si>
  <si>
    <t>Publicis</t>
  </si>
  <si>
    <t>Publicis’ Profitero debuts new GPT-powered chatbot to analyze e-commerce data</t>
  </si>
  <si>
    <t>Advertising</t>
  </si>
  <si>
    <t>France</t>
  </si>
  <si>
    <t>•	The AI assistant can analyze data for 1,000 brands in 50 countries covering various e-commerce parameters.
•	It offers insights about competitors, keywords, product titles, and other commerce analytics.
•	Finds signals in extensive data.</t>
  </si>
  <si>
    <t>Profitero is launching Ask Profitero, which can analyze data for 1,000 brands in 50 countries including price, availability, search rank, ratings and reviews, photos, images, videos and texts. The chat-based AI assistant can tell a user about their competitors’ best-selling products in a specific month, the most important keywords in their category, or suggest product titles to help improve search rank. It can also provide other types of commerce analytics like product attributes are most important for a shopper even if the terms weren’t explicitly used in their search</t>
  </si>
  <si>
    <t>Productivity, Quality, Agility, Cycle Time, Click Throughs, SEO</t>
  </si>
  <si>
    <t>Colgate-Palmolive, among others, is an early tester, emphasizing its potential in search optimization (SEO)</t>
  </si>
  <si>
    <t>https://digiday.com/media-buying/profitero-debuts-new-gpt-powered-chatbot-to-analyze-e-commerce-data/</t>
  </si>
  <si>
    <t>Ericsson</t>
  </si>
  <si>
    <t>Ericsson's Coding Buddy: How AI Improved Development Speed and Code Quality</t>
  </si>
  <si>
    <t>Telecommunications</t>
  </si>
  <si>
    <t>Coding Assisant</t>
  </si>
  <si>
    <t xml:space="preserve">The software development involves limitations in productivity and efficiency due to complex tasks that require long time and effort, and errors may arise due to the intricacies of coding. Collaboration among developers are often manual. Other inefficiencies include suboptimal code refactoring, optimizations, documentation and testing. 
</t>
  </si>
  <si>
    <t xml:space="preserve">Ericsson’s Coding Buddy use case delivered radical improvement to Ericsson’s software development by providing code generation, auto-completion, and smart suggestions, significantly boosting coding speed and efficiency. It employed advanced algorithms to detect and fix errors, ensuring higher code quality. With natural language processing, this solution also provided better code comprehension, aiding developers in understanding complex codebases. AI-powered tools automate repetitive tasks, streamlining the development process, enabling developers to deliver robust software solutions with increased productivity and accuracy.
</t>
  </si>
  <si>
    <t>Productivity, Quality, Cycle Time</t>
  </si>
  <si>
    <t xml:space="preserve">Immediate effect include:  
Enhanced Code Quality
Increased Coding Speed and Efficiency
Streamlined Development Process
Optimized Code Refactoring
With higher adoption and maturity:  
Potential productivity increase of 20-30% - for a company with 25,000 developers
</t>
  </si>
  <si>
    <t>Gartner</t>
  </si>
  <si>
    <t>Applied Generative AI for Enterprise - https://www.ericsson.com/en/blog/2023/8/applied-generative-ai-for-enterprise</t>
  </si>
  <si>
    <t>Ericsson's AI Assistant: Enhancing Work and Communication</t>
  </si>
  <si>
    <t xml:space="preserve">Employees often spend time in managing their workload, maintaining productivity, and staying up-to-date with the latest information and resources. There is a need for a real-time assistance, automating repetitive tasks, and offering “personalized intelligence”. This ultimately would empower employees to achieve their professional goals, be productive and efficient, and have access to intelligence on demand.
</t>
  </si>
  <si>
    <t xml:space="preserve">Ericsson built an advanced AI personal assistant tailored for its employees. It utilizes natural language processing and machine learning algorithms to understand users' requests, tasks, and communication patterns. The assistant automates repetitive tasks, helps in communication, and provides contextual answers. It seamlessly integrates into business information/documents, ensuring relevancy of answers. Robust data screening and access are in place to safeguard sensitive information. This intelligent assistant became an indispensable productivity tool, helping employees manage workloads, stay organized, and achieve their goals. 
</t>
  </si>
  <si>
    <t>The widespread adoption of IA in Ericsson led to significant productivity gains through task automation, optimized workflows, and personalized insights. Real-time NLP based answers improved communication, broke information asymmetry and data-driven decision-making. Ericsson saw a higher levels of performance in many employee roles</t>
  </si>
  <si>
    <t>Ericsson's Updated Global Search Tool: Using LLM for Faster, Context-Aware Information Retrieval</t>
  </si>
  <si>
    <t>Document Search and Summarization</t>
  </si>
  <si>
    <t xml:space="preserve">Ericsson uses an in-house search engine, Global Search Tool (GST), designed to help employees find information on the Ericsson intranet easily and quickly. The quality of search and relevance of returned results through GST did not meet the expectations many times. It often did not fully understand the user's intent and delivered irrelevant or incomplete result and users often needed to go through a lot of search, or ask colleagues to navigate them, to find the appropriate answers.
</t>
  </si>
  <si>
    <t xml:space="preserve">Ericsson modernized the Global Search Tool by using LLM trained on Ericsson content and integrated with various knowledge systems. This improved tool answers complex questions, produce accurate summaries that synthesize many sources, and help users get the exact information in a faster manner. It also maintains context throughout a conversation, leading to more personalized and relevant responses. This tool has been consistently providing accurate and tailored information, and it has resulted Ericsson users increasingly rely on it for meaningful and timely information. 
</t>
  </si>
  <si>
    <t xml:space="preserve">The new Global Search Tool resulted in information retrieval to be personalized, efficient, and interactive. Employees have benefitted from contextual answers, quick problem-solving, and a deeper understanding of available documents, which has enhanced productivity and fostered a knowledge-based culture.
</t>
  </si>
  <si>
    <t>Ericsson's Generative AI Playground: Integrating LLMs with Enterprise Standards for Enhanced Learning and Value Creation</t>
  </si>
  <si>
    <t>Fast Cycle Innovation</t>
  </si>
  <si>
    <t xml:space="preserve">The large interest and excitement around Generative AI is a great opportunity to leverage the value of this technology. However, it also poses a threat as usage of public LLMs can result in exposure and leakage of confidential and sensitive company data. Ericsson had to quickly find a robust and scalable system to leverage on the great opportunity of Generative AI, while maintaining necessary security and privacy standards and requirements.
</t>
  </si>
  <si>
    <t xml:space="preserve">Ericsson built a Generative AI Playground, offering multiple LLMs for exploration, designed as per enterprise design guidelines and managing required privacy, security , and compliance matters.
By exposing the capabilities and opportunities of Generative AI to the full workforce, it accelerated the learning, adoption and value generation. It also facilitated to build a pipeline of transformative opportunities which generate disproportionate business value.
</t>
  </si>
  <si>
    <t>Productivity, Quality, Fast Time to Value</t>
  </si>
  <si>
    <t xml:space="preserve">Ability to test the Generative AI offerings (LLMs) by multiple providers in a single pane of glass – fueling the learning, adoption and value realization
Prompt catalog for best practice and efficient and effective utilization of models 
Secure environment with relevant privacy, security, and compliance measures
Building pipeline of use cases across the organization
</t>
  </si>
  <si>
    <t>PageGroup</t>
  </si>
  <si>
    <t>PageGroup Reduced The Time For Writing Job Descriptions from 20 - 90 minutes to 5 minutes</t>
  </si>
  <si>
    <t>Recruiting</t>
  </si>
  <si>
    <t>U.K.</t>
  </si>
  <si>
    <t>Microsoft Azure OpenAI Service</t>
  </si>
  <si>
    <t>At PageGroup, a leading european job recruiting firm,  it took anywhere from 20 minutes to 90 minutes to write a job description. 
With over 8,000 recruiters, And they had a lot of jobs to fill and a lot of descriptions to write.</t>
  </si>
  <si>
    <t xml:space="preserve">PageGroup experimented early with generative AI and they had an AI-ready data foundation (more on that later).  
Their fast-cycle data lab had a rule - 28 days to a solution or you are out. 
Their ambition: audacious goals, and the courage to experiment </t>
  </si>
  <si>
    <t>Generative AI did it in 5 minutes. 
From 20 minutes to five minutes for every single job description.</t>
  </si>
  <si>
    <t>https://www.gartner.com/document/4912631?ref=solrAll&amp;refval=393830742&amp;</t>
  </si>
  <si>
    <t>Deutsche Bank</t>
  </si>
  <si>
    <t>How Deutsche Bank is Piloting Generative AI</t>
  </si>
  <si>
    <t>Banking</t>
  </si>
  <si>
    <t>Google, NVIDIA</t>
  </si>
  <si>
    <t>This doesn't really detail benefits so may need to follow -up with them</t>
  </si>
  <si>
    <t>Exploring and testing AI and generative AI use cases across divisions.
•	Three focus areas:
•	Software code development for better developer productivity.
•	AI chatbots for handling queries through unstructured data and voice.
•	Speeding up risk calculations.</t>
  </si>
  <si>
    <t>•	Emphasizes the importance of collaborations with fintechs, start-ups, and large tech firms.
•	Aims to integrate cloud-based AI solutions into applications.
•	Emphasizes the responsible use of AI: data privacy, transparent outcomes, and adherence to regulations.
•	Avoids 'black box' machine learning algorithms.
•	Incorporates a 'human in the loop' approach to minimize errors.
•	AI technologies must adhere to data protection, anti-financial crime measures, and cybersecurity.</t>
  </si>
  <si>
    <t>Productivity, Cycle Time, User Experience</t>
  </si>
  <si>
    <t>Better developer productivity, faster risk calculations</t>
  </si>
  <si>
    <t>How Deutsche Bank is Riding the Generative AI Wave - DB’s innovation team in the Technology, Data, and Innovation division is working with business and infrastructure units to explore and test AI and generative AI applications. Deutsche Bank has followed a strategic approach in embracing generative AI and advanced technologies as catalysts for transformation within the financial sector, which has initially been shying away from jumping into the bandwagon. The banking giant is not only riding the generative AI wave but also pioneering a comprehensive evolution of their business practices for the future.  (10 August 2023)</t>
  </si>
  <si>
    <t>Colgate-Palmolive</t>
  </si>
  <si>
    <t>Colgate-Palmolive's Generative AI Chatbot</t>
  </si>
  <si>
    <t>Profitero</t>
  </si>
  <si>
    <t>Piloting a chatbot for digital shelf data curation and content creation.</t>
  </si>
  <si>
    <t xml:space="preserve">
•	Tool gathers data on pricing, stock levels, PDP content, search placement, ratings, reviews, and competitor analysis.
•	Answers conversational queries like sales data for specific products.
•	Retrieves out-of-stock data, such as out-of-stock frequencies at product level and duration of unavailability.
•	Uses generative AI for optimized content creation suitable for retail websites.
•	Helps inform product development ideas by, for example, suggesting optimal title lengths for product categories.</t>
  </si>
  <si>
    <t>Efficiency, productivity</t>
  </si>
  <si>
    <t>Pilot aims to democratize data and speed up insight utilization.</t>
  </si>
  <si>
    <t>- Colgate-Palmolive Piloting Generative AI Chatbot With Potential To Shape Product Development - Colgate-Palmolive is piloting a generative AI-enabled chatbot that marries digital shelf data curation with content creation, and it’s developed a cross-functional team for the closed-beta test. The consumer goods company is extending its relationship with Profitero as an early partner for its Ask Profitero assistant, which collects data on pricing, in-stock levels, product detail page (PDP) content, paid and organic search placement, ratings, reviews, and competitors across global retailers. (8 August 2023)</t>
  </si>
  <si>
    <t>James Allen</t>
  </si>
  <si>
    <t>James Allen Offers ChatGPT Assistant Subscriptions to Shoppers</t>
  </si>
  <si>
    <t>Sales Content Creation</t>
  </si>
  <si>
    <t>OpenAI ChatGPT Plug-in</t>
  </si>
  <si>
    <t>•Shopping for an engagement ring has complexities; ChatGPT simplifies it. James Allen uses ChatGPT to help users navigate its jewelry collection.
•	James Allen's plug-in provides three personalized jewelry suggestions.•	ChatGPT’s advanced search aids in highlighting relevant products.</t>
  </si>
  <si>
    <t>•	James Allen, an online jewelry retailer, adopts a ChatGPT plug-in. •	Plug-in helps users navigate James Allen's 200,000+ diamonds.
•	Introduced in July, it's on ChatGPT's site, offers personalized diamond suggestions.
•	ChatGPT's advanced search emphasizes relevant items. •	Users must actively search for and install the plug-in.</t>
  </si>
  <si>
    <t>It personalizes the shopping experience, considers your budget, and stays updated on trends, revolutionizing how we shop</t>
  </si>
  <si>
    <t>James Allen Offers ChatGPT Assistant Subscriptions to Shoppers –  James Allen, an online jewelry retailer, which has implemented a plug-in to help shoppers navigate its over 200,000 diamonds showcased on its platform. (9 August 2023)</t>
  </si>
  <si>
    <t>McKinsey</t>
  </si>
  <si>
    <t>McKinsey "Lilli,"  is an AI platform aggregating their knowledge and capabilities.</t>
  </si>
  <si>
    <t>Consulting</t>
  </si>
  <si>
    <t xml:space="preserve">High Value: Cross Processes </t>
  </si>
  <si>
    <t>because using their uniqyue data and it's transforming their processes, but all consultants will have this.. I still said pushing boundaries. They didn't mention their partner  my guess is bc they work with all</t>
  </si>
  <si>
    <t>•	McKinsey's IP includes 40+ knowledge sources, 100,000+ documents, and a global network.
•	Initial project planning traditionally takes two weeks of research. 
•	AI capabilities of Lilli optimize this process. •	Lilli provides diverse and rapid answers to complex queries.</t>
  </si>
  <si>
    <t xml:space="preserve">
•	Lilli's functionalities:
•	Scans entire knowledge landscape.
•	Provides 5-7 most relevant contents.
•	Includes links and expert identifications.
•	The technology creation was straightforward.
•	Biggest challenge: Integrating multiple functions (legal, cybersecurity, etc.) to implement Lilli.
•	Team expanded to 70+ experts, with a goal to scale Lilli across the firm by year's end.
•	McKinsey had pre-existing "data stewards" worldwide.
•	These stewards maintain data accuracy, confidentiality, and shareability.
</t>
  </si>
  <si>
    <t>lets teams focus more on problem-solving and client relations •	Use Lilli to enhance argument quality and self-educate.
•	Lilli saves up to 20% of his prep time for meetings.
•	Lilli has unleashed unexpected creative potential in McKinsey's teams.</t>
  </si>
  <si>
    <t>a. McKinsey project Lilli, which allows associates to ask questions on the body of internal documents</t>
  </si>
  <si>
    <t>PwC</t>
  </si>
  <si>
    <t>PwC brings private generative AI tool to internal employees</t>
  </si>
  <si>
    <t>Said medium because finetuned, but could also be table stakes</t>
  </si>
  <si>
    <t>A conversational generative AI tool built with OpenAI’s tech and fine-tuned with tax and regulation data</t>
  </si>
  <si>
    <t>•	The tool was fine-tuned with data on tax questions and regulations via secure access to OpenAI’s tech.
•	Tool is currently available to ~1,000 employees.
•	PwC can modify and enhance the tool in-house without waiting for external updates.
•	The tool is part of PwC’s 3-year, $1 billion AI roadmap.
•	Enhance AI offerings for clients.
•	Foster tech company partnerships.
•	Upskill 65,000 employees.
•	PwC's aim: Integrate their own intellectual property to make it valuable for daily work.
•	Ultimate objective:
•	Provide all 75,000 U.S. employees access to the AI tool.
•	Subsequently, roll it out on a global scale.
•	Tailor AI upskilling according to different departments and roles.
•	For general staff: Focus on asking the right questions and spotting inaccuracies.
•	Engineering and tech sectors will receive deeper training in data science.</t>
  </si>
  <si>
    <t xml:space="preserve">NA </t>
  </si>
  <si>
    <t xml:space="preserve">b. PwC ChatPwC, a conversational AI assistant for employees </t>
  </si>
  <si>
    <t>Khan Academy</t>
  </si>
  <si>
    <t>Khanmigo To Help You With Homework</t>
  </si>
  <si>
    <t>•	Khan Academy, is repurposing GPT for educational tutoring.
•	Goal: Aid students in learning without promoting cheating.
•	Khan’s approach: Answer queries without directly providing solutions.
•	Khan emphasizes the use of AI to address real-world educational challenges.</t>
  </si>
  <si>
    <t>Khanmigo complements Khan Academy's current videos and exercises.
•	Capabilities:
•	Assists with math problems.
•	Debugs code.
•	Engages in debates.
•	Can mimic voices of characters like Hamlet and Jay Gatsby.
•	Covers multiple subjects, including math and coding.
•	Identifies coding problems swiftly.
•	Doesn’t directly provide answers; nudges students towards understanding.
•	A monitoring AI checks conversations for inappropriate content.
•	System alerts parents/teachers and ends the interaction if issues arise.
•	Khanmigo is designed to be humble, asking students to explain their reasoning.</t>
  </si>
  <si>
    <t>Quality, Student Experience</t>
  </si>
  <si>
    <t xml:space="preserve"> Aid students in learning without promoting cheating.</t>
  </si>
  <si>
    <t>https://wonderfulengineering.com/khan-academy-is-working-on-a-version-of-gpt-called-khanmingo-to-help-you-with-homework/</t>
  </si>
  <si>
    <t>Moody's</t>
  </si>
  <si>
    <t xml:space="preserve">Enhanced risk, data, analytics, research and collaboration solutions </t>
  </si>
  <si>
    <t xml:space="preserve">Microsoft Azure OpenAI, Moody's data/analytical capabilities </t>
  </si>
  <si>
    <t>Moody’s CoPilot delivers Enhanced corporate intelligence and risk assessment insights to Moody's 14,000 internal employees</t>
  </si>
  <si>
    <t>•	Merges Moody's data with latest large language models (LLMs) and Microsoft AI.
•	Uses include reference data, risk assessment, and supply chain management.
•	"Moody’s Research Assistant":
•	A tool for customers to obtain a comprehensive view of risk.
•	Merges data from various sources for comprehensive insights.
•	Expected uses: Generate detailed company/sector analyses by combining data like credit indicators, economic forecasts, and reputational profiles.
•	Moody’s CoPilot integration in Teams:
•	Streamlines workflows, offers data access, and consolidates info from varied data sets.</t>
  </si>
  <si>
    <t>Productivity, Compliance,  User Experience</t>
  </si>
  <si>
    <t>Boost firm-wide innovation &amp; employee productivity, enhance collaboration, productivity, communication, and compliance, •	Activation of their employees to spark new innovations.  For Copilots: Improved insights, productivity, compliance, and user experience.</t>
  </si>
  <si>
    <t xml:space="preserve">
they are building a custom app https://news.microsoft.com/2023/06/29/moodys-and-microsoft-develop-enhanced-risk-data-analytics-research-and-collaboration-solutions-powered-by-generative-ai/
https://news.microsoft.com/2023/06/29/moodys-and-microsoft-develop-enhanced-risk-data-analytics-research-and-collaboration-solutions-powered-by-generative-ai/</t>
  </si>
  <si>
    <t>Government of India</t>
  </si>
  <si>
    <t xml:space="preserve">Jugalbandi Aims to power conversational AI solutions in various domains </t>
  </si>
  <si>
    <t>Government</t>
  </si>
  <si>
    <t>Citizen Assistant</t>
  </si>
  <si>
    <t>•	Jugalbandi is a free, open platform that combines Large Language Models with Indian language translation models
•	Operates under the Government of India's Bhashini mission.
•	Aims to power conversational AI solutions in various domains.</t>
  </si>
  <si>
    <t>•	Major barriers include effective literacy, awareness of rights/benefits, and technology access.
•	India's linguistic diversity with many languages and dialects adds to the complexity.
•	Many Indians prefer speaking/listening over writing/reading.
•	Due to these challenges, many government schemes don't effectively reach all citizens.
•	Large language models and voice-to-voice translation can lead to major societal breakthroughs.
•	These models can empower citizens across various sectors like justice, education, and health.
•	Jugalbandi's Mission is to create a collaborative approach using these models.</t>
  </si>
  <si>
    <t>Citizen Well Being, Citizen Access</t>
  </si>
  <si>
    <t>Propel India forward by ensuring the well-being and success of all its citizens.</t>
  </si>
  <si>
    <t>https://www.jugalbandi.ai/</t>
  </si>
  <si>
    <t>Morningstar</t>
  </si>
  <si>
    <t>Morningstar's AI tool named Mo is an investment research assistant based on generative AI.</t>
  </si>
  <si>
    <t>find more on the impact. This article talks about how it was built</t>
  </si>
  <si>
    <t>•	Morningstar's AI tool named Mo is an investment research assistant based on generative AI is intended for investment advisors and "informed investor" clients in the U.S.</t>
  </si>
  <si>
    <t xml:space="preserve"> Morningstar used prompt tuning and vector embeddings for its Mo research tool built on generative AI. It incorporates more than 10,000 pieces of Morningstar research. This technical approach is not expensive; in its first month in use, Mo answered 25,000 questions at an average cost of $.002 per question for a total cost of $3,000. •	Despite its fast development and low cost, no compromises were made on privacy, security, or legality.
•	Microsoft ensures GPT's memory is cleared post-chat, safeguarding user privacy.
•	Morningstar's data is securely stored in the Azure cloud.
•	Thorough legal reviews confirm Mo doesn't breach any ethical or regulatory standards related to investment advice.
•	Users are informed that Mo doesn't provide investment advice upon accessing the system.</t>
  </si>
  <si>
    <t>https://www.forbes.com/sites/tomdavenport/2023/06/26/fast-cheap-and-in-control-generative-ai-in-morningstars-mo/?sh=17575cc116ae</t>
  </si>
  <si>
    <t>Instacart</t>
  </si>
  <si>
    <t>Instacart uses ChatGPT plugin to deliver personalized ingredients</t>
  </si>
  <si>
    <t>The Instacart ChatGPT plugin will act as an add-on to ChatGPT and will combine ChatGPT’s capabilities with Instacart’s own AI technology to let users shop from food and recipe-related conversations with ChatGPT and get ingredients delivered to their door.</t>
  </si>
  <si>
    <t>By leveraging Instacart’s rich catalog spanning more than 1.5 million products from over 1,100 retail banners, users can now lean on ChatGPT to take on their meal planning. ChatGPT plugin is a custom, constrained tool that will be triggered only in response to relevant food-related ChatGPT questions, and people won’t be able to use it for non-recipe related tasks.</t>
  </si>
  <si>
    <t>Personalized recommendations</t>
  </si>
  <si>
    <t>https://www.instacart.com/company/updates/instacart-chatgpt/</t>
  </si>
  <si>
    <t>Coca-Cola</t>
  </si>
  <si>
    <t>Coca-Cola Launches Digital Campaign Using ChatGPT</t>
  </si>
  <si>
    <t>OpenAI GPT-4, Bain</t>
  </si>
  <si>
    <t>Digital creatives around the world can use a first-of-its-kind AI platform to generate original artwork with iconic creative assets from the Coca-Cola archives.</t>
  </si>
  <si>
    <t xml:space="preserve"> Built exclusively for Coca-Cola by OpenAI and Bain &amp; Company, “Create Real Magic” is a plaform that combines the capabilities of GPT-4, which produces human-like text from search engine queries, and DALL-E, which produces images based on text. . Four AI artists – Emma Sofija (Europe), Chris Branch (Europe), Paul Parsons (Europe) and Ean Hwa Huag (Asia) – kickstarted the crowdsourcing campaign by creating custom art using the platform and Coca-Cola assets. </t>
  </si>
  <si>
    <t>Campaign Optimization, Productivity</t>
  </si>
  <si>
    <t xml:space="preserve">The campaign is part of Coca-Cola’s “Real Magic” global brand platform, which is rooted in the idea that magic lives in unexpected moments of connection that elevate the everyday into the extraordinary. </t>
  </si>
  <si>
    <t>https://www.coca-colacompany.com/media-center/coca-cola-invites-digital-artists-to-create-real-magic-using-new-ai-platform</t>
  </si>
  <si>
    <t>Brex</t>
  </si>
  <si>
    <t>Brex provides real-time tangible insights to finance teams With OpenAI</t>
  </si>
  <si>
    <t>not a case study yet, just a vendor announcement</t>
  </si>
  <si>
    <t>Brex launched advanced AI-powered tools for CFOs and their teams, all built using advanced machine learning and natural language processing technology from OpenAI</t>
  </si>
  <si>
    <t xml:space="preserve">The new features provided relevant insights on corporate spending and answer critical business questions in real-time.
Through the Brex Empower platform, finance leaders would have access to a chat interface that will provide them with complex, AI-powered insights. The natural language AI features will further enhance Brex Empower’s live budget capabilities and will be able to answer a wide range of questions related to the utilization of various budgets, insights on spend patterns, vendor trends, and more. </t>
  </si>
  <si>
    <t>It helps finance teams receive clear, tangible answers to business questions in real-time and empowers CFOs and their teams to make more informed decisions, and ultimately drives growth for their companies</t>
  </si>
  <si>
    <t>https://www.brex.com/journal/press/brex-openai-ai-tools-for-finance-teams</t>
  </si>
  <si>
    <t xml:space="preserve">Coyote Logistics </t>
  </si>
  <si>
    <t>Coyote Logistics saves developers’ time by generating code with GitHub</t>
  </si>
  <si>
    <t>Logistics</t>
  </si>
  <si>
    <t>GitHub Copilot</t>
  </si>
  <si>
    <t>good specificity on results</t>
  </si>
  <si>
    <t>Coyote Logistics wanted to provide a better developer experience and accelerate development and innovation.</t>
  </si>
  <si>
    <t>Coyote Logistics migrated repositories strategically, prioritizing projects and codebases that would gain the most value from GitHub Copilot, GitHub Actions, GitHub Codespaces, and GitHub Advanced Security.
GitHub Actions is allowing developers to build their own automation to solve their individual needs or choose from several pre-approved actions.
They also use GitHub Advanced Security to reduce the amount of manual code review they must do. Employees across the company are also using Codespaces to avoid manually setting up local development environments.</t>
  </si>
  <si>
    <t>Coyote Logistics had a 50% approximated reduction in manual code reviews for the cloud delivery team and a 50% approximated less time to write Terraform config files.
They also had 1h of time saved per Cloud Engineering developer per day and 1h saved per day per developer.</t>
  </si>
  <si>
    <t>https://github.com/customer-stories/coyote-logistics</t>
  </si>
  <si>
    <t>Upwork</t>
  </si>
  <si>
    <t xml:space="preserve">Reduces Time to Resolution by 50% </t>
  </si>
  <si>
    <t>HR and Employment Services</t>
  </si>
  <si>
    <t>Customer Support</t>
  </si>
  <si>
    <t>Forethought</t>
  </si>
  <si>
    <t>Upwork needed consistency across a broad number of support agents. T t was difficult to search the vast array of support resources quickly enough to provide a timely response to customers’ inquiries.Consistency across a broad number of support agents. Ensuring the team have the same access to the same answers, are trained consistently, and deliver accurate responses was very important – but not delivered</t>
  </si>
  <si>
    <t>Upwork used Solve’s chat widget within their support community. Rather than relying on keywords and decision-trees to get to the root of the support inquiry
The widget was able to quickly decipher the meaning of complex chat inquiries and surface up the perfect answer from support documents
Workflow Builder allows the support team to build short, simple workflows that replace the need for users to read lengthy support articles. It also helps the team instantly understand the sentiment of each ticket.
Solve Email - freelancers receive accurate answers to support inquiries</t>
  </si>
  <si>
    <t>Productivity, Quality, Customer Satisfaction</t>
  </si>
  <si>
    <t xml:space="preserve">Solve Email - customer support get responses with 99% accuracy
52-65% average self-serve rate achieved via chat widget, compared to 45% with previous chatbot provider. 575K inquiries resolved within chat widget
50% self-serve rate for emails. 800 emails deflected per week
50% reduction in time to close tickets and 100% completion of queue </t>
  </si>
  <si>
    <t>https://forethought.ai/case-studies/upwork/#challenges</t>
  </si>
  <si>
    <t>VerSe</t>
  </si>
  <si>
    <t>VerSe Innovation increased their CTRs by 70% with the help of Pepper Content</t>
  </si>
  <si>
    <t>Entertainment</t>
  </si>
  <si>
    <t>Difficult to scale content creation in the stipulated time – Company was targeting Tier 2 and Tier 3 cities to expand their reach and tap into newer markets. They wanted to reach these audiences in their preferred language. This expansion would help the company to reach a wider range of customers</t>
  </si>
  <si>
    <t>Content’s platform helps to create, manage, and track their content efficiently. Example – it allows them to easily collaborate with teams and individual contributors, which simplifies the content creation process and speeds up the time it takes to create new content
Does the heavy lifting of finding the right creators for all the campaigns
Scale content creation, allowing Versa to create more content in a shorter time. It assembles and deploys a team of native-language experts for this</t>
  </si>
  <si>
    <t>Productivity, Quality, Process Redesign, Cycle Time</t>
  </si>
  <si>
    <t>70% increase in click-through rates
50% improvement in turnaround time
5 languages Localized</t>
  </si>
  <si>
    <t>https://www.peppercontent.io/customers/case-study/how-verse-innovation-increased-their-ctrs-by-70/</t>
  </si>
  <si>
    <t>DeFiance Media</t>
  </si>
  <si>
    <t>Virtual Newscasters and 3D Newsrooms Help DeFiance Media Automate Rapid Content Creation</t>
  </si>
  <si>
    <t>Hour One</t>
  </si>
  <si>
    <t>DeFiance Media faced the need for a newscaster who would deliver a steady stream of news content throughout the day, in the form of immersive video segments — which would have been an impossible undertaking from a resource, timing, and cost perspective if attempting to use live human talent</t>
  </si>
  <si>
    <t>DeFiance cast “Roxy”, a custom virtual news anchor proprietary to the network, to deliver news stories daily, every 2 hours, year-round
Hour One created a bespoke custom virtual studio for around-the-clock news publishing. By simply entering text and visual media into Hour One’s Reals platform, videos are generated in minutes and ready to deploy across DeFiance’s TV and video network</t>
  </si>
  <si>
    <t>Cost Savings, Productivity, Process Redesign</t>
  </si>
  <si>
    <t>2.6K videos generated – Automated the creation of, over 2600 videos and counting — resulting in the highest volume of anchor-led news in history
98% savings - No need to hire live anchors and crew, or to rent a studio
Bespoke virtual newsroom - Fully custom 3D virtual newsroom based on DeFiance’s brand and vision for the future of news, available to them 24/7</t>
  </si>
  <si>
    <t>https://hourone.ai/case-studies/defiance/</t>
  </si>
  <si>
    <t>iFIT</t>
  </si>
  <si>
    <t>iFIT Saves 436 Agent Hours</t>
  </si>
  <si>
    <t>Health and Fitness</t>
  </si>
  <si>
    <t>Used an ineffective chatbot that required manual changes made by technical administrators. Agents had limited access to resources, and members had difficulty finding information through the help center. The support team manually categorized cases with little data and faced challenges in creating knowledge articles. It became clear that decisions about resources required clearer data</t>
  </si>
  <si>
    <t>iFIT uses Forethought's Solve, which leverages generative AI and Natural Language Understanding to improve customer experience. With Workflow Builder, iFIT's customer support team builds automated workflows and receives data-driven recommendations for knowledge articles, making it easier to provide customers with the right answers quickly
‘Discover’ leverages gen AI to automate support workflows and improve cost savings by analyzing past support interactions and recommending workflows</t>
  </si>
  <si>
    <t>Customer Support, Customer Satisfaction, Productivity, Quality, Customer Churn, Time to Resolution</t>
  </si>
  <si>
    <t>436 agent hours saved
82% accuracy in predictions
33% deflection
+20,000 instant chat resolutions
+39,000 emails deflected</t>
  </si>
  <si>
    <t>https://forethought.ai/case-studies/ifit/</t>
  </si>
  <si>
    <t>Lime</t>
  </si>
  <si>
    <t xml:space="preserve">Lime Provides Fast, Scalable Service with a 77% Reduction in Response Time </t>
  </si>
  <si>
    <t>Transportation</t>
  </si>
  <si>
    <t>Lime's support center functioned manually before Forethought, with each agent handling every type of ticket. Agents often had to switch between Google Translate and their cases to respond to common inquiries. Lime wanted to prioritize support tickets based on their level of criticality, and assign agents specially trained to handle these inquiries.</t>
  </si>
  <si>
    <t>Lime uses Forethought Triage to route tickets to the right agent based on their language, with dedicated speakers in certain languages
Lime uses custom tags and triggers to prioritize support cases based on language and category classifications, allowing for more critical inquiries to be handled first
Forethought Solve interpreted customer requests and searched knowledge articles to provide accurate responses</t>
  </si>
  <si>
    <t>Customer Support, Customer Satisfaction, Productivity, Quality, Time to Resolution</t>
  </si>
  <si>
    <t>27% of cases automated
2.5 million tags for language and category
98% of support tickets tagged automatically
77% reduction in time to first response</t>
  </si>
  <si>
    <t>https://forethought.ai/case-studies/lime-case-study/#:~:text=Automating%20to%20Scale%20Support&amp;text=With%20Triage%2C%20Lime%20automates%20the,in%20time%20to%20first%20response.</t>
  </si>
  <si>
    <t xml:space="preserve">Mongoose Media </t>
  </si>
  <si>
    <t xml:space="preserve">Mongoose Media Grows Traffic 166% in two months </t>
  </si>
  <si>
    <t>Marketing and Advertising</t>
  </si>
  <si>
    <t>Jasper AI</t>
  </si>
  <si>
    <t>Mongoose Media, a marketing company was looking for a way to help their copywriters write their content faster, more efficiently, and to increase efficacy of SEO performance</t>
  </si>
  <si>
    <t>They updated their process to the following : the on-page SEO manager provides the keywords, the copywriter uses the keywords to write the content with the help of Jasper, and then they use Surfer SEO to make sure they were using the right keywords and placements so that it has a good Surfer score</t>
  </si>
  <si>
    <t>Productivity, Customer Acquisition</t>
  </si>
  <si>
    <t>They started writing anywhere from 1,500 to 3,000 words in less than 2 hours. That same process used to take 8-10 hours
They went from around 3,000 to just under 8,000 organic visitors</t>
  </si>
  <si>
    <t xml:space="preserve">https://www.jasper.ai/case-studies/mongoose-media </t>
  </si>
  <si>
    <t>eBay</t>
  </si>
  <si>
    <t>eBay eliminated human bias by using AI-powered copywriting tool Phrasee</t>
  </si>
  <si>
    <t>Phrasee</t>
  </si>
  <si>
    <t>eBay was looking for a way to write personalized marketing messages to over a million customers, which was physically and financially impossible. But automation wasn’t the solution, either. Sending out cookie cutter emails to the entire customer base could do irreparable harm to the brand.</t>
  </si>
  <si>
    <t>eBay turned to AI-powered copywriting tool Phrasee which uses natural language generation and deep learning to automatically write and optimize email subject lines, Facebook ads, and push messages at scale
Once trained on a brand’s data, Phrasee writes human-sounding copy in a brand voice</t>
  </si>
  <si>
    <t>Productivity, Reduced Bias</t>
  </si>
  <si>
    <t>They were able to write thousands of subject lines within minutes
This also eliminated the problem of human bias which was common with copyrighters</t>
  </si>
  <si>
    <t>https://www.marketingaiinstitute.com/blog/how-ebay-uses-artificial-intelligence-for-copywriting</t>
  </si>
  <si>
    <t xml:space="preserve">Novo Nordisk </t>
  </si>
  <si>
    <t xml:space="preserve">Novo Nordisk was able to scale messaging engagement </t>
  </si>
  <si>
    <t>Pharmaceutical</t>
  </si>
  <si>
    <t>Novo Nordisk, a pharmaceutical company wanted to find optimized ways to deliver the right information to the right people at the right time – while ensuring that each message is tone sensitive, compliant, timely and effective at scale</t>
  </si>
  <si>
    <t>They used Phrasee’s AI-optimized content to level up their email outreach and get more people to open and engage with its messaging
Phrasee generates high-performing marketing copy and gets smarter with every send – ensuring maximum reach</t>
  </si>
  <si>
    <t>Uplift, Click Rate, Compliance, Productivity, Customer Engagement</t>
  </si>
  <si>
    <t>Phrasee outperformed human-controlled email subject lines with an average 14% uplift in click rate and 24% uplift in open rate
They were able to rapidly generate compliant messaging at scale and within its legal and regulatory requirements</t>
  </si>
  <si>
    <t>https://phrasee.co/resources/novo-nordisk-delivers-diabetes-care-with-ai-content/</t>
  </si>
  <si>
    <t xml:space="preserve">BDO </t>
  </si>
  <si>
    <t xml:space="preserve">BDO enhanced employee engagement through Colossyan’s built-in Brand Kit Designer </t>
  </si>
  <si>
    <t>Colossyan</t>
  </si>
  <si>
    <t>BDO was looking for a scalable and sustainable way to create videos. Setting up an in-house studio would have required budget reallocation and potentially months of recruitment, design, procurement and other miscellaneous tasks</t>
  </si>
  <si>
    <t xml:space="preserve">Colossyan’s built-in Brand Kit Designer enables BDO to set video colours, fonts and logos, and automate layout creation. PPT upload allows turning old and new presentations and reports into videos in a few clicks. 
Collaboration tools let all team members and department heads comment, approve or edit parts of the video drafts. </t>
  </si>
  <si>
    <t>Productivity, Collaboration, Employee Value</t>
  </si>
  <si>
    <t>BDO is experiencing higher levels of information flow, better engagement from social followers and employees who are 18% more likely to work together as a team
Scalable and stress-free production, now videos can be created in minutes instead of weeks which was in case of using traditional methods</t>
  </si>
  <si>
    <t>https://www.colossyan.com/posts/corporate-study-case-bdo?66a708a3_page=2</t>
  </si>
  <si>
    <t xml:space="preserve">Mattel </t>
  </si>
  <si>
    <t>Toys</t>
  </si>
  <si>
    <t>They sought inspiration from DALL∙E 2, offered by Microsoft’s Azure OpenAI Service that creates custom images and art based on what people describe in plainspoken language
DALL∙E 2 through Azure OpenAI Service provided a cloud AI infrastructure that blends the cutting-edge innovation of text-to-image generation with the compliance, responsible AI guardrails and certifications that Azure offers</t>
  </si>
  <si>
    <t xml:space="preserve">Innovation, Productivity </t>
  </si>
  <si>
    <t xml:space="preserve">Mercado Libre </t>
  </si>
  <si>
    <t>Mercado Libre reduces developers’ time to write and review code with GitHub.</t>
  </si>
  <si>
    <t>Mercado Libre developer platform team needed secure DevOps tooling that would allow its developers to be more efficient and allow them to focus more on providing value to users.</t>
  </si>
  <si>
    <t>Mercado Libre has made GitHub Copilot available to its entire developer organization to empowering them and focus more on valuable and satisfying work.
The company uses GitHub Advanced Security with secret scanning to evaluate every line of committed code for security issues. GitHub Advanced Security runs automatically and, in the background, staying out of developers' way until there's a need to intervene. Developers can rest assured that their code is secure without incorporating an additional set of tools and complex processes into their workflows</t>
  </si>
  <si>
    <t xml:space="preserve">Developers were able to pull 100,000 requests merged per day and had about a 50% reduction in time spent writing code. 
About more than 9,000 developers started using Copilot for code generation. </t>
  </si>
  <si>
    <t>https://github.com/customer-stories/mercado-libre</t>
  </si>
  <si>
    <t xml:space="preserve">Swiss Re </t>
  </si>
  <si>
    <t>Swiss Re partners with Lumen5 to reduce time for creative video production</t>
  </si>
  <si>
    <t>Switzerland</t>
  </si>
  <si>
    <t>Lumen5</t>
  </si>
  <si>
    <t>Swiss Re's in-house production team was having trouble creating daily short social media videos because of spontaneous content and impromptu requests. They wanted to remove the content bottleneck so they could excel at social storytelling.</t>
  </si>
  <si>
    <t>They used Lumen5's artificial intelligence and text-to-video features for their video content creation needs.
Lumen5 featured an intuitive drag-and-drop interface supported by AI  and simple workflows. With a comprehensive selection of stock media and a library of pre-built templates, the platform made it easy to create a diverse selection of content.
The tool also supported custom branding and multiple video formats."</t>
  </si>
  <si>
    <t>Lumen5 gives Swiss Re's communications team more time to be creative with their social marketing, requiring an average of 30 minutes for complex videos.
Consequently, they've considerably ramped up video production, creating two or more videos per topic, resulting in about creating 551 videos in one year and almost 400 videos produced by a single user."</t>
  </si>
  <si>
    <t>https://content.lumen5.com/swissre</t>
  </si>
  <si>
    <t>Klarna</t>
  </si>
  <si>
    <t>Klarna teams up with OpenAI to enhance and personalize shopping experience</t>
  </si>
  <si>
    <t>Personalized Shopping Assistance</t>
  </si>
  <si>
    <t>Klarna's engineering teams have been working together with OpenAI to bring smoooth shopping to the ChatGPT. OpenAI would deliver shopping advice or product recommendations, and even links to shop for their preferred products.</t>
  </si>
  <si>
    <t>The Klarna plugin have to be installed by from the ChatGPT plugin store and then users can ask for shopping ideas from ChatGPT. 
The plugin will be initially rolled out to ChatGPT Plus subscribers in the United States and Canada alone.  However, the rollout will eventually extend to more users and regions around the world.</t>
  </si>
  <si>
    <t>Customer Experience, Click Rate, Conversion</t>
  </si>
  <si>
    <t xml:space="preserve">Users will receive product recommendation. A user can provide further prompts, if necessary, to receive additional recommendations.
Creating value for its 500,000 retail partners and a unique shopping experience for consumers </t>
  </si>
  <si>
    <t>https://www.coinspeaker.com/klarna-adopts-chatgpt/
https://www.klarna.com/international/press/klarna-brings-smoooth-shopping-to-chatgpt/</t>
  </si>
  <si>
    <t>Spotify</t>
  </si>
  <si>
    <t>Spotify launches ‘DJ’ feature for personalized music recommendations</t>
  </si>
  <si>
    <t>Sweden</t>
  </si>
  <si>
    <t>Spotify  launched a new AI feature called “DJ” to better personalize the music listening experience for its users. The idea is for Spotify to get to know users so well that the DJ can choose what to play for them when they hit the button.
More broadly, the feature has the potential to turn Spotify into a lean-back, passive experience for those times users don’t feel like dictating to Spotify what to stream next or fumbling around with its interface to find a playlist they like.</t>
  </si>
  <si>
    <t xml:space="preserve">Spotify utilised its internal music experts' knowledge base and insights to generate the commentary accompanying the music streamed by the DJ. By leveraging OpenAI's Generative AI technology, the disc jockey (DJ) is afterwards capable of expanding their commentary to cater to the application's final customers. </t>
  </si>
  <si>
    <t>Customer Engagement</t>
  </si>
  <si>
    <t>Users spent 25% of their time listening with the DJ
More than half of the first-time listeners return to use the feature the very next day of launch</t>
  </si>
  <si>
    <t>https://techcrunch.com/2023/03/13/spotifys-new-dj-feature-is-the-first-step-into-the-streamers-ai-powered-future/</t>
  </si>
  <si>
    <t>GE Appliances</t>
  </si>
  <si>
    <t>GE Appliances Helps Consumers Create Personalized Recipes From the Food in Their Kitchen with Google Cloud's Generative AI</t>
  </si>
  <si>
    <t>Consumer Electronics</t>
  </si>
  <si>
    <t>Kentucky, U.S.</t>
  </si>
  <si>
    <t>Google Cloud</t>
  </si>
  <si>
    <t xml:space="preserve">GE Appliances (GEA), a Haier company, and Google Cloud today announced an expansion of their partnership to enhance and personalize consumer experiences with generative AI. </t>
  </si>
  <si>
    <t>GE Appliances' SmartHQ consumer app will use Google Cloud's generative AI platform, Vertex AI, to offer users the ability to generate custom recipes based on the food in their kitchen with its new feature called Flavorly AI. SmartHQ Assistant, a conversational AI interface, will also use Google Cloud's generative AI to answer questions about the use and care of connected appliances in the home.</t>
  </si>
  <si>
    <t>Innovation, Customer Engagement</t>
  </si>
  <si>
    <t>Create a selection of unique recipes for consumers based on their food preferences and the ingredients they have available in their kitchen.
Eliminates the need to search through junk drawers to find that missing instruction manual.</t>
  </si>
  <si>
    <t>https://www.prnewswire.com/news-releases/ge-appliances-helps-consumers-create-personalized-recipes-from-the-food-in-their-kitchen-with-google-clouds-generative-ai-301912127.html</t>
  </si>
  <si>
    <t>Uniform</t>
  </si>
  <si>
    <t>Uniform Used AI to Build a Video Marketing Strategy</t>
  </si>
  <si>
    <t>Digital Marketing</t>
  </si>
  <si>
    <t>California, U.S.</t>
  </si>
  <si>
    <t>HeyGen</t>
  </si>
  <si>
    <t>Uniform had a traditional marketing team, early on, they realized that developers don't respond well to traditional marketing methods. In looking for a solution, realized need for a solution to satisfy his employer and potential customers along with:
-New methods of marketing to their key demographic
-Reducing Production Cost</t>
  </si>
  <si>
    <t xml:space="preserve">With HeyGen, they created a lifelike avatar, allowing to create videos that could engage with customer base. </t>
  </si>
  <si>
    <t>Revenue Growth, Efficiency</t>
  </si>
  <si>
    <t>+ 38% Sales: Reaching out through video (and email marketing) increased sales exponentially.
+ 70% Productivity
+ 81% Faster Video Creation</t>
  </si>
  <si>
    <t>https://www.heygen.com/case-studies/how-uniform-used-ai-to-build-a-video-marketing-strategy</t>
  </si>
  <si>
    <t>VTM Advertising</t>
  </si>
  <si>
    <t>VTM Advertising increases productivity with HeyGen technology</t>
  </si>
  <si>
    <t>Nevada, U.S.</t>
  </si>
  <si>
    <t>‍Devise a consistent video marketing process that eliminates the necessity for studio space, the expenses associated with actors, and the requirement for costly camera equipment. Drive sales leads by crafting and repurposing content across various social platforms and within email marketing campaigns.</t>
  </si>
  <si>
    <t>‍Utilizing HeyGen's Avatar Lite technology, team have achieved a substantial increase in video production volume. This achievement is made possible through the synergy of ChatGPT, enabling to create SEO content, formulate scripts, and seamlessly integrate this process into his day-to-day workflow.
‍</t>
  </si>
  <si>
    <t>120% Increase in productivity.
+59% Lead Generation
+42% Sales</t>
  </si>
  <si>
    <t>https://www.heygen.com/case-studies/real-estate-jesse-lucero</t>
  </si>
  <si>
    <t>PIX Moving</t>
  </si>
  <si>
    <t>PIX Moving Reimagines Autonomous Mobility with Generative Design in Fusion 360</t>
  </si>
  <si>
    <t>Fusion 360</t>
  </si>
  <si>
    <t xml:space="preserve">PIX Moving uses generative design in Fusion 360, robotics, and 3D printing to create a decentralized way of automotive manufacturing. </t>
  </si>
  <si>
    <t>AI-powered generative design helps optimize the chassis design to suit each customer’s application and different shape or physical requirements.</t>
  </si>
  <si>
    <t>Combining generative design with metal 3D printing and other digital manufacturing technologies, PIX can produce a nearly unlimited variety of customized platforms and vehicles within a much shorter lead time. 
Can make 90% fewer car parts a possibility</t>
  </si>
  <si>
    <t>https://www.autodesk.com/products/fusion-360/blog/pix-moving-generative-design-fusion-360/</t>
  </si>
  <si>
    <t>Insilico Medicine</t>
  </si>
  <si>
    <t>Insilico Medicine uses Pharma.AI to create First drug discovered and designed with generative AI</t>
  </si>
  <si>
    <t>New York, U.S.</t>
  </si>
  <si>
    <t>Pharma.AI</t>
  </si>
  <si>
    <t>After completing the Phase 0 and Phase I human safety studies, INS018_055, Insilico's AI-discovered and AI-generated drug, has entered multi-regional Phase II clinical trials in the U.S and China.
The first human patients were dosed with the drug.
This is a potentially first-in-class anti-fibrotic drug candidate that has reached clinical Phase II, and it is fully delivered by generative AI, with a novel AI-discovered target and a novel AI-generated molecular structure</t>
  </si>
  <si>
    <t>Powered by its integrated commercially available AI platform, Pharma.AI, Insilico has nominated and announced 12 preclinical candidates for internal drug discovery programs since 2021 and 3 of them have advanced into human clinical trials.
The study is a randomized, double-blind, placebo-controlled trial to assess the safety, tolerability, pharmacokinetics and preliminary efficacy of 12-week oral INS018_055 dosage in subjects with IPF divided into 4 parallel cohorts. To further evaluate the candidate in wider populations</t>
  </si>
  <si>
    <t>Insilico developed and validated multiple approaches and features for its generative adversarial network (GAN)-based AI platform and integrated those algorithms into the commercially available Pharma.AI platform, which includes generative biology, chemistry, and medicine.
Since 2021, Insilico has nominated and announced 12 preclinical candidates in its comprehensive portfolio of over 30 assets and has advanced 3 of them to the clinical stage.</t>
  </si>
  <si>
    <t>https://www.prnewswire.com/apac/news-releases/first-drug-discovered-and-designed-with-generative-ai-enters-phase-ii-trials-with-first-patients-dosed-301862737.html</t>
  </si>
  <si>
    <t>https://www.eurekalert.org/news-releases/993844</t>
  </si>
  <si>
    <t>Stitch Fix</t>
  </si>
  <si>
    <t>Stich Fix is Revolutionizing Personal Styling with Generative AI</t>
  </si>
  <si>
    <t>ChatGPT</t>
  </si>
  <si>
    <t>Stitch Fix is looking to support business and provide better experiences for clients by automating time-consuming tasks, therefore freeing up our experts to focus on uniquely human activities where they can apply judgment and creativity, such as building relationships with clients or understanding nuanced style requests.</t>
  </si>
  <si>
    <t>Using embeddings from large language models within algorithms to better understand textual client input
Routing our own data through large language models to generate text
Native outfit modeling capabilities</t>
  </si>
  <si>
    <t>Productivity, Innovation</t>
  </si>
  <si>
    <t>Generate 10,000 informative product descriptions every 30 minutes, each of which can be reviewed in less than a minute.
Takes less than a minute for copywriters to review each asset and they receive a 77% pass rate.</t>
  </si>
  <si>
    <t>https://newsroom.stitchfix.com/blog/how-were-revolutionizing-personal-styling-with-generative-ai/</t>
  </si>
  <si>
    <t>https://www.itprotoday.com/artificial-intelligence/stitch-fix-uses-ai-generated-text-dress-product-descriptions#close-modal</t>
  </si>
  <si>
    <t>Confluent</t>
  </si>
  <si>
    <t>Confluent boosts employee satisfaction
and workplace efficiency with Glean</t>
  </si>
  <si>
    <t>Computer Software</t>
  </si>
  <si>
    <t>Glean</t>
  </si>
  <si>
    <t>Confluent grew from a team of 250 to 2,000+ employees in a matter of years and had an influx of distributed/hybrid teams. As they grew, it became increasingly difficult for employees to find the information they needed to do their jobs quickly.</t>
  </si>
  <si>
    <t>Implemented Glean solution that would act as a connective tissue between information sources, Confluent quickly worked to solve the challenge expressed. They promptly launched Glean to search across their 20+ existing systems and unlock enterprise-wide information access. Implementing required minimal lift yet had a significant impact.</t>
  </si>
  <si>
    <t>Efficiency</t>
  </si>
  <si>
    <t>15k+ Hours saved monthly across all Confluent employees who used Glean
+13% Increase in Support teams positive survey (ESAT) results about information access
&gt;70% Active usage of Glean, higher than many other SaaS tools at Confluent</t>
  </si>
  <si>
    <t>https://assets-global.website-files.com/613513981b0efaf850830620/64547cda031839cd98c938f2_Confluent%20_%20Case%20Study_Final.pdf</t>
  </si>
  <si>
    <t>Just Eat</t>
  </si>
  <si>
    <t>Just Eat transcreated their widely successful Snoop Dogg advertisement into the Australian market with Synthesia</t>
  </si>
  <si>
    <t>Food &amp; Beverages</t>
  </si>
  <si>
    <t>Just Eat wanted to leverage its campaign in all the markets they operate. However, they had only recorded the original “Just Eat” version of the advertisement.</t>
  </si>
  <si>
    <t>With the help of Synthesia’s AI video synthesis technology, they enabled Snoop Dogg, the singer of the advertisement song, to replace "Just Eat" with "Menulog" by changing the lip movements in all the shots in the advertisement, as their Australian subsidiary is called MenuLog.</t>
  </si>
  <si>
    <t>Efficiency, Effectiveness</t>
  </si>
  <si>
    <t>They achieved huge cost savings by not producing the same advertisement twice.
They face no creative compromise when transcreating the advertisement to a new market.</t>
  </si>
  <si>
    <t>https://www.synthesia.io/post/snoop-dogg</t>
  </si>
  <si>
    <t>Solo Stove</t>
  </si>
  <si>
    <t>Solo Stove Reduced its Digital Inquiry Workload by 32% by Combining Live Agents with Automation</t>
  </si>
  <si>
    <t>Texas, U.S.</t>
  </si>
  <si>
    <t>Simplr</t>
  </si>
  <si>
    <t>Solo Stove needed to:
-Scale its support team quickly while minimizing the need to hire, train, and onboard new employees
-Deliver a high-quality customer support experience consistently
-Provide a new chatbot that doesn’t require a dedicated employee to train and maintain a bot 40 hours a week</t>
  </si>
  <si>
    <t>Solo Stove partners with Simplr to deliver a customer experience that parallels its brand voice and high-quality services. Through the EngageNow Suite, Simplr’s fully managed solution that combines the Human Cloud Network and chatbot, the company automates and resolves 42% of its live chat inquiries without any human intervention.</t>
  </si>
  <si>
    <t>Efficiency, Customer Satisfaction</t>
  </si>
  <si>
    <t>From fortifying its support team with live agents to upgrading its chatbot experience, Solo Stove saw great results and has:
32% reduction in digital inquiry workload
Automate 42% of live chat inquiries
A 4.7/5 CSAT average across all channels (chatbot, live chat, email)</t>
  </si>
  <si>
    <t>https://www.simplr.ai/reviews-customer-stories/solostove-reduced-its-digital-inquiry-workload-with-simplr</t>
  </si>
  <si>
    <t>https://www.prnewswire.com/news-releases/solo-stove-partners-with-simplr-to-launch-first-generative-ai-chatbot-in-the-outdoor-recreation-space-301876217.html</t>
  </si>
  <si>
    <t>Walmart</t>
  </si>
  <si>
    <t>Walmart includes generative AI tool in new employee ‘super app’</t>
  </si>
  <si>
    <t>Arkansas, U.S.</t>
  </si>
  <si>
    <t xml:space="preserve">Walmart is giving its corporate employees an AI "assistant" tool to speed up productivity.
</t>
  </si>
  <si>
    <t>Walmart is expanding AI efforts in its workplace with a new AI "assistant." It's one of many generative AI tools the company has already employed across to its 50,000 corporate employees.</t>
  </si>
  <si>
    <t>Efficiency, Innovation</t>
  </si>
  <si>
    <t>The generative AI tool, which includes a "My Assistant" feature, will summarize documents and speed up creating and drafting projects
The goal of the app is to free up employees "from monotonous, repetitive tasks, allowing more time and focus for improving the customer/member experience</t>
  </si>
  <si>
    <t>https://www.linkedin.com/news/story/walmart-intros-ai-app-for-employees-5747988/</t>
  </si>
  <si>
    <t>https://www.businessinsider.in/retail/news/walmarts-corporate-employees-are-getting-a-generative-ai-assistant-while-amazon-and-apple-are-restricting-ai-in-the-workplace/articleshow/103220724.cms</t>
  </si>
  <si>
    <t>https://chainstoreage.com/walmart-includes-generative-ai-tool-new-employee-super-app</t>
  </si>
  <si>
    <t>Lumen Technologies</t>
  </si>
  <si>
    <t>Lumen Technologies dives into Microsoft 365 Copilot to help enhance employee efficiency and customer relationships</t>
  </si>
  <si>
    <t>Telecom</t>
  </si>
  <si>
    <t>Louisiana, U.S.</t>
  </si>
  <si>
    <t>Copilot</t>
  </si>
  <si>
    <t>Lumen Technologies, a multinational technology company, is working with Microsoft to deploy Microsoft 365 Copilot to empower its approximately 30,000 employees.</t>
  </si>
  <si>
    <t>Lumen is beta-testing Microsoft 365 Copilot as a part of the Early Access Program (EAP). The company has already seen the benefits of equipping some of its teams with Microsoft’s large language model (LLM) AI solutions, with plans to deploy the tech more broadly in the future.
Customer service teams at Lumen are using Copilot to surface relevant policies, summarize tickets or easily access step-by-step repair instructions from manuals. Sales and customer experience teams are using Copilot to add depth and context to customer communications and summarize actions and next steps. Across the board, teams are using Copilot to quickly create presentations, and for new business proposal and statement-of-work creation to deliver a consistent Lumen message and experience.</t>
  </si>
  <si>
    <t xml:space="preserve">Help enhance creativity, productivity and skills with real-time intelligent assistance
Improve employee productivity by automating tedious tasks and providing powerful tools for data analysis and decision-making. </t>
  </si>
  <si>
    <t>https://news.lumen.com/lumen-technologies-dives-into-microsoft-365-copilot-to-help-enhance-employee-efficiency-and-customer-relationships#:~:text=By%20harnessing%20the%20power%20of,and%20drive%20their%20business%20forward.&amp;text=Lumen%20connects%20the%20world.</t>
  </si>
  <si>
    <t>https://www.fiercetelecom.com/telecom/lumen-tests-microsoft-generative-ai-tool-boost-customer-service</t>
  </si>
  <si>
    <t>FOX Sports</t>
  </si>
  <si>
    <t>FOX Sports to Transform Viewer Experiences with Generative AI</t>
  </si>
  <si>
    <t>Fox Sports is expanding its partnership with Google Cloud to include generative artificial intelligence (AI) technology, allowing it to create new content from its audio and video archives.</t>
  </si>
  <si>
    <t>Google’s Vertex AI Vision platform can ingest and analyse huge quantities of data relating to live sporting events, uses computer vision technology to understand what is happening on the field of play, as well as provide additional context and metadata.</t>
  </si>
  <si>
    <t xml:space="preserve">Taking advantage of Google Cloud's gen AI technology through Vertex AI Vision, FOX Sports is able to quickly search footage from more than 1.9 million videos and produce new content in near real-time to delight and engage its global audiences.
Improving upon critical aspects of live events, Vertex AI Vision will allow FOX Sports to more quickly ingest live video and images, analyze millions of hours of games footage and commentary, while helping FOX employees create new television content, social media clippings, marketing assets, and more with ease. </t>
  </si>
  <si>
    <t>https://www.sportspromedia.com/news/fox-sports-google-cloud-gen-ai-tech-media-asset/</t>
  </si>
  <si>
    <t>https://www.prnewswire.com/news-releases/google-cloud-and-fox-sports-to-transform-viewer-experiences-with-generative-ai-301912148.html</t>
  </si>
  <si>
    <t>LQR House</t>
  </si>
  <si>
    <t>LQR House Enhances Customer Experience and Overall Conversions on CWSpirits.com</t>
  </si>
  <si>
    <t>Marketing Agency</t>
  </si>
  <si>
    <t>Florida, U.S.</t>
  </si>
  <si>
    <t>LQR House Inc., a company in the alcoholic beverage sector, has announced its collaboration with OpenAI’s ChatGPT to revolutionize e-commerce and customer interaction. By seamlessly integrating ChatGPT into their platform CWSpirits.com, LQR House aims to deliver a personalized and informative shopping experience, resulting in increased awareness and improved conversion rates.</t>
  </si>
  <si>
    <t xml:space="preserve">OpenAI’s ChatGPT, named LQR Genius, is an AI-powered chatbot that provides customers with customized shopping recommendations and instant answers to product inquiries.
This collaboration extends into LQR House’s marketing strategies, with the chatbot serving as a conduit to keep customers informed about ongoing sales and promotions. </t>
  </si>
  <si>
    <t>Effectiveness, Customer Satisfaction</t>
  </si>
  <si>
    <t>LQR House believes that this integration of artificial intelligence brings new possibilities for amplifying customer satisfaction and propelling marketing strategies to unprecedented heights.
By using artificial intelligence, LQR House can utilize customer data to offer tailored product suggestions based on individual preferences and purchase history.
The real-time interaction facilitated by the AI chatbot enhances communication, ensuring quick responses to inquiries, order updates, and stock information.</t>
  </si>
  <si>
    <t>https://ts2.space/en/elevating-marketing-precision-lqr-house-enhances-customer-experience-with-ai-integration/</t>
  </si>
  <si>
    <t>https://www.bloomberg.com/press-releases/2023-08-31/openai-s-chatgpt-and-lqr-house-collaborate-to-enhance-customer-experience-and-overall-conversions-on-cwspirits-com-llzdhdvg</t>
  </si>
  <si>
    <t>Drexel University</t>
  </si>
  <si>
    <t>Drexel University finds AI Behind ChatGPT Could Help Spot Early Signs of Alzheimer's Disease</t>
  </si>
  <si>
    <t>Pennsylvania, U.S.</t>
  </si>
  <si>
    <t>The current practice for diagnosing Alzheimer’s Disease typically involves a medical history review and lengthy set of physical and neurological evaluations and tests. While there is still no cure for the disease, spotting it early can give patients more options for therapeutics and support.</t>
  </si>
  <si>
    <t>The researchers tested their theory by training the program with a set of transcripts from a portion of a dataset of speech recordings compiled with the support of the National Institutes of Health specifically for the purpose of testing natural language processing programs’ ability to predict dementia. The program captured meaningful characteristics of the word-use, sentence structure and meaning from the text to produce what researchers call an “embedding” – a characteristic profile of Alzheimer’s speech.</t>
  </si>
  <si>
    <t>Research from Drexel University’s School of Biomedical Engineering, Science and Health Systems recently demonstrated that OpenAI’s GPT-3 program can identify clues from spontaneous speech that are 80% accurate in predicting the early stages of dementia.</t>
  </si>
  <si>
    <t>https://drexel.edu/news/archive/2022/December/GPT-3-alzheimers-disease</t>
  </si>
  <si>
    <t>https://indiaai.gov.in/news/gpt-3-may-help-predict-alzheimer-s</t>
  </si>
  <si>
    <t>https://www.thedp.com/article/2023/02/penn-drexel-study-ai-detecting-alzheimers</t>
  </si>
  <si>
    <t>Morgan Stanley</t>
  </si>
  <si>
    <t>Morgan Stanley’s AI Assistant Marks New Era For Finance Sector</t>
  </si>
  <si>
    <t>BFSI</t>
  </si>
  <si>
    <t>GPT-4</t>
  </si>
  <si>
    <t>Morgan Stanley creates an assistant with OpenAI’s latest software is “fully live” for financial advisors and their support staff.</t>
  </si>
  <si>
    <t>Using OpenAI software required a fundamentally different approach than with previous technology efforts
One adjustment for advisors is that they’ll need to phrase questions in full sentences as though they were speaking to a human assistant, instead of leaning on keywords.</t>
  </si>
  <si>
    <t>Called the AI @ Morgan Stanley Assistant, the tool gives financial advisors speedy access to a database of about 100,000 research reports and documents.
The AI program aims to save staff time on administrative and research tasks concerning questions about markets, internal processes and recommendations so that the advisors can focus on their client base more.</t>
  </si>
  <si>
    <t>https://www.cnbc.com/2023/09/18/morgan-stanley-chatgpt-financial-advisors.html</t>
  </si>
  <si>
    <t>https://www.forbes.com/sites/qai/2023/09/19/morgan-stanleys-ai-assistant-marks-new-era-for-finance-sector/?sh=53f9a76d1ff2</t>
  </si>
  <si>
    <t>Bayer</t>
  </si>
  <si>
    <t>Bayer Is Rapidly Expanding Its Footprint With Artificial Intelligence</t>
  </si>
  <si>
    <t>Bayer is a prominent pharmaceutical and biotechnology companies. The company is nearly 150 years old, and continues to innovate and expand its global reach and impact with a steadfast commitment to improving patient care.</t>
  </si>
  <si>
    <t xml:space="preserve">Among its latest ventures is its extensive work with AI, specifically in partnership with Google Cloud to optimize its core pharmaceutical business.
One key focus area of this work is improving the clinical trial and drug discovery process using Google Cloud’s Tensor Processing Units (TPUs).
Bayer hopes to leverage this technology to execute large quantum chemistry calculations and unlock new insights accordingly.
Bayer will also be utilizing Google Cloud’s Vertex AI and Med-PaLM 2 to refine the cumbersome clinical trials process. </t>
  </si>
  <si>
    <t>Transforming the entire process to be more streamlined, swift, and scalable.
Help generate regulatory documentation, which is currently one of the most onerous processes in research.
Automate some of these processes, using the technology to summarize and synthesize text, organize references, and ultimately, neatly package the documentation so that it is ready to submit.</t>
  </si>
  <si>
    <t>https://www.forbes.com/sites/saibala/2023/09/04/bayer-is-rapidly-expanding-its-footprint-with-artificial-intelligence/?sh=305ab9a54df8</t>
  </si>
  <si>
    <t>https://www.prnewswire.com/news-releases/bayer-to-accelerate-drug-discovery-with-google-clouds-high-performance-compute-power-301719293.html</t>
  </si>
  <si>
    <t>HCA Healthcare</t>
  </si>
  <si>
    <t>HCA Healthcare Collaborates With Google Cloud to Bring Generative AI to Hospitals</t>
  </si>
  <si>
    <t>Tennessee, U.S.</t>
  </si>
  <si>
    <t>HCA Healthcare, Inc. a healthcare providers, and Google Cloud announced a new collaboration designed to use generative AI technology to improve workflows on time-consuming tasks, such as clinical documentation, so physicians and nurses can focus more on patient care.</t>
  </si>
  <si>
    <t>Physicians use an Augmedix app on a hands-free device to create accurate and timely medical notes from clinician-patient conversations. Augmedix's proprietary platform then leverages natural language processing, along with Google Cloud’s generative AI technology and multi-party medical speech-to-text processing, to instantly convert the data into medical notes, which physicians review and finalize before they are transferred in real time to the hospital’s electronic health record (EHR).</t>
  </si>
  <si>
    <t>Efficiency, Effectiveness, Safety, Quality</t>
  </si>
  <si>
    <t>HCA Healthcare has targeted for improvement through generative AI is patient handoffs between nurses. Typically, this important process is manual and time-consuming, and often provides varying levels of detail
Promote continuity, consistency, patient safety, and clinical quality – while saving nurses significant time and maintaining human oversight.</t>
  </si>
  <si>
    <t>https://investor.hcahealthcare.com/news/news-details/2023/HCA-Healthcare-Collaborates-With-Google-Cloud-to-Bring-Generative-AI-to-Hospitals/default.aspx</t>
  </si>
  <si>
    <t>https://www.forbes.com/sites/saibala/2023/08/30/hca-one-of-the-largest-healthcare-organizations-in-the-world-is-deploying-generative-ai/?sh=3b1157df51dc</t>
  </si>
  <si>
    <t>Kroger</t>
  </si>
  <si>
    <t xml:space="preserve">Making generative AI speak retail </t>
  </si>
  <si>
    <t xml:space="preserve">Piloting Large Language Models to summarize customer database sets. </t>
  </si>
  <si>
    <t>Piloting Large Language Models to summarize customer database sets.  Our teams are working with search algorithms and generative AI to improve substitution accuracy and search results. Within our 84.51 customer research team [formerly dunnhumbyUSA] , they are already piloting several Large Language Models to summarize customer database sets. By applying AI to customer surveys and customer service logs, our team can analyze and categorize them in minutes versus days before. This allows the business to react to customer feedback more quickly and accurately, and then reflect these learnings in the customer experience.</t>
  </si>
  <si>
    <t>By applying the AI to customer surveys and service logs, the team cam analyze them in minutes where it used to take days. This allows them to react to customer feedback more quickly and accurately, then reflect these learnings in the customer experience.</t>
  </si>
  <si>
    <t>https://diginomica.com/making-generative-ai-speak-retail-walmart-and-kroger-have-big-plans-llms</t>
  </si>
  <si>
    <t>Samsung</t>
  </si>
  <si>
    <t>Samsung is working to develop a generative AI platform to improve its chip production.</t>
  </si>
  <si>
    <t>Manufacturing</t>
  </si>
  <si>
    <t>NAVER Corp</t>
  </si>
  <si>
    <t>Chipmakers are increasingly adopting AI tech to identify the causes of defects that are nearly impossible for humans to identify or look for the most efficient ways to utilize the equipment.</t>
  </si>
  <si>
    <t>Samsung is developing a generative AI platform, intended to rival ChatGPT, specifically for corporate applications. Not only will this platform be used in Samsung's DS division for automated chip manufacturing and big-data analysis of production lines, but it also plans to broaden its AI integration into other operational areas including the Device eXperience division which handles smartphones and home appliances.</t>
  </si>
  <si>
    <t>Efficiency, Quality, Productivity</t>
  </si>
  <si>
    <t>Improve wafer yields during production and give engineers ways to optimize the manufacturing process.</t>
  </si>
  <si>
    <t>https://sourceability.com/post/samsung-plans-to-use-ai-to-improve-its-chip-design-and-production-processes-to-better-compete-with-tsmc</t>
  </si>
  <si>
    <t>General Motors</t>
  </si>
  <si>
    <t>General Motors Utilizes Generative AI to Optimize Vehicle Parts and Reduce Weight</t>
  </si>
  <si>
    <t>Look for ways to streamline operations, increase efficiency, and enhance the customer experience.</t>
  </si>
  <si>
    <t xml:space="preserve">Using generative design algorithms to optimize parts and reduce weight in their vehicles. The algorithm generates several design alternatives, which are then evaluated and selected based on performance under simulated real-world conditions. </t>
  </si>
  <si>
    <t>Efficiency, Quality</t>
  </si>
  <si>
    <t>This results in components that are lighter, stronger, and often more cost-effective.</t>
  </si>
  <si>
    <t>https://www.forbes.com/sites/bernardmarr/2023/07/25/the-future-of-manufacturing-generative-ai-and-beyond/?sh=6d11b77a51fa</t>
  </si>
  <si>
    <t>HanesBrands</t>
  </si>
  <si>
    <t>HanesBrands Leveraging Gen AI in Supply Chain Optimization Efforts</t>
  </si>
  <si>
    <t>Supply Chain Optimization</t>
  </si>
  <si>
    <t>OpsVeda</t>
  </si>
  <si>
    <t>HanesBrands is implementing generative AI technology into its supply chain to answer complex questions and make such information available to all of its associates.</t>
  </si>
  <si>
    <t xml:space="preserve">The AI assistant, powered by OpsVeda, integrates with various messaging tools and can help users gather data with natural language exchanges. The tool uses algorithms to interpret free-form queries and apply correct parameters based on the user's question.  This technology ensures customer confidentiality through encryption and anonymization processes. </t>
  </si>
  <si>
    <t xml:space="preserve">HanesBrands is using GenAI for supply planning and inventory utilization. </t>
  </si>
  <si>
    <t>https://consumergoods.com/hanesbrands-leveraging-gen-ai-supply-chain-optimization-efforts</t>
  </si>
  <si>
    <t>Procter &amp; Gamble</t>
  </si>
  <si>
    <t>Procter &amp; Gamble is using generative AI to help marketing efforts</t>
  </si>
  <si>
    <t xml:space="preserve"> P&amp;G needed to improve advertising efficiency and effectiveness with a less costly approach. It can better analyze first-party data to better target likely consumers of specific products. </t>
  </si>
  <si>
    <t>P&amp;G made efforts to in-house marketing functions such as AI development and data analytics. The company leveraged proprietary algorithms that used data from decades of consumer research. It also shifted its strategy to focusing more on owned channels, acquiring first-party data and using an in-house media unit for targeted advertising. P&amp;G brands like Tide and Pampers relied on an AI studio offering to test and optimize their advertising creative.</t>
  </si>
  <si>
    <t>Effectiveness, Cost Reduction</t>
  </si>
  <si>
    <t xml:space="preserve">This approach helped the company optimize more than 140 different ads per year across various channels. Pampers brand grew its U.S. sales by 10% while increasing return on investment by 17% and reducing media expenditure by 15%. Tide brand also benefitted from AI by efficiently placing ads across networks, reducing redundancy and saving $65 million through in-housing fabric care. The company's relationship with marketing service providers also evolved, creating more value. </t>
  </si>
  <si>
    <t>https://www.marketingdive.com/news/pg-marc-pritchard-ai-algorithm-marketing-media-efficiency/642986/</t>
  </si>
  <si>
    <t>3M</t>
  </si>
  <si>
    <t>3M Health Information Systems Amplify AI Innovation and Streamline Clinical Documentation Process</t>
  </si>
  <si>
    <t>Life Sciences</t>
  </si>
  <si>
    <t>AWS</t>
  </si>
  <si>
    <t>The need to expedite, refine and scale clinical documentation and virtual assistant solutions in the healthcare sector; administrative burden and distraction for physicians due to complex documentation tasks; lack of credible, usable, valuable technology-powered solutions at scale.</t>
  </si>
  <si>
    <t>3M Health Information Systems (HIS) collaborates with Amazon Web Services (AWS); utilizing AWS's Machine Learning (ML) and generative AI services including Amazon Bedrock, Amazon Comprehend Medical and Amazon Transcribe Medical; advancing 3M's conversational AI platform that supports cloud-based solutions like MModal Fluency Direct and MModal Fluency Align; integrating ML-based clinical documentation and virtual assistant solutions directly into workflows.</t>
  </si>
  <si>
    <t>Improves patient-physician experience by reducing administrative tasks; ensures physician control over information entered into patient's health record; enables unobtrusive support for complex documentation task complying with laws and guidelines; delivers credible, valuable technology at scale bringing tangible value to patients and physicians; automates accurate and structured EHR notes; allows focus on direct patient care; provides more affordable, consistent, secure, and accurate note-taking and documentation.</t>
  </si>
  <si>
    <t>https://news.3m.com/2023-04-18-3M-Health-Information-Systems-collaborates-with-AWS-to-accelerate-AI-innovation-in-clinical-documentation</t>
  </si>
  <si>
    <t>Square</t>
  </si>
  <si>
    <t>Square adds generative AI tools for sellers</t>
  </si>
  <si>
    <t>San Francisco, California, U.S.</t>
  </si>
  <si>
    <t>GPT-3, GPT-3.5 and GPT-4</t>
  </si>
  <si>
    <t>Square said its AI tools will save restaurant operators time and labor costs by generating consumer-facing text and images based on inputs from businesses. It has added 10 new features to its software that use generative artificial intelligence, including a menu generator and a website copy generator</t>
  </si>
  <si>
    <t>The company is using third-party AI tech including “OpenAI models like GPT-3, GPT 3.5, and GPT-4,” to power these tools.</t>
  </si>
  <si>
    <t xml:space="preserve">Square said its AI tools will save restaurant operators time and labor costs by generating consumer-facing text and images based on inputs from businesses.
Square also highlighted tools that can generate communications with employees, generate website copy, draft personalized email promotions, and suggest replies in direct communication with customers. </t>
  </si>
  <si>
    <t>https://squareup.com/us/en/press/square-ai-tools</t>
  </si>
  <si>
    <t>https://www.paymentsdive.com/news/square-adds-generative-ai-tools-for-sellers/697200/</t>
  </si>
  <si>
    <t>AXA Life Insurance</t>
  </si>
  <si>
    <t>AXA deploys in-house GPT platform for staff</t>
  </si>
  <si>
    <t>Insurance</t>
  </si>
  <si>
    <t>Paris, France</t>
  </si>
  <si>
    <t>In response to risks associated with the use of open tools, AXA has developed its own generative artificial intelligence platform that AXA staff can securely access to generate, summarize, translate, and correct texts, images, and codes.</t>
  </si>
  <si>
    <t>the new internal platform was developed by AXA’s in-house experts and was built on Microsoft’s Azure OpenAI Service. It will allow employees of the insurer to leverage the transformative technologies of generative AI and large language models without the fear of security breaches and data leaks.
Currently, the service is available to 1,000 colleagues within AXA group operations. The plan is to roll out AXA Secure GPT to all 140,000 AXA employees around the world in the coming months.</t>
  </si>
  <si>
    <t>Quality of process, Governance efficacy, Employee value</t>
  </si>
  <si>
    <t>“Use of open tools can lead to serious issues, including data leaks, security breaches, and loss of intellectual property. AXA has once again demonstrated its ability to innovate fast, leveraging our cloud-based infrastructure. By doing so, AXA is becoming one of the first global insurers to develop such a platform at scale while managing potential risks.”</t>
  </si>
  <si>
    <t>https://www.insurancebusinessmag.com/us/news/technology/axa-deploys-inhouse-gpt-platform-for-staff-454321.aspx</t>
  </si>
  <si>
    <t>Amazon</t>
  </si>
  <si>
    <t>Amazon continues to improve the customer reviews experience with generative AI</t>
  </si>
  <si>
    <t>E-Commerce</t>
  </si>
  <si>
    <t>Washington, U.S.</t>
  </si>
  <si>
    <t>Generative AI</t>
  </si>
  <si>
    <t>Customers loved learning from each other and sharing feedback within the Amazon community. They wanted to hear from people who spent their own money, got the product, and used it. Other companies across retail began to adopt customer reviews on their own sites, and soon reviews became synonymous with online shopping. Today, it’s hard to imagine making a purchase decision without first understanding how other customers feel about a product.</t>
  </si>
  <si>
    <t>To increase the range and diversity of reviewers, in 2019, we began enabling customers who purchased an item on Amazon to provide feedback by leaving a quick star rating without having to write a full text review.
The new AI-powered feature provides a short paragraph right on the product detail page that highlights the product features and customer sentiment frequently mentioned across written reviews to help customers determine at a glance whether a product is right for them.</t>
  </si>
  <si>
    <t>Effectiveness, Innovation</t>
  </si>
  <si>
    <t>The new AI-generated review highlights use only our trusted review corpus from verified purchases, ensuring that customers can easily understand the community’s opinions at a glance.</t>
  </si>
  <si>
    <t>https://www.aboutamazon.com/news/amazon-ai/amazon-improves-customer-reviews-with-generative-ai</t>
  </si>
  <si>
    <t>Tripadvisor</t>
  </si>
  <si>
    <t>Tripadvisor launches AI-powered travel planning product</t>
  </si>
  <si>
    <t>Travel</t>
  </si>
  <si>
    <t>Tripadvisor wanted to create a personalized travel itineraries utilizing OpenAI’s generative AI technology.</t>
  </si>
  <si>
    <t>This new feature (currently in public beta) creates personalized travel itineraries utilizing OpenAI’s generative AI technology. It leverages human insights from over a billion reviews and opinions of the more than eight million businesses listed on Tripadvisor, delivering reliable, trustworthy guidance from its community of real travelers.
Guidance platform aims to re-imagine the way travelers plan, share and book trips
New feature utilizes OpenAI’s generative AI technology to curate personalized itineraries</t>
  </si>
  <si>
    <t>Efficiency, Effectiveness, Innovation</t>
  </si>
  <si>
    <t>As travelers progress through the trip planning process, they have opportunities to engage and interact with the breadth of Tripadvisor’s travel guidance content, from reviews and opinions, to experiences and photos from the community. Travelers can save all content they interact with to a Trip as they build their travel plans.</t>
  </si>
  <si>
    <t>https://tripadvisor.mediaroom.com/Tripadvisor-launches-AI-powered-travel-planning-product</t>
  </si>
  <si>
    <t>Goldman Sachs</t>
  </si>
  <si>
    <t>Goldman Sachs is using ChatGPT-style A.I. in house to assist developers with writing code</t>
  </si>
  <si>
    <t>Goldman Sachs wanted to experiment with generative AI tools internally to help its developers automatically generate and test code</t>
  </si>
  <si>
    <t xml:space="preserve">Goldman has invested heavily in turning the bank into a more technology-driven company in recent years. Developers are already using some of the assisted coding technology,” Argenti told CNBC’s Arjun Kharpal at the Goldman Sachs technology symposium </t>
  </si>
  <si>
    <t>Effectiveness, Efficiency</t>
  </si>
  <si>
    <t>In some cases, developers have been able to write as much as 40% of their code automatically using generative AI</t>
  </si>
  <si>
    <t>https://www.cnbc.com/2023/03/22/goldman-sachs-experiments-with-chatgpt-like-ai-to-help-devs-write-code.html</t>
  </si>
  <si>
    <t>JPMorgan Chase</t>
  </si>
  <si>
    <t>JPMorgan Chase using advanced AI to detect fraud</t>
  </si>
  <si>
    <t>Fraud Detection</t>
  </si>
  <si>
    <t>Often fraudsters send an authentic-looking email that appears to be from a genuine vendor or partner. It might say the company is changing accounts, and that the recipient should send the money to a convincing but fake website the fraudsters have created.
Whenever bank employees become suspicious of a corporate transaction and call clients to ask if they are sure they want to send the money, clients often initially say yes because they believe the transaction is legitimate. It's only when vendors call a few days later to say they never received payment that clients realize they were duped.</t>
  </si>
  <si>
    <t>To catch incidents like these and the many other types of fraud banks are hit with constantly, JPMorgan is using large language models.
This is part of a trend in which many organizations, including banks, payments networks like Swift and online gambling companies like Caesars Entertainment, are shifting from more basic machine learning to advanced AI in their pursuit of bad actors and suspicious transactions.
Fraud detection technology at JPMorgan evolved from the use of basic business rules and decision trees to the use of machine learning. More recently, the bank has been using AI to extract entities, such as names of companies and people, from unstructured data and analyze them for signs of fraud. One example is using large language models to detect signs of compromise in emails.</t>
  </si>
  <si>
    <t>Business Agility</t>
  </si>
  <si>
    <t>Improved business agility and resilience</t>
  </si>
  <si>
    <t>https://www.americanbanker.com/news/jpmorgan-chase-using-chatgpt-like-large-language-models-to-detect-fraud</t>
  </si>
  <si>
    <t>7-Eleven</t>
  </si>
  <si>
    <t>7-Eleven Uses a Custom Solution to Design New Products More Quickly​</t>
  </si>
  <si>
    <t>Irving, Texas, U.S.</t>
  </si>
  <si>
    <t>OpenAI, Stability AI, Google​</t>
  </si>
  <si>
    <t>GenAI applied to simulation, discovery and content generation for selecting and developing products for sale that align with customer needs. It uses collected data to generate new product ideas in which it thinks consumers will be interested.​</t>
  </si>
  <si>
    <t>A cloud-based IT system which combines GenAI solutions from OpenAI, Stability AI, and Google to process customer data, product manufacturer data, and social media data. The AI then uses the collected data to generate new product ideas it thinks consumers will be eager to buy.​</t>
  </si>
  <si>
    <t>This new generative AI solution is already being used in one department of the company and it has apparently reduced the number of internal meetings by 80%. ​</t>
  </si>
  <si>
    <t>https://www.convenience.org/Media/Daily/2023/November/7/1-7Eleven-Japan-AI-New-Products_Tech</t>
  </si>
  <si>
    <t>Zalando</t>
  </si>
  <si>
    <t>Zalando Uses ChatGPT to Power its Online Fashion Assistant​</t>
  </si>
  <si>
    <t>Berlin, Germany</t>
  </si>
  <si>
    <t>Conversational AI and virtual assistant interfaces interact with customers and associates, which may include facilitating  transactions. The goal is to help customers find what to wear for a certain occasion e.g. a birthday party, a wedding or a meeting. ​</t>
  </si>
  <si>
    <t>Microsoft’s OpenAI Azure Service is used to access OpenAI’s ChatGPT technology. With the new fashion assistant, customers will be able to navigate through Zalando’s assortment using their own words or fashion terms, making the process more intuitive and natural​</t>
  </si>
  <si>
    <t>Rollout of beta version started in limited European countries. In November 2023, it was expanded to the UK market.   ​</t>
  </si>
  <si>
    <t>https://www.siliconrepublic.com/machines/zalando-chatgpt-ai-fashion-assistant</t>
  </si>
  <si>
    <t>Carrefour</t>
  </si>
  <si>
    <t>Carrefour Uses ChatGPT to Achieve Efficiency and Quality for Product Information​</t>
  </si>
  <si>
    <t>Generative AI is used to enrich Carrefour brand product sheets. The intent is to make the content of product descriptions more useful to customers, provide better consistency, and speed up the process of writing product descriptions.  ​</t>
  </si>
  <si>
    <t>Microsoft’s OpenAI Azure Service is used to access OpenAI’s GPT-4 technology. At the same time, leveraging all of Microsoft Azure’s data security, reliability and confidentiality features, to ensure compliance with GDPR (general data protection regulation).​</t>
  </si>
  <si>
    <t>GenAI language models create content for digital and physical marketing and merchandising activities, such as ad copy, product descriptions, product attribute identification and management of product information. Applied to 2000 products presently, Carrefour wants to use this technology for all of it product sheets.​</t>
  </si>
  <si>
    <t>https://www.carrefour.com/en/news/2023/carrefour-integrates-openai-technologies-and-launches-generative-ai-powered-shopping</t>
  </si>
  <si>
    <t>Estée Lauder</t>
  </si>
  <si>
    <t xml:space="preserve">Estée Lauder is deepening  generative AI to keep pace with shifting consumer tastes
</t>
  </si>
  <si>
    <t>Google PaLM 2​</t>
  </si>
  <si>
    <t>GenAI capabilities will power real-time monitoring of consumer sentiment and feedback, quickly monitor customer and influencer social media content, spot trends and sentiments, and predict outcomes and inform future decisions.​</t>
  </si>
  <si>
    <t>Using Google Cloud technologies, such as Vertex AI, BigQuery, and Looker, and PaLM 2, Google's large language model (LLM), to more completely understand consumer sentiment on brand channels like social media, call center operations, and any other available sources. ​</t>
  </si>
  <si>
    <t>Estée Lauder Companies have been able to consolidate its data into a single environment to better understand consumer intent and tailor consumer experiences for 20+ brands (including Estée Lauder, Clinique, Tom Ford Beauty, and more) across 40+ countries.​</t>
  </si>
  <si>
    <t>https://www.maginative.com/article/estee-lauder-and-google-partner-to-reshape-luxury-beauty-with-generative-ai/</t>
  </si>
  <si>
    <t>ALICE Receptionist</t>
  </si>
  <si>
    <t>ALICE Uses GenAI to Create Multi-Lingual, Text-to-Video Capabilities To Create Virtual Receptionists For Global Markets</t>
  </si>
  <si>
    <t>Visitor Management</t>
  </si>
  <si>
    <t>Not sure about this one. It is a vendor. The have case studies https://www.alicereceptionist.com/case-studies/  and not really sure it's GenAI - I couldn’t find the link to the article describing what they have here</t>
  </si>
  <si>
    <t>Maintaining consistency across different filming days with the same actors was difficult and time-consuming, requiring coordination of lighting, clothing, hair, and makeup. Additionally, creating content across different languages was difficult, as actors rarely speak English, Chinese, and Arabic fluently</t>
  </si>
  <si>
    <t>ALICE was able to generate a library of videos relevant for use in various markets by simply submitting text and selecting their preferred digital receptionist. This process replaced traditional video production and allowed for easy updates. They were also able to provide services in any language fluently, particularly important when offering solutions to office and retail locations across global markets</t>
  </si>
  <si>
    <t>Flexible video library - Increased the flexibility and customization of the content through a rapid, highly flexible video generation process
10x agility -  Automatic avatar video updates allow rapidly changing requirements
Rapid market expansion - Multilingual</t>
  </si>
  <si>
    <t>https://hourone.ai/case-studies/alice</t>
  </si>
  <si>
    <t>Mitsui Chemicals</t>
  </si>
  <si>
    <t>Mitsui Chemicals uses LLMs and robotics to gain major productivity improvements in its materials experimentation</t>
  </si>
  <si>
    <t>Chemicals</t>
  </si>
  <si>
    <t>Tokyo, Japan</t>
  </si>
  <si>
    <t>IBM Watson</t>
  </si>
  <si>
    <t>Materials science is a human-resource-intensive field that relies heavily on practitioner knowledge and experience. Much of this practitioner knowledge is intuitive, based on years of experience, and is thus hard to put into words that could help less experienced scientists. As a result, discovering new, commercially viable materials is laborious and unpredictable.</t>
  </si>
  <si>
    <t>Mitsui Chemicals used GenAI to create a readily searchable catalog of existing materials. This entailed collecting the right data, parsing the data using a large language model (LLM) to create an ontology of materials, and creating a network graph of connections among the existing materials.
The company uses a combination of this GenAI model, IBM Watson for text mining, and largely autonomous lab robotics to create new combinations of elements that can be commercially viable materials. It has developed an automated way to test these new combinations for commercial viability.</t>
  </si>
  <si>
    <t>Innovation, New Products</t>
  </si>
  <si>
    <t>Mitsui Chemicals has seen a tenfold increase in the speed of its materials science experiments.
The company has doubled its pace of new materials discovery, with 160 additional commercially viable materials unearthed in the initiative’s first year.
This has opened up new markets for materials and new subscription-based business models. The materials business has expanded from B2B to now include B2C and B2B2P (business-to-business-to-person).</t>
  </si>
  <si>
    <t>Results Categories Taxonomy</t>
  </si>
  <si>
    <t>Scoring Methodology</t>
  </si>
  <si>
    <t xml:space="preserve">•	Cost Reduction by reducing error rate either in volume of errors or consistency
•	Cost reduction by reducing headcount
•	Faster cycle time
•	Productivity – reduce time and effort to do a task or multiple tasks in a process
•	Sales Productivity – Incremental Revenue of Existing Products
•	Regulatory or compliance
•	Employee hiring and/or retention
</t>
  </si>
  <si>
    <t>Risk / Complexity</t>
  </si>
  <si>
    <t>Strategy Alignment</t>
  </si>
  <si>
    <t>Effectiveness</t>
  </si>
  <si>
    <t xml:space="preserve">•	Standardization of process or task
•	Consistency of executing the process
•	Quality of the process
•	Maturity of the process
•	Governance Efficacy
•	Customer Experience
•	Customer Satisfaction (Customer Delight)
•	Brand Value (Net Promoter Score)
•	Ability to better market products and services
•	Employee Value
•	User Experience / Ease of Use / Utility
•	Save Lives
</t>
  </si>
  <si>
    <r>
      <t xml:space="preserve">Value for a specific task or role; incremental benefits, but can be aggregated with other micro innovations to deliver significant impact.
</t>
    </r>
    <r>
      <rPr>
        <b/>
        <sz val="16"/>
        <color rgb="FF000000"/>
        <rFont val="Arial"/>
        <family val="2"/>
      </rPr>
      <t xml:space="preserve">Time to Value: </t>
    </r>
    <r>
      <rPr>
        <sz val="16"/>
        <color rgb="FF000000"/>
        <rFont val="Arial"/>
        <family val="2"/>
      </rPr>
      <t>Less than 1 year</t>
    </r>
  </si>
  <si>
    <r>
      <t xml:space="preserve">Known risks, lower end of cost spectrum, well-understood cost models. 
Capabilities exist and can be developed and early adopters have proven at scale. 
</t>
    </r>
    <r>
      <rPr>
        <b/>
        <sz val="16"/>
        <color rgb="FF000000"/>
        <rFont val="Arial"/>
        <family val="2"/>
      </rPr>
      <t>Deployment Models:</t>
    </r>
    <r>
      <rPr>
        <sz val="16"/>
        <color rgb="FF000000"/>
        <rFont val="Arial"/>
        <family val="2"/>
      </rPr>
      <t xml:space="preserve"> Consume GenAI embedded in applications (e.g., Microsoft Copilot, Google Duet AI)</t>
    </r>
  </si>
  <si>
    <t>Defend</t>
  </si>
  <si>
    <r>
      <t xml:space="preserve">Ease of deployment and broad accessibility of the use case results in minimum long-term competitive moats. 
</t>
    </r>
    <r>
      <rPr>
        <b/>
        <sz val="16"/>
        <color rgb="FF000000"/>
        <rFont val="Arial"/>
        <family val="2"/>
      </rPr>
      <t>Competitive/Market/Industry Impact:</t>
    </r>
    <r>
      <rPr>
        <sz val="16"/>
        <color rgb="FF000000"/>
        <rFont val="Arial"/>
        <family val="2"/>
      </rPr>
      <t xml:space="preserve"> Defending existing position/competitive parity. It impacts existing tasks, processes and approaches. </t>
    </r>
  </si>
  <si>
    <t xml:space="preserve">•	Competitive Advantage (with a 6-month or more shelf life)
•	Adaptiveness** of the Process  
•	Resiliency** of the Process
•	Risk Management or ability to mitigate risk (controllable risks) 
•	Ability to Scale
•	Better (Higher Quality or Faster) Decision Making
•	Create a new process
</t>
  </si>
  <si>
    <r>
      <t xml:space="preserve">Value to multiple roles within a specific process; changing existing processes, enterprise scale. 
</t>
    </r>
    <r>
      <rPr>
        <b/>
        <sz val="16"/>
        <color rgb="FF000000"/>
        <rFont val="Arial"/>
        <family val="2"/>
      </rPr>
      <t>Time to Value:</t>
    </r>
    <r>
      <rPr>
        <sz val="16"/>
        <color rgb="FF000000"/>
        <rFont val="Arial"/>
        <family val="2"/>
      </rPr>
      <t xml:space="preserve"> Between 1 and 2 Years</t>
    </r>
  </si>
  <si>
    <r>
      <t xml:space="preserve">Some unknown risks, moderate uncertainty but known end of cost spectrum, enterprise data needed, capabilities early, skills in short supply, minimal proven at scale. 
</t>
    </r>
    <r>
      <rPr>
        <b/>
        <sz val="16"/>
        <color rgb="FF000000"/>
        <rFont val="Arial"/>
        <family val="2"/>
      </rPr>
      <t>Deployment Models:</t>
    </r>
    <r>
      <rPr>
        <sz val="16"/>
        <color rgb="FF000000"/>
        <rFont val="Arial"/>
        <family val="2"/>
      </rPr>
      <t xml:space="preserve"> Consume GenAI embedded in applications or embed model APIs into custom applications with RAG</t>
    </r>
  </si>
  <si>
    <t>Extend</t>
  </si>
  <si>
    <r>
      <t xml:space="preserve">Growth in either existing market size, reach, revenue, profitability. 
</t>
    </r>
    <r>
      <rPr>
        <b/>
        <sz val="16"/>
        <color rgb="FF000000"/>
        <rFont val="Arial"/>
        <family val="2"/>
      </rPr>
      <t xml:space="preserve">
Competitive/Market/Industry Impact:</t>
    </r>
    <r>
      <rPr>
        <sz val="16"/>
        <color rgb="FF000000"/>
        <rFont val="Arial"/>
        <family val="2"/>
      </rPr>
      <t xml:space="preserve"> Extending existing processes and approaches for potential differentiating competitive advantage in existing markets.</t>
    </r>
  </si>
  <si>
    <t xml:space="preserve">•	Innovation business model or Processes 
•	New Product or Service
</t>
  </si>
  <si>
    <r>
      <t xml:space="preserve">Transformation across processes, core to the organization, competitive differentiation, enterprise scale. 
</t>
    </r>
    <r>
      <rPr>
        <b/>
        <sz val="16"/>
        <color rgb="FF000000"/>
        <rFont val="Arial"/>
        <family val="2"/>
      </rPr>
      <t>Time to Value:</t>
    </r>
    <r>
      <rPr>
        <sz val="16"/>
        <color rgb="FF000000"/>
        <rFont val="Arial"/>
        <family val="2"/>
      </rPr>
      <t xml:space="preserve"> More than 2 years</t>
    </r>
  </si>
  <si>
    <r>
      <t xml:space="preserve">Many unknown risks across the board, unknown capabilities, breakthrough innovation in techniques and approaches rapidly evolving. 
</t>
    </r>
    <r>
      <rPr>
        <b/>
        <sz val="16"/>
        <color rgb="FF000000"/>
        <rFont val="Arial"/>
        <family val="2"/>
      </rPr>
      <t>Deployment Models:</t>
    </r>
    <r>
      <rPr>
        <sz val="16"/>
        <color rgb="FF000000"/>
        <rFont val="Arial"/>
        <family val="2"/>
      </rPr>
      <t xml:space="preserve"> Applications leveraging fine-tuned or custom LLMs and often combines with other AI techniques</t>
    </r>
  </si>
  <si>
    <t>Upend</t>
  </si>
  <si>
    <r>
      <t xml:space="preserve">Creation of new markets, products, business models, core processes.
</t>
    </r>
    <r>
      <rPr>
        <b/>
        <sz val="16"/>
        <color rgb="FF000000"/>
        <rFont val="Arial"/>
        <family val="2"/>
      </rPr>
      <t>Competitive/Market/Industry Impact:</t>
    </r>
    <r>
      <rPr>
        <sz val="16"/>
        <color rgb="FF000000"/>
        <rFont val="Arial"/>
        <family val="2"/>
      </rPr>
      <t xml:space="preserve">  Creating new markets and value chains. Breaking boundaries. Delivering net new processes, products, services for an order of magnitude step-change impact.</t>
    </r>
  </si>
  <si>
    <t>Revenue Growth</t>
  </si>
  <si>
    <t xml:space="preserve">•	Customer acquisition
•	Retain Customers
•	Uplift / Cross-Sell
•	New Product or Service
</t>
  </si>
  <si>
    <r>
      <t xml:space="preserve">Industry transformation, new business creation, new substantial industry defining/redefining and unique revenue and/or value chains and ways of working.
</t>
    </r>
    <r>
      <rPr>
        <b/>
        <sz val="16"/>
        <color rgb="FF000000"/>
        <rFont val="Arial"/>
        <family val="2"/>
      </rPr>
      <t xml:space="preserve">Time to Value: </t>
    </r>
    <r>
      <rPr>
        <sz val="16"/>
        <color rgb="FF000000"/>
        <rFont val="Arial"/>
        <family val="2"/>
      </rPr>
      <t>More than 2 years</t>
    </r>
  </si>
  <si>
    <t xml:space="preserve">Value </t>
  </si>
  <si>
    <t>Strategic Intent</t>
  </si>
  <si>
    <t>Functions</t>
  </si>
  <si>
    <t>Use Cases</t>
  </si>
  <si>
    <t>End Users</t>
  </si>
  <si>
    <t>Vendors</t>
  </si>
  <si>
    <t>Total</t>
  </si>
  <si>
    <t>Finance</t>
  </si>
  <si>
    <t>Synthetic Data Generation</t>
  </si>
  <si>
    <t>Portfolio Optimization</t>
  </si>
  <si>
    <t>Risk Assessment &amp; Scenario Analysis</t>
  </si>
  <si>
    <t>Algorithm Training and Market Stimulation</t>
  </si>
  <si>
    <t>Financial Planning &amp; Forecasting</t>
  </si>
  <si>
    <t>Financial Report Generation </t>
  </si>
  <si>
    <t>Supply Chain</t>
  </si>
  <si>
    <t>Quality Control &amp; Inspection</t>
  </si>
  <si>
    <t>Demand Forecasting &amp; Planning</t>
  </si>
  <si>
    <t>Inventory Management</t>
  </si>
  <si>
    <t>Route Optimization</t>
  </si>
  <si>
    <t>Supply Risk Assessment</t>
  </si>
  <si>
    <t>Product Lifecycle Management</t>
  </si>
  <si>
    <t>ESG &amp; Sustainability Optimization</t>
  </si>
  <si>
    <t>Customer Service</t>
  </si>
  <si>
    <t>Query Resolution</t>
  </si>
  <si>
    <t>Ticket Classification &amp; Routing</t>
  </si>
  <si>
    <t>Multilingual Support</t>
  </si>
  <si>
    <t>Assurance</t>
  </si>
  <si>
    <t>Document Review</t>
  </si>
  <si>
    <t xml:space="preserve">, </t>
  </si>
  <si>
    <t>Contract Review &amp; Generation</t>
  </si>
  <si>
    <t>Due Diligence</t>
  </si>
  <si>
    <t>Compliance &amp; Regulatory Monitoring</t>
  </si>
  <si>
    <t>Personalized Legal Advice</t>
  </si>
  <si>
    <t>Content Generation</t>
  </si>
  <si>
    <t>Personalized Recommendations</t>
  </si>
  <si>
    <t>Campaign Optimization</t>
  </si>
  <si>
    <t>Creative Advertising</t>
  </si>
  <si>
    <t>Visual Branding</t>
  </si>
  <si>
    <t>Visual Try-on</t>
  </si>
  <si>
    <t>Product Imagery</t>
  </si>
  <si>
    <t>Product Demos</t>
  </si>
  <si>
    <t>Video Production</t>
  </si>
  <si>
    <t>Sales</t>
  </si>
  <si>
    <t>Sales Email Generation</t>
  </si>
  <si>
    <t>Lead Engagement</t>
  </si>
  <si>
    <t>Prospect Planning</t>
  </si>
  <si>
    <t>Prospect Presentation</t>
  </si>
  <si>
    <t>Prospect Analytics</t>
  </si>
  <si>
    <t>HR</t>
  </si>
  <si>
    <t>DEI Talent Recruiting</t>
  </si>
  <si>
    <t>Job Description Generation</t>
  </si>
  <si>
    <t>Resume Screening</t>
  </si>
  <si>
    <t>Career Insights &amp; Assistance</t>
  </si>
  <si>
    <t>Personalized Employee Onboarding</t>
  </si>
  <si>
    <t>Knowledge Management</t>
  </si>
  <si>
    <t>Recruitment Assistance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</si>
</sst>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1"/>
      <color theme="1"/>
      <name val="Calibri"/>
      <family val="2"/>
      <scheme val="minor"/>
    </font>
    <font>
      <sz val="11"/>
      <color theme="1"/>
      <name val="Calibri"/>
      <family val="2"/>
      <scheme val="minor"/>
    </font>
    <font>
      <u/>
      <sz val="11"/>
      <color theme="10"/>
      <name val="Calibri"/>
      <family val="2"/>
      <scheme val="minor"/>
    </font>
    <font>
      <u/>
      <sz val="10"/>
      <color theme="10"/>
      <name val="Arial"/>
      <family val="2"/>
    </font>
    <font>
      <sz val="10"/>
      <name val="Arial"/>
      <family val="2"/>
    </font>
    <font>
      <sz val="11"/>
      <color theme="1"/>
      <name val="Calibri"/>
      <family val="2"/>
      <scheme val="minor"/>
    </font>
    <font>
      <u/>
      <sz val="11"/>
      <color theme="10"/>
      <name val="Calibri"/>
      <family val="2"/>
    </font>
    <font>
      <b/>
      <sz val="11"/>
      <color theme="0"/>
      <name val="Calibri"/>
      <family val="2"/>
      <scheme val="minor"/>
    </font>
    <font>
      <sz val="16"/>
      <color theme="1"/>
      <name val="Calibri"/>
      <family val="2"/>
      <scheme val="minor"/>
    </font>
    <font>
      <b/>
      <sz val="16"/>
      <color theme="1"/>
      <name val="Arial"/>
      <family val="2"/>
    </font>
    <font>
      <sz val="16"/>
      <color theme="1"/>
      <name val="Arial"/>
      <family val="2"/>
    </font>
    <font>
      <sz val="10"/>
      <color theme="1"/>
      <name val="Arial"/>
      <family val="2"/>
    </font>
    <font>
      <sz val="12"/>
      <color theme="1"/>
      <name val="Arial Nova"/>
      <family val="2"/>
    </font>
    <font>
      <b/>
      <sz val="12"/>
      <color theme="1"/>
      <name val="Arial Nova"/>
      <family val="2"/>
    </font>
    <font>
      <b/>
      <sz val="16"/>
      <color theme="1"/>
      <name val="Calibri"/>
      <family val="2"/>
      <scheme val="minor"/>
    </font>
    <font>
      <b/>
      <sz val="18"/>
      <color theme="1"/>
      <name val="Calibri"/>
      <family val="2"/>
      <scheme val="minor"/>
    </font>
    <font>
      <b/>
      <sz val="11"/>
      <color theme="1"/>
      <name val="Calibri"/>
      <family val="2"/>
      <scheme val="minor"/>
    </font>
    <font>
      <b/>
      <sz val="10"/>
      <color rgb="FF000000"/>
      <name val="Arial"/>
      <family val="2"/>
    </font>
    <font>
      <sz val="11"/>
      <name val="Calibri"/>
      <family val="2"/>
      <scheme val="minor"/>
    </font>
    <font>
      <u/>
      <sz val="11"/>
      <name val="Calibri"/>
      <family val="2"/>
      <scheme val="minor"/>
    </font>
    <font>
      <sz val="12"/>
      <name val="Arial Nova"/>
      <family val="2"/>
    </font>
    <font>
      <sz val="16"/>
      <color rgb="FF000000"/>
      <name val="Arial"/>
      <family val="2"/>
    </font>
    <font>
      <sz val="16"/>
      <color rgb="FF000000"/>
      <name val="Calibri"/>
      <family val="2"/>
    </font>
    <font>
      <b/>
      <sz val="16"/>
      <color rgb="FF000000"/>
      <name val="Arial"/>
      <family val="2"/>
    </font>
    <font>
      <sz val="11"/>
      <color rgb="FF444444"/>
      <name val="Calibri"/>
      <family val="2"/>
      <charset val="1"/>
    </font>
    <font>
      <sz val="10"/>
      <color rgb="FF000000"/>
      <name val="Arial"/>
      <family val="2"/>
    </font>
    <font>
      <sz val="12"/>
      <color rgb="FF000000"/>
      <name val="Arial"/>
      <family val="2"/>
    </font>
    <font>
      <sz val="22"/>
      <color theme="7"/>
      <name val="Arial Black"/>
      <family val="2"/>
    </font>
    <font>
      <sz val="9"/>
      <color rgb="FF002856"/>
      <name val="Noto Sans Symbols"/>
    </font>
    <font>
      <b/>
      <sz val="14"/>
      <color theme="4"/>
      <name val="Arial Black"/>
      <family val="2"/>
    </font>
    <font>
      <sz val="22"/>
      <color theme="1"/>
      <name val="Arial"/>
      <family val="2"/>
    </font>
    <font>
      <b/>
      <sz val="12"/>
      <color rgb="FF000000"/>
      <name val="Arial"/>
      <family val="2"/>
    </font>
  </fonts>
  <fills count="1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rgb="FFE2EFDA"/>
        <bgColor rgb="FF000000"/>
      </patternFill>
    </fill>
    <fill>
      <patternFill patternType="solid">
        <fgColor rgb="FF548235"/>
        <bgColor rgb="FF000000"/>
      </patternFill>
    </fill>
    <fill>
      <patternFill patternType="solid">
        <fgColor rgb="FFC6E0B4"/>
        <bgColor rgb="FF000000"/>
      </patternFill>
    </fill>
    <fill>
      <patternFill patternType="solid">
        <fgColor rgb="FFA9D08E"/>
        <bgColor rgb="FF000000"/>
      </patternFill>
    </fill>
    <fill>
      <patternFill patternType="solid">
        <fgColor rgb="FFFFFFFF"/>
        <bgColor rgb="FFFFFFFF"/>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2">
    <xf numFmtId="0" fontId="0" fillId="0" borderId="0"/>
    <xf numFmtId="0" fontId="2" fillId="0" borderId="0" applyNumberFormat="0" applyFill="0" applyBorder="0" applyAlignment="0" applyProtection="0"/>
    <xf numFmtId="0" fontId="1" fillId="0" borderId="0"/>
    <xf numFmtId="0" fontId="3" fillId="0" borderId="0" applyNumberFormat="0" applyFill="0" applyBorder="0" applyAlignment="0" applyProtection="0"/>
    <xf numFmtId="0" fontId="1" fillId="0" borderId="0"/>
    <xf numFmtId="0" fontId="1" fillId="0" borderId="0"/>
    <xf numFmtId="0" fontId="2" fillId="0" borderId="0" applyNumberFormat="0" applyFill="0" applyBorder="0" applyAlignment="0" applyProtection="0"/>
    <xf numFmtId="0" fontId="4" fillId="0" borderId="0"/>
    <xf numFmtId="0" fontId="4" fillId="0" borderId="0"/>
    <xf numFmtId="0" fontId="5" fillId="0" borderId="0"/>
    <xf numFmtId="0" fontId="6" fillId="0" borderId="0" applyNumberFormat="0" applyFill="0" applyBorder="0" applyAlignment="0" applyProtection="0"/>
    <xf numFmtId="0" fontId="25" fillId="0" borderId="0"/>
  </cellStyleXfs>
  <cellXfs count="77">
    <xf numFmtId="0" fontId="0" fillId="0" borderId="0" xfId="0"/>
    <xf numFmtId="0" fontId="7" fillId="2" borderId="4" xfId="0" applyFont="1" applyFill="1" applyBorder="1"/>
    <xf numFmtId="0" fontId="7" fillId="2" borderId="2" xfId="0" applyFont="1" applyFill="1" applyBorder="1"/>
    <xf numFmtId="0" fontId="0" fillId="3" borderId="4" xfId="0" applyFill="1" applyBorder="1" applyAlignment="1">
      <alignment vertical="center"/>
    </xf>
    <xf numFmtId="0" fontId="0" fillId="3" borderId="4" xfId="0" applyFill="1" applyBorder="1" applyAlignment="1">
      <alignment horizontal="left" vertical="top" wrapText="1"/>
    </xf>
    <xf numFmtId="0" fontId="0" fillId="3" borderId="4" xfId="0" applyFill="1" applyBorder="1"/>
    <xf numFmtId="0" fontId="0" fillId="3" borderId="2" xfId="0" applyFill="1" applyBorder="1"/>
    <xf numFmtId="0" fontId="0" fillId="0" borderId="4" xfId="0" applyBorder="1" applyAlignment="1">
      <alignment vertical="center"/>
    </xf>
    <xf numFmtId="0" fontId="0" fillId="0" borderId="4" xfId="0" applyBorder="1" applyAlignment="1">
      <alignment horizontal="left" vertical="top" wrapText="1"/>
    </xf>
    <xf numFmtId="0" fontId="0" fillId="0" borderId="4" xfId="0" applyBorder="1"/>
    <xf numFmtId="0" fontId="0" fillId="0" borderId="2" xfId="0" applyBorder="1"/>
    <xf numFmtId="0" fontId="0" fillId="0" borderId="3" xfId="0" applyBorder="1" applyAlignment="1">
      <alignment vertical="center"/>
    </xf>
    <xf numFmtId="0" fontId="0" fillId="0" borderId="3" xfId="0" applyBorder="1"/>
    <xf numFmtId="0" fontId="0" fillId="0" borderId="1" xfId="0" applyBorder="1"/>
    <xf numFmtId="0" fontId="7" fillId="2" borderId="5" xfId="0" applyFont="1" applyFill="1" applyBorder="1"/>
    <xf numFmtId="0" fontId="8" fillId="0" borderId="0" xfId="0" applyFont="1"/>
    <xf numFmtId="0" fontId="10" fillId="0" borderId="0" xfId="0" applyFont="1"/>
    <xf numFmtId="0" fontId="10" fillId="0" borderId="0" xfId="0" applyFont="1" applyAlignment="1">
      <alignment vertical="center" wrapText="1"/>
    </xf>
    <xf numFmtId="0" fontId="12" fillId="0" borderId="0" xfId="0" applyFont="1"/>
    <xf numFmtId="0" fontId="9" fillId="4" borderId="0" xfId="0" applyFont="1" applyFill="1"/>
    <xf numFmtId="0" fontId="2" fillId="0" borderId="0" xfId="1"/>
    <xf numFmtId="0" fontId="0" fillId="0" borderId="0" xfId="0" quotePrefix="1"/>
    <xf numFmtId="0" fontId="16" fillId="0" borderId="0" xfId="0" applyFont="1"/>
    <xf numFmtId="0" fontId="13" fillId="0" borderId="0" xfId="0" applyFont="1"/>
    <xf numFmtId="14" fontId="0" fillId="0" borderId="0" xfId="0" applyNumberFormat="1"/>
    <xf numFmtId="14" fontId="0" fillId="5" borderId="0" xfId="0" applyNumberFormat="1" applyFill="1"/>
    <xf numFmtId="0" fontId="0" fillId="5" borderId="0" xfId="0" applyFill="1"/>
    <xf numFmtId="0" fontId="0" fillId="5" borderId="0" xfId="0" quotePrefix="1" applyFill="1"/>
    <xf numFmtId="0" fontId="2" fillId="5" borderId="0" xfId="1" quotePrefix="1" applyFill="1"/>
    <xf numFmtId="0" fontId="18" fillId="0" borderId="0" xfId="0" applyFont="1"/>
    <xf numFmtId="0" fontId="18" fillId="0" borderId="0" xfId="0" quotePrefix="1" applyFont="1"/>
    <xf numFmtId="0" fontId="18" fillId="0" borderId="0" xfId="0" quotePrefix="1" applyFont="1" applyAlignment="1">
      <alignment wrapText="1"/>
    </xf>
    <xf numFmtId="0" fontId="19" fillId="0" borderId="0" xfId="1" quotePrefix="1" applyFont="1" applyFill="1"/>
    <xf numFmtId="0" fontId="19" fillId="0" borderId="0" xfId="1" applyFont="1" applyFill="1"/>
    <xf numFmtId="0" fontId="18" fillId="0" borderId="0" xfId="0" applyFont="1" applyAlignment="1">
      <alignment wrapText="1"/>
    </xf>
    <xf numFmtId="0" fontId="18" fillId="0" borderId="0" xfId="0" applyFont="1" applyAlignment="1">
      <alignment horizontal="left" vertical="top" wrapText="1"/>
    </xf>
    <xf numFmtId="0" fontId="18" fillId="0" borderId="0" xfId="0" applyFont="1" applyAlignment="1">
      <alignment horizontal="left" wrapText="1"/>
    </xf>
    <xf numFmtId="0" fontId="20" fillId="0" borderId="0" xfId="0" applyFont="1"/>
    <xf numFmtId="0" fontId="18" fillId="0" borderId="0" xfId="0" applyFont="1" applyAlignment="1">
      <alignment horizontal="left"/>
    </xf>
    <xf numFmtId="0" fontId="19" fillId="0" borderId="0" xfId="1" applyFont="1" applyFill="1" applyAlignment="1">
      <alignment readingOrder="1"/>
    </xf>
    <xf numFmtId="0" fontId="20" fillId="0" borderId="0" xfId="0" applyFont="1" applyAlignment="1">
      <alignment vertical="top" wrapText="1"/>
    </xf>
    <xf numFmtId="17" fontId="17" fillId="0" borderId="0" xfId="0" applyNumberFormat="1" applyFont="1" applyAlignment="1">
      <alignment readingOrder="1"/>
    </xf>
    <xf numFmtId="0" fontId="18" fillId="0" borderId="0" xfId="0" applyFont="1" applyAlignment="1">
      <alignment horizontal="left" vertical="top"/>
    </xf>
    <xf numFmtId="0" fontId="21" fillId="12" borderId="6" xfId="0" applyFont="1" applyFill="1" applyBorder="1"/>
    <xf numFmtId="0" fontId="21" fillId="13" borderId="6" xfId="0" applyFont="1" applyFill="1" applyBorder="1"/>
    <xf numFmtId="0" fontId="10" fillId="6" borderId="6" xfId="0" applyFont="1" applyFill="1" applyBorder="1" applyAlignment="1">
      <alignment vertical="center"/>
    </xf>
    <xf numFmtId="0" fontId="11" fillId="4" borderId="6" xfId="0" applyFont="1" applyFill="1" applyBorder="1" applyAlignment="1">
      <alignment wrapText="1"/>
    </xf>
    <xf numFmtId="0" fontId="10" fillId="7" borderId="6" xfId="0" applyFont="1" applyFill="1" applyBorder="1" applyAlignment="1">
      <alignment vertical="center"/>
    </xf>
    <xf numFmtId="0" fontId="11" fillId="0" borderId="6" xfId="0" applyFont="1" applyBorder="1" applyAlignment="1">
      <alignment vertical="center" wrapText="1"/>
    </xf>
    <xf numFmtId="0" fontId="10" fillId="8" borderId="6" xfId="0" applyFont="1" applyFill="1" applyBorder="1" applyAlignment="1">
      <alignment vertical="center"/>
    </xf>
    <xf numFmtId="0" fontId="11" fillId="0" borderId="6" xfId="0" applyFont="1" applyBorder="1" applyAlignment="1">
      <alignment wrapText="1"/>
    </xf>
    <xf numFmtId="0" fontId="10" fillId="9" borderId="6" xfId="0" applyFont="1" applyFill="1" applyBorder="1" applyAlignment="1">
      <alignment vertical="center"/>
    </xf>
    <xf numFmtId="0" fontId="10" fillId="10" borderId="6" xfId="0" applyFont="1" applyFill="1" applyBorder="1" applyAlignment="1">
      <alignment vertical="center" wrapText="1"/>
    </xf>
    <xf numFmtId="0" fontId="10" fillId="0" borderId="8" xfId="0" applyFont="1" applyBorder="1" applyAlignment="1">
      <alignment vertical="center" wrapText="1"/>
    </xf>
    <xf numFmtId="0" fontId="10" fillId="0" borderId="8" xfId="0" applyFont="1" applyBorder="1" applyAlignment="1">
      <alignment wrapText="1"/>
    </xf>
    <xf numFmtId="0" fontId="21" fillId="0" borderId="6" xfId="0" applyFont="1" applyBorder="1" applyAlignment="1">
      <alignment wrapText="1"/>
    </xf>
    <xf numFmtId="0" fontId="21" fillId="11" borderId="6" xfId="0" applyFont="1" applyFill="1" applyBorder="1" applyAlignment="1">
      <alignment wrapText="1"/>
    </xf>
    <xf numFmtId="0" fontId="21" fillId="13" borderId="6" xfId="0" applyFont="1" applyFill="1" applyBorder="1" applyAlignment="1">
      <alignment wrapText="1"/>
    </xf>
    <xf numFmtId="0" fontId="21" fillId="14" borderId="6" xfId="0" applyFont="1" applyFill="1" applyBorder="1"/>
    <xf numFmtId="0" fontId="21" fillId="12" borderId="6" xfId="0" applyFont="1" applyFill="1" applyBorder="1" applyAlignment="1">
      <alignment wrapText="1"/>
    </xf>
    <xf numFmtId="0" fontId="22" fillId="0" borderId="6" xfId="0" applyFont="1" applyBorder="1"/>
    <xf numFmtId="0" fontId="0" fillId="0" borderId="0" xfId="0" applyAlignment="1">
      <alignment wrapText="1"/>
    </xf>
    <xf numFmtId="0" fontId="24" fillId="0" borderId="0" xfId="0" applyFont="1"/>
    <xf numFmtId="0" fontId="25" fillId="0" borderId="0" xfId="11"/>
    <xf numFmtId="0" fontId="11" fillId="15" borderId="0" xfId="11" applyFont="1" applyFill="1"/>
    <xf numFmtId="0" fontId="25" fillId="15" borderId="0" xfId="11" applyFill="1" applyAlignment="1">
      <alignment horizontal="left" vertical="top" wrapText="1"/>
    </xf>
    <xf numFmtId="0" fontId="26" fillId="15" borderId="0" xfId="11" applyFont="1" applyFill="1" applyAlignment="1">
      <alignment vertical="top" wrapText="1"/>
    </xf>
    <xf numFmtId="0" fontId="27" fillId="15" borderId="0" xfId="11" applyFont="1" applyFill="1" applyAlignment="1">
      <alignment wrapText="1"/>
    </xf>
    <xf numFmtId="0" fontId="28" fillId="0" borderId="0" xfId="11" applyFont="1" applyAlignment="1">
      <alignment horizontal="left" vertical="center" readingOrder="1"/>
    </xf>
    <xf numFmtId="0" fontId="30" fillId="15" borderId="0" xfId="11" applyFont="1" applyFill="1"/>
    <xf numFmtId="0" fontId="31" fillId="15" borderId="0" xfId="11" applyFont="1" applyFill="1" applyAlignment="1">
      <alignment vertical="top" wrapText="1"/>
    </xf>
    <xf numFmtId="0" fontId="29" fillId="15" borderId="0" xfId="11" applyFont="1" applyFill="1" applyAlignment="1">
      <alignment horizontal="left"/>
    </xf>
    <xf numFmtId="0" fontId="4" fillId="0" borderId="0" xfId="11" applyFont="1"/>
    <xf numFmtId="0" fontId="23" fillId="0" borderId="6" xfId="0" applyFont="1" applyBorder="1" applyAlignment="1">
      <alignment horizontal="center" wrapText="1"/>
    </xf>
    <xf numFmtId="0" fontId="15" fillId="4" borderId="6" xfId="0" applyFont="1" applyFill="1" applyBorder="1" applyAlignment="1">
      <alignment horizontal="center"/>
    </xf>
    <xf numFmtId="0" fontId="14" fillId="4" borderId="7" xfId="0" applyFont="1" applyFill="1" applyBorder="1" applyAlignment="1">
      <alignment horizontal="center"/>
    </xf>
    <xf numFmtId="0" fontId="14" fillId="4" borderId="9" xfId="0" applyFont="1" applyFill="1" applyBorder="1" applyAlignment="1">
      <alignment horizontal="center"/>
    </xf>
  </cellXfs>
  <cellStyles count="12">
    <cellStyle name="%" xfId="7" xr:uid="{20E7BB1C-1576-4454-973F-FE7EA739511B}"/>
    <cellStyle name="Hyperlink" xfId="1" builtinId="8"/>
    <cellStyle name="Hyperlink 2" xfId="3" xr:uid="{8EAEBE1E-85A6-4E4A-9188-DC53BF9BCDFA}"/>
    <cellStyle name="Hyperlink 2 2" xfId="6" xr:uid="{91A2D54A-68DA-4D89-B1B3-3817550D8616}"/>
    <cellStyle name="Hyperlink 3" xfId="10" xr:uid="{12623DFD-FC96-47CD-9595-183A9F35C968}"/>
    <cellStyle name="Normal" xfId="0" builtinId="0"/>
    <cellStyle name="Normal 2" xfId="9" xr:uid="{EA2A4742-DB12-4A50-AFCF-A512D289C4FA}"/>
    <cellStyle name="Normal 2 2" xfId="2" xr:uid="{93BC0EF5-6936-489F-9FE5-09E71DB93363}"/>
    <cellStyle name="Normal 2 2 2" xfId="5" xr:uid="{CA41942C-B2A4-43CA-9BE5-949C06EAB063}"/>
    <cellStyle name="Normal 2 3" xfId="8" xr:uid="{040D2D14-DD42-4B67-9C0F-E23BDDA7AA24}"/>
    <cellStyle name="Normal 3" xfId="11" xr:uid="{94AA82FD-78DD-7F44-A2A3-7C7AA7BBF702}"/>
    <cellStyle name="Normal 5" xfId="4" xr:uid="{E6D3615D-BD8B-4364-A700-585CA56F7B21}"/>
  </cellStyles>
  <dxfs count="1">
    <dxf>
      <fill>
        <patternFill patternType="none">
          <bgColor auto="1"/>
        </patternFill>
      </fill>
      <border>
        <left style="thin">
          <color auto="1"/>
        </left>
        <right style="thin">
          <color auto="1"/>
        </right>
        <top style="thin">
          <color auto="1"/>
        </top>
        <bottom style="thin">
          <color auto="1"/>
        </bottom>
      </border>
    </dxf>
  </dxfs>
  <tableStyles count="1" defaultTableStyle="TableStyleMedium2" defaultPivotStyle="PivotStyleLight16">
    <tableStyle name="Table Style 1" pivot="0" count="1" xr9:uid="{9F70215A-2DE6-401B-B2CA-1890256DDF2E}">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279400" y="457200"/>
    <xdr:ext cx="5753100" cy="2496185"/>
    <xdr:grpSp>
      <xdr:nvGrpSpPr>
        <xdr:cNvPr id="2" name="Shape 2">
          <a:extLst>
            <a:ext uri="{FF2B5EF4-FFF2-40B4-BE49-F238E27FC236}">
              <a16:creationId xmlns:a16="http://schemas.microsoft.com/office/drawing/2014/main" id="{8A49C55D-2742-ED42-8E5C-C79130EF82FC}"/>
            </a:ext>
          </a:extLst>
        </xdr:cNvPr>
        <xdr:cNvGrpSpPr/>
      </xdr:nvGrpSpPr>
      <xdr:grpSpPr>
        <a:xfrm>
          <a:off x="279400" y="457200"/>
          <a:ext cx="5753100" cy="2496185"/>
          <a:chOff x="2469450" y="2517938"/>
          <a:chExt cx="5753100" cy="2524125"/>
        </a:xfrm>
      </xdr:grpSpPr>
      <xdr:grpSp>
        <xdr:nvGrpSpPr>
          <xdr:cNvPr id="3" name="Shape 4">
            <a:extLst>
              <a:ext uri="{FF2B5EF4-FFF2-40B4-BE49-F238E27FC236}">
                <a16:creationId xmlns:a16="http://schemas.microsoft.com/office/drawing/2014/main" id="{3E3886E8-8006-7A49-C77C-692B7B72D3FA}"/>
              </a:ext>
            </a:extLst>
          </xdr:cNvPr>
          <xdr:cNvGrpSpPr/>
        </xdr:nvGrpSpPr>
        <xdr:grpSpPr>
          <a:xfrm>
            <a:off x="2469450" y="2517938"/>
            <a:ext cx="5753100" cy="2524125"/>
            <a:chOff x="2469450" y="2517938"/>
            <a:chExt cx="5753100" cy="2524125"/>
          </a:xfrm>
        </xdr:grpSpPr>
        <xdr:sp macro="" textlink="">
          <xdr:nvSpPr>
            <xdr:cNvPr id="4" name="Shape 5">
              <a:extLst>
                <a:ext uri="{FF2B5EF4-FFF2-40B4-BE49-F238E27FC236}">
                  <a16:creationId xmlns:a16="http://schemas.microsoft.com/office/drawing/2014/main" id="{33013087-17C0-BCAB-5E22-06545A057893}"/>
                </a:ext>
              </a:extLst>
            </xdr:cNvPr>
            <xdr:cNvSpPr/>
          </xdr:nvSpPr>
          <xdr:spPr>
            <a:xfrm>
              <a:off x="2469450" y="2517938"/>
              <a:ext cx="5753100" cy="25241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6">
              <a:extLst>
                <a:ext uri="{FF2B5EF4-FFF2-40B4-BE49-F238E27FC236}">
                  <a16:creationId xmlns:a16="http://schemas.microsoft.com/office/drawing/2014/main" id="{994A99A3-94EB-3476-C095-9B94B46051C8}"/>
                </a:ext>
              </a:extLst>
            </xdr:cNvPr>
            <xdr:cNvGrpSpPr/>
          </xdr:nvGrpSpPr>
          <xdr:grpSpPr>
            <a:xfrm>
              <a:off x="2469450" y="2517938"/>
              <a:ext cx="5753100" cy="2524125"/>
              <a:chOff x="460256" y="1282497"/>
              <a:chExt cx="5760347" cy="2769237"/>
            </a:xfrm>
          </xdr:grpSpPr>
          <xdr:sp macro="" textlink="">
            <xdr:nvSpPr>
              <xdr:cNvPr id="6" name="Shape 7">
                <a:extLst>
                  <a:ext uri="{FF2B5EF4-FFF2-40B4-BE49-F238E27FC236}">
                    <a16:creationId xmlns:a16="http://schemas.microsoft.com/office/drawing/2014/main" id="{CD65E3EC-65B6-D1D9-80CF-BB50B087A8EC}"/>
                  </a:ext>
                </a:extLst>
              </xdr:cNvPr>
              <xdr:cNvSpPr/>
            </xdr:nvSpPr>
            <xdr:spPr>
              <a:xfrm>
                <a:off x="460256" y="1282497"/>
                <a:ext cx="5760325" cy="27692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7" name="Shape 8">
                <a:extLst>
                  <a:ext uri="{FF2B5EF4-FFF2-40B4-BE49-F238E27FC236}">
                    <a16:creationId xmlns:a16="http://schemas.microsoft.com/office/drawing/2014/main" id="{F540C091-C2BE-4BB1-3C3D-C7E6A7F09647}"/>
                  </a:ext>
                </a:extLst>
              </xdr:cNvPr>
              <xdr:cNvSpPr/>
            </xdr:nvSpPr>
            <xdr:spPr>
              <a:xfrm>
                <a:off x="6085640" y="1282497"/>
                <a:ext cx="134963" cy="2769237"/>
              </a:xfrm>
              <a:prstGeom prst="rect">
                <a:avLst/>
              </a:prstGeom>
              <a:solidFill>
                <a:srgbClr val="009AD7"/>
              </a:solidFill>
              <a:ln>
                <a:noFill/>
              </a:ln>
            </xdr:spPr>
            <xdr:txBody>
              <a:bodyPr spcFirstLastPara="1" wrap="square" lIns="91425" tIns="45700" rIns="91425" bIns="45700" anchor="ctr" anchorCtr="0">
                <a:noAutofit/>
              </a:bodyPr>
              <a:lstStyle/>
              <a:p>
                <a:pPr marL="0" lvl="0" indent="0" algn="l" rtl="0">
                  <a:lnSpc>
                    <a:spcPct val="100000"/>
                  </a:lnSpc>
                  <a:spcBef>
                    <a:spcPts val="0"/>
                  </a:spcBef>
                  <a:spcAft>
                    <a:spcPts val="0"/>
                  </a:spcAft>
                  <a:buSzPts val="1800"/>
                  <a:buFont typeface="Arial"/>
                  <a:buNone/>
                </a:pPr>
                <a:endParaRPr sz="1800">
                  <a:solidFill>
                    <a:srgbClr val="000000"/>
                  </a:solidFill>
                </a:endParaRPr>
              </a:p>
            </xdr:txBody>
          </xdr:sp>
          <xdr:sp macro="" textlink="">
            <xdr:nvSpPr>
              <xdr:cNvPr id="8" name="Shape 9">
                <a:extLst>
                  <a:ext uri="{FF2B5EF4-FFF2-40B4-BE49-F238E27FC236}">
                    <a16:creationId xmlns:a16="http://schemas.microsoft.com/office/drawing/2014/main" id="{C6B3D329-7772-654C-FC0F-7DA781FB3196}"/>
                  </a:ext>
                </a:extLst>
              </xdr:cNvPr>
              <xdr:cNvSpPr/>
            </xdr:nvSpPr>
            <xdr:spPr>
              <a:xfrm>
                <a:off x="460256" y="1282497"/>
                <a:ext cx="134963" cy="2769237"/>
              </a:xfrm>
              <a:prstGeom prst="rect">
                <a:avLst/>
              </a:prstGeom>
              <a:solidFill>
                <a:srgbClr val="009AD7"/>
              </a:solidFill>
              <a:ln>
                <a:noFill/>
              </a:ln>
            </xdr:spPr>
            <xdr:txBody>
              <a:bodyPr spcFirstLastPara="1" wrap="square" lIns="91425" tIns="45700" rIns="91425" bIns="45700" anchor="ctr" anchorCtr="0">
                <a:noAutofit/>
              </a:bodyPr>
              <a:lstStyle/>
              <a:p>
                <a:pPr marL="0" lvl="0" indent="0" algn="l" rtl="0">
                  <a:lnSpc>
                    <a:spcPct val="100000"/>
                  </a:lnSpc>
                  <a:spcBef>
                    <a:spcPts val="0"/>
                  </a:spcBef>
                  <a:spcAft>
                    <a:spcPts val="0"/>
                  </a:spcAft>
                  <a:buSzPts val="1800"/>
                  <a:buFont typeface="Arial"/>
                  <a:buNone/>
                </a:pPr>
                <a:endParaRPr sz="1800">
                  <a:solidFill>
                    <a:srgbClr val="000000"/>
                  </a:solidFill>
                </a:endParaRPr>
              </a:p>
            </xdr:txBody>
          </xdr:sp>
        </xdr:grpSp>
      </xdr:grpSp>
    </xdr:grpSp>
    <xdr:clientData fLocksWithSheet="0"/>
  </xdr:absoluteAnchor>
  <xdr:absoluteAnchor>
    <xdr:pos x="498475" y="971550"/>
    <xdr:ext cx="5314950" cy="1652270"/>
    <xdr:sp macro="" textlink="">
      <xdr:nvSpPr>
        <xdr:cNvPr id="10" name="Shape 11">
          <a:extLst>
            <a:ext uri="{FF2B5EF4-FFF2-40B4-BE49-F238E27FC236}">
              <a16:creationId xmlns:a16="http://schemas.microsoft.com/office/drawing/2014/main" id="{2B089E6D-207D-3142-B337-7EBFE5276FAE}"/>
            </a:ext>
          </a:extLst>
        </xdr:cNvPr>
        <xdr:cNvSpPr/>
      </xdr:nvSpPr>
      <xdr:spPr>
        <a:xfrm>
          <a:off x="498475" y="971550"/>
          <a:ext cx="5314950" cy="1652270"/>
        </a:xfrm>
        <a:prstGeom prst="rect">
          <a:avLst/>
        </a:prstGeom>
        <a:noFill/>
        <a:ln>
          <a:noFill/>
        </a:ln>
      </xdr:spPr>
      <xdr:txBody>
        <a:bodyPr spcFirstLastPara="1" wrap="square" lIns="0" tIns="0" rIns="0" bIns="0" anchor="ctr" anchorCtr="0">
          <a:noAutofit/>
        </a:bodyPr>
        <a:lstStyle/>
        <a:p>
          <a:pPr marL="0" lvl="0" indent="0" algn="l" rtl="0">
            <a:spcBef>
              <a:spcPts val="0"/>
            </a:spcBef>
            <a:spcAft>
              <a:spcPts val="0"/>
            </a:spcAft>
            <a:buClr>
              <a:srgbClr val="002856"/>
            </a:buClr>
            <a:buSzPts val="2800"/>
            <a:buFont typeface="Arial Black"/>
            <a:buNone/>
          </a:pPr>
          <a:r>
            <a:rPr lang="en-US" sz="2800" b="0" i="0" u="none" strike="noStrike" cap="none">
              <a:solidFill>
                <a:srgbClr val="002856"/>
              </a:solidFill>
              <a:latin typeface="Arial Black"/>
              <a:ea typeface="Arial Black"/>
              <a:cs typeface="Arial Black"/>
              <a:sym typeface="Arial Black"/>
            </a:rPr>
            <a:t>Generative AI Case Study Snapshots</a:t>
          </a:r>
          <a:endParaRPr sz="3200"/>
        </a:p>
      </xdr:txBody>
    </xdr:sp>
    <xdr:clientData fLocksWithSheet="0"/>
  </xdr:absoluteAnchor>
  <xdr:oneCellAnchor>
    <xdr:from>
      <xdr:col>1</xdr:col>
      <xdr:colOff>19050</xdr:colOff>
      <xdr:row>12</xdr:row>
      <xdr:rowOff>101412</xdr:rowOff>
    </xdr:from>
    <xdr:ext cx="9076242" cy="412934"/>
    <xdr:grpSp>
      <xdr:nvGrpSpPr>
        <xdr:cNvPr id="11" name="Group 10">
          <a:extLst>
            <a:ext uri="{FF2B5EF4-FFF2-40B4-BE49-F238E27FC236}">
              <a16:creationId xmlns:a16="http://schemas.microsoft.com/office/drawing/2014/main" id="{FC2C6DCC-BBA3-8A40-8E0D-7406C301E3EE}"/>
            </a:ext>
          </a:extLst>
        </xdr:cNvPr>
        <xdr:cNvGrpSpPr/>
      </xdr:nvGrpSpPr>
      <xdr:grpSpPr>
        <a:xfrm>
          <a:off x="298450" y="5498912"/>
          <a:ext cx="9076242" cy="412934"/>
          <a:chOff x="270510" y="5534476"/>
          <a:chExt cx="8166922" cy="437134"/>
        </a:xfrm>
      </xdr:grpSpPr>
      <xdr:sp macro="" textlink="">
        <xdr:nvSpPr>
          <xdr:cNvPr id="12" name="Shape 3">
            <a:extLst>
              <a:ext uri="{FF2B5EF4-FFF2-40B4-BE49-F238E27FC236}">
                <a16:creationId xmlns:a16="http://schemas.microsoft.com/office/drawing/2014/main" id="{8EA2A191-6B44-E244-C96A-C17BF5B0B7DF}"/>
              </a:ext>
            </a:extLst>
          </xdr:cNvPr>
          <xdr:cNvSpPr txBox="1"/>
        </xdr:nvSpPr>
        <xdr:spPr>
          <a:xfrm>
            <a:off x="270510" y="5534476"/>
            <a:ext cx="5486400" cy="437134"/>
          </a:xfrm>
          <a:prstGeom prst="rect">
            <a:avLst/>
          </a:prstGeom>
          <a:noFill/>
          <a:ln>
            <a:noFill/>
          </a:ln>
        </xdr:spPr>
        <xdr:txBody>
          <a:bodyPr spcFirstLastPara="1" vertOverflow="clip" horzOverflow="clip" wrap="square" lIns="0" tIns="0" rIns="0" bIns="0" anchor="t" anchorCtr="0">
            <a:spAutoFit/>
          </a:bodyPr>
          <a:lstStyle/>
          <a:p>
            <a:pPr marL="0" lvl="0" indent="0" algn="l" rtl="0">
              <a:lnSpc>
                <a:spcPct val="100000"/>
              </a:lnSpc>
              <a:spcBef>
                <a:spcPts val="0"/>
              </a:spcBef>
              <a:spcAft>
                <a:spcPts val="0"/>
              </a:spcAft>
              <a:buClr>
                <a:schemeClr val="dk1"/>
              </a:buClr>
              <a:buSzPts val="700"/>
              <a:buFont typeface="Arial"/>
              <a:buNone/>
            </a:pPr>
            <a:r>
              <a:rPr lang="en-US" sz="700" b="0" i="0" u="none" strike="noStrike">
                <a:solidFill>
                  <a:schemeClr val="dk1"/>
                </a:solidFill>
                <a:latin typeface="+mn-lt"/>
                <a:ea typeface="Arial"/>
                <a:cs typeface="Arial"/>
                <a:sym typeface="Arial"/>
              </a:rPr>
              <a:t>© 202</a:t>
            </a:r>
            <a:r>
              <a:rPr lang="en-US" sz="700" b="0" i="0" u="none" strike="noStrike">
                <a:solidFill>
                  <a:schemeClr val="dk1"/>
                </a:solidFill>
                <a:latin typeface="+mn-lt"/>
                <a:ea typeface="+mn-ea"/>
                <a:cs typeface="+mn-cs"/>
                <a:sym typeface="Arial"/>
              </a:rPr>
              <a:t>4</a:t>
            </a:r>
            <a:r>
              <a:rPr lang="en-US" sz="700">
                <a:solidFill>
                  <a:schemeClr val="dk1"/>
                </a:solidFill>
                <a:latin typeface="+mn-lt"/>
              </a:rPr>
              <a:t> </a:t>
            </a:r>
            <a:r>
              <a:rPr lang="en-US" sz="700" b="0" i="0" u="none" strike="noStrike">
                <a:solidFill>
                  <a:schemeClr val="dk1"/>
                </a:solidFill>
                <a:latin typeface="+mn-lt"/>
                <a:ea typeface="Arial"/>
                <a:cs typeface="Arial"/>
                <a:sym typeface="Arial"/>
              </a:rPr>
              <a:t>Gartner, Inc. and/or its affiliates. All rights reserved. Gartner is a registered trademark of Gartner, Inc. or its affiliates. This presentation, including all supporting materials, is proprietary to Gartner, Inc. and/or its affiliates and is for the sole internal use of the intended recipients. Because this presentation may contain information that is confidential, proprietary or otherwise legally protected, it may not be further copied, distributed or publicly displayed without the express written permission of Gartner, Inc. or its affiliates.</a:t>
            </a:r>
            <a:endParaRPr sz="700">
              <a:solidFill>
                <a:schemeClr val="dk1"/>
              </a:solidFill>
              <a:latin typeface="+mn-lt"/>
            </a:endParaRPr>
          </a:p>
        </xdr:txBody>
      </xdr:sp>
      <xdr:pic>
        <xdr:nvPicPr>
          <xdr:cNvPr id="13" name="Picture 12">
            <a:extLst>
              <a:ext uri="{FF2B5EF4-FFF2-40B4-BE49-F238E27FC236}">
                <a16:creationId xmlns:a16="http://schemas.microsoft.com/office/drawing/2014/main" id="{DAF3F5C0-F828-02D3-27D0-FAE80ED38B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92315" y="5646377"/>
            <a:ext cx="1345117" cy="301033"/>
          </a:xfrm>
          <a:prstGeom prst="rect">
            <a:avLst/>
          </a:prstGeom>
        </xdr:spPr>
      </xdr:pic>
    </xdr:grp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gartner365.sharepoint.com/10.36.193.43/Administrator/Local%20Settings/Temporary%20Internet%20Files/OLK4/Figs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artner365.sharepoint.com/10.36.193.43/Operational%20Non%20Sensitive/Time%20Sheet%20Ja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gartner365.sharepoint.com/10.36.193.43/Microsoft%20Office/OFFICE11/xlstart/Chart%20Library/PowerPoint%20Chart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artner365.sharepoint.com/10.36.193.43/jloveloc/My%20Documents/Intellectual%20Property/By%20Market%20View%202.0/External--All%20Current%20Published%20Cub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r1"/>
      <sheetName val="Bar2"/>
      <sheetName val="Bar3"/>
      <sheetName val="Bar4"/>
      <sheetName val="BarNoLegend"/>
      <sheetName val="StackedBar1"/>
      <sheetName val="StackedBar2"/>
      <sheetName val="100%StackedBar1"/>
      <sheetName val="100%StackedBar2"/>
      <sheetName val="Column1"/>
      <sheetName val="Column2"/>
      <sheetName val="Column3"/>
      <sheetName val="Column4"/>
      <sheetName val="Column&amp;Line1"/>
      <sheetName val="Column&amp;Line2"/>
      <sheetName val="TwoColumns&amp;Line1"/>
      <sheetName val="TwoColumns&amp;Line2"/>
      <sheetName val="StackedColumn1"/>
      <sheetName val="StackedColumn2"/>
      <sheetName val="100%StackedColumn1"/>
      <sheetName val="100%StackedColumn2"/>
      <sheetName val="100%StackedColumn&amp;Line"/>
      <sheetName val="Line1"/>
      <sheetName val="Line2"/>
      <sheetName val="Line3"/>
      <sheetName val="Line4"/>
      <sheetName val="StackedArea"/>
      <sheetName val="100%StackedArea"/>
      <sheetName val="Pie&amp;Leaders1"/>
      <sheetName val="Pie&amp;Leaders2"/>
      <sheetName val="Pie&amp;Legend1"/>
      <sheetName val="Pie&amp;Legend2"/>
      <sheetName val="Pie&amp;Leaders&amp;Total1"/>
      <sheetName val="Pie&amp;Leaders&amp;Total2"/>
      <sheetName val="Pie&amp;Legend&amp;Total1"/>
      <sheetName val="Pie&amp;Legend&amp;Total2"/>
      <sheetName val="DoublePie"/>
      <sheetName val="DoublePie&amp;Totals"/>
      <sheetName val="Spider1"/>
      <sheetName val="Spider2"/>
      <sheetName val="Scatter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hijit Gupta"/>
      <sheetName val="Aksha Dhaliwal"/>
      <sheetName val="Aparna Navneet Bajaj"/>
      <sheetName val="Chanchal Badsiwal"/>
      <sheetName val="Dushyant Bajpei"/>
      <sheetName val="Gaurav"/>
      <sheetName val="Hemant Chandak"/>
      <sheetName val="Karan Gupta"/>
      <sheetName val="Madhu Bhardwaj"/>
      <sheetName val="Neha Goel"/>
      <sheetName val="Pratibha "/>
      <sheetName val="Nitin"/>
      <sheetName val="Rajan Sharma "/>
      <sheetName val="Sakshi Chhillar"/>
      <sheetName val="Sandeep Anand"/>
      <sheetName val="Sahil Grover"/>
      <sheetName val="Saurabh Sharma"/>
      <sheetName val="Sharad"/>
      <sheetName val="Shitij"/>
      <sheetName val="Swati "/>
      <sheetName val="Yuvraj"/>
      <sheetName val="Refere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_Area Fills"/>
      <sheetName val="C_Area Fills"/>
      <sheetName val="D_Area Fills (Legend)"/>
      <sheetName val="C_Area Fills (Legend)"/>
      <sheetName val="D_100% Area Fills"/>
      <sheetName val="C_100% Area Fills"/>
      <sheetName val="D_100% Area Fills (Legend)"/>
      <sheetName val="C_100% Area Fills (Legend)"/>
      <sheetName val="D_Clustered Bar"/>
      <sheetName val="C_Clustered Bar"/>
      <sheetName val="D_Clustered Bar (Legend)"/>
      <sheetName val="C_Clustered Bar (Legend)"/>
      <sheetName val="D_Stacked Bar"/>
      <sheetName val="C_Stacked Bar"/>
      <sheetName val="D_Stacked Bar (Legend)"/>
      <sheetName val="C_Stacked Bar (Legend)"/>
      <sheetName val="D_100% Stacked Bar"/>
      <sheetName val="C_100% Stacked Bar"/>
      <sheetName val="D_100% Stacked Bar (Legend)"/>
      <sheetName val="C_100% Stacked Bar (Legend)"/>
      <sheetName val="D_Clustered Column"/>
      <sheetName val="C_Clustered Column"/>
      <sheetName val="D_Clustered Column (Legend)"/>
      <sheetName val="C_Clustered Column (Legend)"/>
      <sheetName val="D_Stacked Column"/>
      <sheetName val="C_Stacked Column"/>
      <sheetName val="D_Stacked Column (Legend)"/>
      <sheetName val="C_Stacked Column (Legend)"/>
      <sheetName val="D_100% Stacked Column"/>
      <sheetName val="C_100% Stacked Column"/>
      <sheetName val="D_100% Stacked Column (Legend)"/>
      <sheetName val="C_100% Stacked Column (Legend)"/>
      <sheetName val="D_Line"/>
      <sheetName val="C_Line"/>
      <sheetName val="D_Line (Legend)"/>
      <sheetName val="C_Line (Legend)"/>
      <sheetName val="D_Line (Smooth)"/>
      <sheetName val="C_Line (Smooth)"/>
      <sheetName val="D_Line (Legend) (Smooth)"/>
      <sheetName val="C_Line (Legend) (Smooth)"/>
      <sheetName val="D_Pie"/>
      <sheetName val="C_Pie"/>
      <sheetName val="D_Pie (Legend)"/>
      <sheetName val="C_Pie (Legend)"/>
      <sheetName val="D_Doughnut"/>
      <sheetName val="C_Doughnut"/>
      <sheetName val="D_Radar"/>
      <sheetName val="C_Radar"/>
      <sheetName val="D_Radar (Import.-Satisfaction)"/>
      <sheetName val="C_Radar (Import.-Satisfaction)"/>
      <sheetName val="D_Column Line"/>
      <sheetName val="C_Column Line"/>
      <sheetName val="D_Column Line (Legend)"/>
      <sheetName val="C_Column Line (Legend)"/>
      <sheetName val="D_Column Line (2 Y Axis)"/>
      <sheetName val="C_Column Line (2 Y Axis)"/>
      <sheetName val="D_Column Line (Lgnd) (2 Y Axis)"/>
      <sheetName val="C_Column Line (Lgnd) (2 Y Axis)"/>
      <sheetName val="D_Column Marker (Lgnd)"/>
      <sheetName val="C_Column Marker (Lgnd)"/>
      <sheetName val="D_Box"/>
      <sheetName val="C_Box"/>
      <sheetName val="D_Box (High-Low-Median)"/>
      <sheetName val="C_Box (High-Low-Median)"/>
      <sheetName val="D_Bubble"/>
      <sheetName val="C_Bubble"/>
      <sheetName val="D_Scatter"/>
      <sheetName val="C_Scatter"/>
      <sheetName val="D_Col-Line_Revenue and Growth"/>
      <sheetName val="C_Col-Line_Revenue and Growth"/>
      <sheetName val="D_Revenue with CAGR %"/>
      <sheetName val="C_Revenue with CAGR %"/>
      <sheetName val="D_Line_Growth % by Quarter"/>
      <sheetName val="C_Line_Growth % by Quarter"/>
      <sheetName val="D_Col_Revenue and Growth"/>
      <sheetName val="C_Col_Revenue and Growth"/>
      <sheetName val="D_Combo_Spend and Growth"/>
      <sheetName val="C_Combo_Spend and Growth"/>
      <sheetName val="D_Vert Forecast-Pie"/>
      <sheetName val="C_Vert Forecast-Pie"/>
      <sheetName val="D_Vert Forecast-Pie No %"/>
      <sheetName val="C_Vert Forecast-Pie No %"/>
      <sheetName val="D_Vert Forecast-Country Line"/>
      <sheetName val="C_Vert Forecast-Country Line"/>
      <sheetName val="Lists"/>
      <sheetName val="_ProjectInfo"/>
    </sheetNames>
    <sheetDataSet>
      <sheetData sheetId="0"/>
      <sheetData sheetId="1" refreshError="1"/>
      <sheetData sheetId="2"/>
      <sheetData sheetId="3" refreshError="1"/>
      <sheetData sheetId="4"/>
      <sheetData sheetId="5" refreshError="1"/>
      <sheetData sheetId="6"/>
      <sheetData sheetId="7" refreshError="1"/>
      <sheetData sheetId="8"/>
      <sheetData sheetId="9" refreshError="1"/>
      <sheetData sheetId="10"/>
      <sheetData sheetId="11" refreshError="1"/>
      <sheetData sheetId="12"/>
      <sheetData sheetId="13" refreshError="1"/>
      <sheetData sheetId="14"/>
      <sheetData sheetId="15" refreshError="1"/>
      <sheetData sheetId="16"/>
      <sheetData sheetId="17" refreshError="1"/>
      <sheetData sheetId="18"/>
      <sheetData sheetId="19" refreshError="1"/>
      <sheetData sheetId="20"/>
      <sheetData sheetId="21" refreshError="1"/>
      <sheetData sheetId="22"/>
      <sheetData sheetId="23" refreshError="1"/>
      <sheetData sheetId="24"/>
      <sheetData sheetId="25" refreshError="1"/>
      <sheetData sheetId="26"/>
      <sheetData sheetId="27" refreshError="1"/>
      <sheetData sheetId="28"/>
      <sheetData sheetId="29" refreshError="1"/>
      <sheetData sheetId="30"/>
      <sheetData sheetId="31" refreshError="1"/>
      <sheetData sheetId="32"/>
      <sheetData sheetId="33" refreshError="1"/>
      <sheetData sheetId="34"/>
      <sheetData sheetId="35" refreshError="1"/>
      <sheetData sheetId="36"/>
      <sheetData sheetId="37" refreshError="1"/>
      <sheetData sheetId="38"/>
      <sheetData sheetId="39" refreshError="1"/>
      <sheetData sheetId="40"/>
      <sheetData sheetId="41" refreshError="1"/>
      <sheetData sheetId="42"/>
      <sheetData sheetId="43" refreshError="1"/>
      <sheetData sheetId="44"/>
      <sheetData sheetId="45" refreshError="1"/>
      <sheetData sheetId="46"/>
      <sheetData sheetId="47" refreshError="1"/>
      <sheetData sheetId="48"/>
      <sheetData sheetId="49" refreshError="1"/>
      <sheetData sheetId="50"/>
      <sheetData sheetId="51" refreshError="1"/>
      <sheetData sheetId="52"/>
      <sheetData sheetId="53" refreshError="1"/>
      <sheetData sheetId="54"/>
      <sheetData sheetId="55" refreshError="1"/>
      <sheetData sheetId="56"/>
      <sheetData sheetId="57" refreshError="1"/>
      <sheetData sheetId="58"/>
      <sheetData sheetId="59" refreshError="1"/>
      <sheetData sheetId="60"/>
      <sheetData sheetId="61" refreshError="1"/>
      <sheetData sheetId="62"/>
      <sheetData sheetId="63" refreshError="1"/>
      <sheetData sheetId="64"/>
      <sheetData sheetId="65" refreshError="1"/>
      <sheetData sheetId="66"/>
      <sheetData sheetId="67" refreshError="1"/>
      <sheetData sheetId="68"/>
      <sheetData sheetId="69" refreshError="1"/>
      <sheetData sheetId="70"/>
      <sheetData sheetId="71" refreshError="1"/>
      <sheetData sheetId="72"/>
      <sheetData sheetId="73" refreshError="1"/>
      <sheetData sheetId="74"/>
      <sheetData sheetId="75" refreshError="1"/>
      <sheetData sheetId="76"/>
      <sheetData sheetId="77" refreshError="1"/>
      <sheetData sheetId="78"/>
      <sheetData sheetId="79" refreshError="1"/>
      <sheetData sheetId="80"/>
      <sheetData sheetId="81" refreshError="1"/>
      <sheetData sheetId="82"/>
      <sheetData sheetId="83" refreshError="1"/>
      <sheetData sheetId="84"/>
      <sheetData sheetId="8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5"/>
      <sheetName val="Sheet3"/>
      <sheetName val="Misys SAS"/>
      <sheetName val="Sheet2"/>
      <sheetName val="Sheet1"/>
      <sheetName val="HC Market Share Ranking"/>
      <sheetName val="HC Market Share $"/>
      <sheetName val="US Finacial Market Share %"/>
      <sheetName val="US Provider Market Share %"/>
      <sheetName val="Misys SAS - Top vendors"/>
      <sheetName val="Sheet4"/>
      <sheetName val="Market Share"/>
      <sheetName val="Service Line"/>
      <sheetName val="US HC by year"/>
      <sheetName val="Chart1"/>
      <sheetName val="Vertical forecast (2)"/>
      <sheetName val="Vertical forecast"/>
      <sheetName val="Vertical forecast-country DTL"/>
      <sheetName val="Vertical forecast-country LVL"/>
      <sheetName val="Outsourcing"/>
      <sheetName val="Vertical Bubble Cha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jugalbandi.ai/" TargetMode="External"/><Relationship Id="rId21" Type="http://schemas.openxmlformats.org/officeDocument/2006/relationships/hyperlink" Target="https://www.ciodive.com/news/PwC-generative-AI-investment-upskilling-ChatPwC/690820/" TargetMode="External"/><Relationship Id="rId42" Type="http://schemas.openxmlformats.org/officeDocument/2006/relationships/hyperlink" Target="https://www.prnewswire.com/news-releases/ge-appliances-helps-consumers-create-personalized-recipes-from-the-food-in-their-kitchen-with-google-clouds-generative-ai-301912127.html" TargetMode="External"/><Relationship Id="rId47" Type="http://schemas.openxmlformats.org/officeDocument/2006/relationships/hyperlink" Target="https://www.eurekalert.org/news-releases/993844" TargetMode="External"/><Relationship Id="rId63" Type="http://schemas.openxmlformats.org/officeDocument/2006/relationships/hyperlink" Target="https://drexel.edu/news/archive/2022/December/GPT-3-alzheimers-disease" TargetMode="External"/><Relationship Id="rId68" Type="http://schemas.openxmlformats.org/officeDocument/2006/relationships/hyperlink" Target="https://www.forbes.com/sites/saibala/2023/09/04/bayer-is-rapidly-expanding-its-footprint-with-artificial-intelligence/?sh=305ab9a54df8" TargetMode="External"/><Relationship Id="rId84" Type="http://schemas.openxmlformats.org/officeDocument/2006/relationships/hyperlink" Target="https://www.synthesia.io/case-studies/bosch" TargetMode="External"/><Relationship Id="rId89" Type="http://schemas.openxmlformats.org/officeDocument/2006/relationships/hyperlink" Target="https://www.peppercontent.io/blog/how-kohbee-increased-its-user-base-by-53" TargetMode="External"/><Relationship Id="rId16" Type="http://schemas.openxmlformats.org/officeDocument/2006/relationships/hyperlink" Target="https://news.microsoft.com/apac/features/not-if-but-when-why-japans-panasonic-connect-is-going-all-in-on-ai/" TargetMode="External"/><Relationship Id="rId11" Type="http://schemas.openxmlformats.org/officeDocument/2006/relationships/hyperlink" Target="https://consumergoods.com/nestle-general-mills-cpw-join-ab-inbev-adopting-gpt-4-bi-assistant" TargetMode="External"/><Relationship Id="rId32" Type="http://schemas.openxmlformats.org/officeDocument/2006/relationships/hyperlink" Target="https://forethought.ai/case-studies/upwork/" TargetMode="External"/><Relationship Id="rId37" Type="http://schemas.openxmlformats.org/officeDocument/2006/relationships/hyperlink" Target="https://www.colossyan.com/posts/corporate-study-case-bdo?66a708a3_page=2" TargetMode="External"/><Relationship Id="rId53" Type="http://schemas.openxmlformats.org/officeDocument/2006/relationships/hyperlink" Target="https://www.prnewswire.com/news-releases/solo-stove-partners-with-simplr-to-launch-first-generative-ai-chatbot-in-the-outdoor-recreation-space-301876217.html" TargetMode="External"/><Relationship Id="rId58" Type="http://schemas.openxmlformats.org/officeDocument/2006/relationships/hyperlink" Target="https://www.fiercetelecom.com/telecom/lumen-tests-microsoft-generative-ai-tool-boost-customer-service" TargetMode="External"/><Relationship Id="rId74" Type="http://schemas.openxmlformats.org/officeDocument/2006/relationships/hyperlink" Target="https://www.marketingdive.com/news/pg-marc-pritchard-ai-algorithm-marketing-media-efficiency/642986/" TargetMode="External"/><Relationship Id="rId79" Type="http://schemas.openxmlformats.org/officeDocument/2006/relationships/hyperlink" Target="https://www.absci.com/absci-achieves-a-breakthrough-in-ai-drug-creation/" TargetMode="External"/><Relationship Id="rId102" Type="http://schemas.openxmlformats.org/officeDocument/2006/relationships/hyperlink" Target="https://www.gartner.com/document/4912631?ref=solrAll&amp;refval=393830742&amp;" TargetMode="External"/><Relationship Id="rId5" Type="http://schemas.openxmlformats.org/officeDocument/2006/relationships/hyperlink" Target="https://www.width.ai/post/ai-marketing-copy-generator" TargetMode="External"/><Relationship Id="rId90" Type="http://schemas.openxmlformats.org/officeDocument/2006/relationships/hyperlink" Target="https://news.microsoft.com/source/features/ai/from-hot-wheels-to-handling-content-how-brands-are-using-microsoft-ai-to-be-more-productive-and-imaginative/" TargetMode="External"/><Relationship Id="rId95" Type="http://schemas.openxmlformats.org/officeDocument/2006/relationships/hyperlink" Target="https://www.paymentsdive.com/news/square-adds-generative-ai-tools-for-sellers/697200/" TargetMode="External"/><Relationship Id="rId22" Type="http://schemas.openxmlformats.org/officeDocument/2006/relationships/hyperlink" Target="https://www.tietoevry.com/en/success-stories/2023/generative-ai-transforming-how-a-retailer-produces-thousands-of-product-information-descriptions/" TargetMode="External"/><Relationship Id="rId27" Type="http://schemas.openxmlformats.org/officeDocument/2006/relationships/hyperlink" Target="https://www.forbes.com/sites/tomdavenport/2023/06/26/fast-cheap-and-in-control-generative-ai-in-morningstars-mo/?sh=17575cc116ae" TargetMode="External"/><Relationship Id="rId43" Type="http://schemas.openxmlformats.org/officeDocument/2006/relationships/hyperlink" Target="https://www.heygen.com/case-studies/how-uniform-used-ai-to-build-a-video-marketing-strategy" TargetMode="External"/><Relationship Id="rId48" Type="http://schemas.openxmlformats.org/officeDocument/2006/relationships/hyperlink" Target="https://newsroom.stitchfix.com/blog/how-were-revolutionizing-personal-styling-with-generative-ai/" TargetMode="External"/><Relationship Id="rId64" Type="http://schemas.openxmlformats.org/officeDocument/2006/relationships/hyperlink" Target="https://indiaai.gov.in/news/gpt-3-may-help-predict-alzheimer-s" TargetMode="External"/><Relationship Id="rId69" Type="http://schemas.openxmlformats.org/officeDocument/2006/relationships/hyperlink" Target="https://www.prnewswire.com/news-releases/bayer-to-accelerate-drug-discovery-with-google-clouds-high-performance-compute-power-301719293.html" TargetMode="External"/><Relationship Id="rId80" Type="http://schemas.openxmlformats.org/officeDocument/2006/relationships/hyperlink" Target="https://phrasee.co/resources/novo-nordisk-delivers-diabetes-care-with-ai-content/" TargetMode="External"/><Relationship Id="rId85" Type="http://schemas.openxmlformats.org/officeDocument/2006/relationships/hyperlink" Target="https://www.rephrase.ai/case-studies/the-ultimate-diwali-greeting" TargetMode="External"/><Relationship Id="rId12" Type="http://schemas.openxmlformats.org/officeDocument/2006/relationships/hyperlink" Target="https://www.nextbigfuture.com/2023/04/nvidia-generative-ai-models-for-medical-imaging.html" TargetMode="External"/><Relationship Id="rId17" Type="http://schemas.openxmlformats.org/officeDocument/2006/relationships/hyperlink" Target="https://s2.bl-1.com/h/dtClmy3q?url=https://analyticsindiamag.com/how-deutsche-bank-is-riding-the-generative-ai-wave/" TargetMode="External"/><Relationship Id="rId25" Type="http://schemas.openxmlformats.org/officeDocument/2006/relationships/hyperlink" Target="https://wonderfulengineering.com/khan-academy-is-working-on-a-version-of-gpt-called-khanmingo-to-help-you-with-homework/" TargetMode="External"/><Relationship Id="rId33" Type="http://schemas.openxmlformats.org/officeDocument/2006/relationships/hyperlink" Target="https://www.peppercontent.io/customers/case-study/how-verse-innovation-increased-their-ctrs-by-70/" TargetMode="External"/><Relationship Id="rId38" Type="http://schemas.openxmlformats.org/officeDocument/2006/relationships/hyperlink" Target="https://news.microsoft.com/source/features/ai/from-hot-wheels-to-handling-content-how-brands-are-using-microsoft-ai-to-be-more-productive-and-imaginative/" TargetMode="External"/><Relationship Id="rId46" Type="http://schemas.openxmlformats.org/officeDocument/2006/relationships/hyperlink" Target="https://www.prnewswire.com/apac/news-releases/first-drug-discovered-and-designed-with-generative-ai-enters-phase-ii-trials-with-first-patients-dosed-301862737.html" TargetMode="External"/><Relationship Id="rId59" Type="http://schemas.openxmlformats.org/officeDocument/2006/relationships/hyperlink" Target="https://www.sportspromedia.com/news/fox-sports-google-cloud-gen-ai-tech-media-asset/" TargetMode="External"/><Relationship Id="rId67" Type="http://schemas.openxmlformats.org/officeDocument/2006/relationships/hyperlink" Target="https://www.forbes.com/sites/qai/2023/09/19/morgan-stanleys-ai-assistant-marks-new-era-for-finance-sector/?sh=53f9a76d1ff2" TargetMode="External"/><Relationship Id="rId20" Type="http://schemas.openxmlformats.org/officeDocument/2006/relationships/hyperlink" Target="https://www.mckinsey.com/about-us/new-at-mckinsey-blog/meet-lilli-our-generative-ai-tool?cid=soc-web" TargetMode="External"/><Relationship Id="rId41" Type="http://schemas.openxmlformats.org/officeDocument/2006/relationships/hyperlink" Target="https://techcrunch.com/2023/03/13/spotifys-new-dj-feature-is-the-first-step-into-the-streamers-ai-powered-future/" TargetMode="External"/><Relationship Id="rId54" Type="http://schemas.openxmlformats.org/officeDocument/2006/relationships/hyperlink" Target="https://www.linkedin.com/news/story/walmart-intros-ai-app-for-employees-5747988/" TargetMode="External"/><Relationship Id="rId62" Type="http://schemas.openxmlformats.org/officeDocument/2006/relationships/hyperlink" Target="https://www.bloomberg.com/press-releases/2023-08-31/openai-s-chatgpt-and-lqr-house-collaborate-to-enhance-customer-experience-and-overall-conversions-on-cwspirits-com-llzdhdvg" TargetMode="External"/><Relationship Id="rId70" Type="http://schemas.openxmlformats.org/officeDocument/2006/relationships/hyperlink" Target="https://investor.hcahealthcare.com/news/news-details/2023/HCA-Healthcare-Collaborates-With-Google-Cloud-to-Bring-Generative-AI-to-Hospitals/default.aspx" TargetMode="External"/><Relationship Id="rId75" Type="http://schemas.openxmlformats.org/officeDocument/2006/relationships/hyperlink" Target="https://consumergoods.com/hanesbrands-leveraging-gen-ai-supply-chain-optimization-efforts" TargetMode="External"/><Relationship Id="rId83" Type="http://schemas.openxmlformats.org/officeDocument/2006/relationships/hyperlink" Target="https://www.rephrase.ai/case-studies/notjustacadburyad-shahrukh-khan" TargetMode="External"/><Relationship Id="rId88" Type="http://schemas.openxmlformats.org/officeDocument/2006/relationships/hyperlink" Target="https://hourone.ai/case-studies/alice/" TargetMode="External"/><Relationship Id="rId91" Type="http://schemas.openxmlformats.org/officeDocument/2006/relationships/hyperlink" Target="https://community.creations.mattel.com/forums/topic/132113-mattel-is-starting-to-use-dall%E2%88%99e-2-and-open-ai-for-designing-%E2%80%8B%F0%9F%9A%97%E2%80%8B/?ct=1705911077" TargetMode="External"/><Relationship Id="rId96" Type="http://schemas.openxmlformats.org/officeDocument/2006/relationships/hyperlink" Target="https://squareup.com/us/en/press/square-ai-tools" TargetMode="External"/><Relationship Id="rId1" Type="http://schemas.openxmlformats.org/officeDocument/2006/relationships/hyperlink" Target="https://www.smartwriter.ai/case-studies/ecommhype-40-increase-in-response-rate-with-smartwriter" TargetMode="External"/><Relationship Id="rId6" Type="http://schemas.openxmlformats.org/officeDocument/2006/relationships/hyperlink" Target="https://www.theverge.com/2023/3/27/23658385/levis-ai-generated-clothing-model-diversity-denim" TargetMode="External"/><Relationship Id="rId15" Type="http://schemas.openxmlformats.org/officeDocument/2006/relationships/hyperlink" Target="https://bernardmarr.com/the-amazing-ways-duolingo-is-using-ai-and-gpt-4/" TargetMode="External"/><Relationship Id="rId23" Type="http://schemas.openxmlformats.org/officeDocument/2006/relationships/hyperlink" Target="https://dasha.ai/en-us/blog/pay-per-call-and-generative-ai-the-winning-combination-for-travel-businesses" TargetMode="External"/><Relationship Id="rId28" Type="http://schemas.openxmlformats.org/officeDocument/2006/relationships/hyperlink" Target="https://www.instacart.com/company/updates/instacart-chatgpt/" TargetMode="External"/><Relationship Id="rId36" Type="http://schemas.openxmlformats.org/officeDocument/2006/relationships/hyperlink" Target="https://www.marketingaiinstitute.com/blog/how-ebay-uses-artificial-intelligence-for-copywriting" TargetMode="External"/><Relationship Id="rId49" Type="http://schemas.openxmlformats.org/officeDocument/2006/relationships/hyperlink" Target="https://www.itprotoday.com/artificial-intelligence/stitch-fix-uses-ai-generated-text-dress-product-descriptions" TargetMode="External"/><Relationship Id="rId57" Type="http://schemas.openxmlformats.org/officeDocument/2006/relationships/hyperlink" Target="https://news.lumen.com/lumen-technologies-dives-into-microsoft-365-copilot-to-help-enhance-employee-efficiency-and-customer-relationships" TargetMode="External"/><Relationship Id="rId10" Type="http://schemas.openxmlformats.org/officeDocument/2006/relationships/hyperlink" Target="https://www.maersk.com/news/articles/2023/03/14/the-ai-chatbot-chatgpt-is-a-game-changer" TargetMode="External"/><Relationship Id="rId31" Type="http://schemas.openxmlformats.org/officeDocument/2006/relationships/hyperlink" Target="https://www.brex.com/journal/press/brex-openai-ai-tools-for-finance-teams" TargetMode="External"/><Relationship Id="rId44" Type="http://schemas.openxmlformats.org/officeDocument/2006/relationships/hyperlink" Target="https://www.heygen.com/case-studies/real-estate-jesse-lucero" TargetMode="External"/><Relationship Id="rId52" Type="http://schemas.openxmlformats.org/officeDocument/2006/relationships/hyperlink" Target="https://www.simplr.ai/reviews-customer-stories/solostove-reduced-its-digital-inquiry-workload-with-simplr" TargetMode="External"/><Relationship Id="rId60" Type="http://schemas.openxmlformats.org/officeDocument/2006/relationships/hyperlink" Target="https://www.prnewswire.com/news-releases/google-cloud-and-fox-sports-to-transform-viewer-experiences-with-generative-ai-301912148.html" TargetMode="External"/><Relationship Id="rId65" Type="http://schemas.openxmlformats.org/officeDocument/2006/relationships/hyperlink" Target="https://www.thedp.com/article/2023/02/penn-drexel-study-ai-detecting-alzheimers" TargetMode="External"/><Relationship Id="rId73" Type="http://schemas.openxmlformats.org/officeDocument/2006/relationships/hyperlink" Target="https://sourceability.com/post/samsung-plans-to-use-ai-to-improve-its-chip-design-and-production-processes-to-better-compete-with-tsmc" TargetMode="External"/><Relationship Id="rId78" Type="http://schemas.openxmlformats.org/officeDocument/2006/relationships/hyperlink" Target="https://investors.absci.com/news-releases/news-release-details/absci-first-create-and-validate-de-novo-antibodies-zero-shot" TargetMode="External"/><Relationship Id="rId81" Type="http://schemas.openxmlformats.org/officeDocument/2006/relationships/hyperlink" Target="https://forethought.ai/case-studies/lime-case-study/" TargetMode="External"/><Relationship Id="rId86" Type="http://schemas.openxmlformats.org/officeDocument/2006/relationships/hyperlink" Target="https://www.jasper.ai/case-studies/mongoose-media" TargetMode="External"/><Relationship Id="rId94" Type="http://schemas.openxmlformats.org/officeDocument/2006/relationships/hyperlink" Target="https://www.aboutamazon.com/news/amazon-ai/amazon-improves-customer-reviews-with-generative-ai" TargetMode="External"/><Relationship Id="rId99" Type="http://schemas.openxmlformats.org/officeDocument/2006/relationships/hyperlink" Target="https://www.americanbanker.com/news/jpmorgan-chase-using-chatgpt-like-large-language-models-to-detect-fraud" TargetMode="External"/><Relationship Id="rId101" Type="http://schemas.openxmlformats.org/officeDocument/2006/relationships/hyperlink" Target="https://www.siliconrepublic.com/machines/zalando-chatgpt-ai-fashion-assistant" TargetMode="External"/><Relationship Id="rId4" Type="http://schemas.openxmlformats.org/officeDocument/2006/relationships/hyperlink" Target="https://26148194.fs1.hubspotusercontent-eu1.net/hubfs/26148194/Syntheticus_Banking%20and%20Finance%20Case%20Study_SIX.pdf" TargetMode="External"/><Relationship Id="rId9" Type="http://schemas.openxmlformats.org/officeDocument/2006/relationships/hyperlink" Target="https://www.smartwriter.ai/case-studies/how-we-used-the-smartwriter-outreach-tool-to-transform-our-business-interactions?_sm_nck=1" TargetMode="External"/><Relationship Id="rId13" Type="http://schemas.openxmlformats.org/officeDocument/2006/relationships/hyperlink" Target="https://www.kayak.com/news/kayak-chatgpt/" TargetMode="External"/><Relationship Id="rId18" Type="http://schemas.openxmlformats.org/officeDocument/2006/relationships/hyperlink" Target="https://s2.bl-1.com/h/dtCloCnr?url=https://consumergoods.com/colgate-palmolive-piloting-generative-ai-chatbot-potential-shape-product-development" TargetMode="External"/><Relationship Id="rId39" Type="http://schemas.openxmlformats.org/officeDocument/2006/relationships/hyperlink" Target="https://github.com/customer-stories/mercado-libre" TargetMode="External"/><Relationship Id="rId34" Type="http://schemas.openxmlformats.org/officeDocument/2006/relationships/hyperlink" Target="https://forethought.ai/case-studies/ifit/" TargetMode="External"/><Relationship Id="rId50" Type="http://schemas.openxmlformats.org/officeDocument/2006/relationships/hyperlink" Target="https://assets-global.website-files.com/613513981b0efaf850830620/64547cda031839cd98c938f2_Confluent%20_%20Case%20Study_Final.pdf" TargetMode="External"/><Relationship Id="rId55" Type="http://schemas.openxmlformats.org/officeDocument/2006/relationships/hyperlink" Target="https://www.businessinsider.in/retail/news/walmarts-corporate-employees-are-getting-a-generative-ai-assistant-while-amazon-and-apple-are-restricting-ai-in-the-workplace/articleshow/103220724.cms" TargetMode="External"/><Relationship Id="rId76" Type="http://schemas.openxmlformats.org/officeDocument/2006/relationships/hyperlink" Target="https://www.forbes.com/sites/bernardmarr/2023/07/25/the-future-of-manufacturing-generative-ai-and-beyond/?sh=6d11b77a51fa" TargetMode="External"/><Relationship Id="rId97" Type="http://schemas.openxmlformats.org/officeDocument/2006/relationships/hyperlink" Target="https://tripadvisor.mediaroom.com/Tripadvisor-launches-AI-powered-travel-planning-product" TargetMode="External"/><Relationship Id="rId7" Type="http://schemas.openxmlformats.org/officeDocument/2006/relationships/hyperlink" Target="https://www.beautiful.ai/customers/phoenix-suns" TargetMode="External"/><Relationship Id="rId71" Type="http://schemas.openxmlformats.org/officeDocument/2006/relationships/hyperlink" Target="https://www.forbes.com/sites/saibala/2023/08/30/hca-one-of-the-largest-healthcare-organizations-in-the-world-is-deploying-generative-ai/?sh=3b1157df51dc" TargetMode="External"/><Relationship Id="rId92" Type="http://schemas.openxmlformats.org/officeDocument/2006/relationships/hyperlink" Target="https://www.omneky.com/case-studies/how-timeplast-raised-over-1-5m-in-capital-through-omnekys-ai-powered-advertising-solution" TargetMode="External"/><Relationship Id="rId2" Type="http://schemas.openxmlformats.org/officeDocument/2006/relationships/hyperlink" Target="https://github.com/customer-stories/duolingo" TargetMode="External"/><Relationship Id="rId29" Type="http://schemas.openxmlformats.org/officeDocument/2006/relationships/hyperlink" Target="https://www.coca-colacompany.com/media-center/coca-cola-invites-digital-artists-to-create-real-magic-using-new-ai-platform" TargetMode="External"/><Relationship Id="rId24" Type="http://schemas.openxmlformats.org/officeDocument/2006/relationships/hyperlink" Target="https://pressroom.toyota.com/toyota-research-institute-unveils-new-generative-ai-technique-for-vehicle-design/,%20Interpreting%20and%20Improving%20Diffusion%20Models%20Using%20the%20Euclidean%20Distance%20Function,%20F.%20Permenter,%20C.%20Yuan,%202023.Drag-guided%20diffusion%20models%20for%20vehicle%20image%20generation,%20N.%20Arechiga,%20F.%20Permenter,%20B.%20Song,%20C.%20Yuan,%202023." TargetMode="External"/><Relationship Id="rId40" Type="http://schemas.openxmlformats.org/officeDocument/2006/relationships/hyperlink" Target="https://content.lumen5.com/swissre" TargetMode="External"/><Relationship Id="rId45" Type="http://schemas.openxmlformats.org/officeDocument/2006/relationships/hyperlink" Target="https://www.autodesk.com/products/fusion-360/blog/pix-moving-generative-design-fusion-360/" TargetMode="External"/><Relationship Id="rId66" Type="http://schemas.openxmlformats.org/officeDocument/2006/relationships/hyperlink" Target="https://www.cnbc.com/2023/09/18/morgan-stanley-chatgpt-financial-advisors.html" TargetMode="External"/><Relationship Id="rId87" Type="http://schemas.openxmlformats.org/officeDocument/2006/relationships/hyperlink" Target="https://wellsaidlabs.com/blog/case-study-snowflake-transforms-voiceover-creation/" TargetMode="External"/><Relationship Id="rId61" Type="http://schemas.openxmlformats.org/officeDocument/2006/relationships/hyperlink" Target="https://ts2.space/en/elevating-marketing-precision-lqr-house-enhances-customer-experience-with-ai-integration/" TargetMode="External"/><Relationship Id="rId82" Type="http://schemas.openxmlformats.org/officeDocument/2006/relationships/hyperlink" Target="https://www.carrefour.com/en/news/2023/carrefour-integrates-openai-technologies-and-launches-generative-ai-powered-shopping" TargetMode="External"/><Relationship Id="rId19" Type="http://schemas.openxmlformats.org/officeDocument/2006/relationships/hyperlink" Target="https://s2.bl-1.com/h/dtCloH9t?url=https://www.pymnts.com/news/artificial-intelligence/2023/james-allen-offers-chatgpt-assistant-subscrptions-shoppers/" TargetMode="External"/><Relationship Id="rId14" Type="http://schemas.openxmlformats.org/officeDocument/2006/relationships/hyperlink" Target="https://www.bloomberg.com/company/press/bloomberggpt-50-billion-parameter-llm-tuned-finance/" TargetMode="External"/><Relationship Id="rId30" Type="http://schemas.openxmlformats.org/officeDocument/2006/relationships/hyperlink" Target="https://github.com/customer-stories/coyote-logistics" TargetMode="External"/><Relationship Id="rId35" Type="http://schemas.openxmlformats.org/officeDocument/2006/relationships/hyperlink" Target="https://hourone.ai/case-studies/defiance/" TargetMode="External"/><Relationship Id="rId56" Type="http://schemas.openxmlformats.org/officeDocument/2006/relationships/hyperlink" Target="https://chainstoreage.com/walmart-includes-generative-ai-tool-new-employee-super-app" TargetMode="External"/><Relationship Id="rId77" Type="http://schemas.openxmlformats.org/officeDocument/2006/relationships/hyperlink" Target="https://news.3m.com/2023-04-18-3M-Health-Information-Systems-collaborates-with-AWS-to-accelerate-AI-innovation-in-clinical-documentation" TargetMode="External"/><Relationship Id="rId100" Type="http://schemas.openxmlformats.org/officeDocument/2006/relationships/hyperlink" Target="https://www.convenience.org/Media/Daily/2023/November/7/1-7Eleven-Japan-AI-New-Products_Tech" TargetMode="External"/><Relationship Id="rId8" Type="http://schemas.openxmlformats.org/officeDocument/2006/relationships/hyperlink" Target="https://www.synthesia.io/case-studies/bestseller" TargetMode="External"/><Relationship Id="rId51" Type="http://schemas.openxmlformats.org/officeDocument/2006/relationships/hyperlink" Target="https://www.synthesia.io/post/snoop-dogg" TargetMode="External"/><Relationship Id="rId72" Type="http://schemas.openxmlformats.org/officeDocument/2006/relationships/hyperlink" Target="https://diginomica.com/making-generative-ai-speak-retail-walmart-and-kroger-have-big-plans-llms" TargetMode="External"/><Relationship Id="rId93" Type="http://schemas.openxmlformats.org/officeDocument/2006/relationships/hyperlink" Target="https://www.insurancebusinessmag.com/us/news/technology/axa-deploys-inhouse-gpt-platform-for-staff-454321.aspx" TargetMode="External"/><Relationship Id="rId98" Type="http://schemas.openxmlformats.org/officeDocument/2006/relationships/hyperlink" Target="https://www.cnbc.com/2023/03/22/goldman-sachs-experiments-with-chatgpt-like-ai-to-help-devs-write-code.html" TargetMode="External"/><Relationship Id="rId3" Type="http://schemas.openxmlformats.org/officeDocument/2006/relationships/hyperlink" Target="https://news.microsoft.com/source/features/ai/from-hot-wheels-to-handling-content-how-brands-are-using-microsoft-ai-to-be-more-productive-and-imaginativ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8AA16-49F6-2D4B-B0FB-991437F549E7}">
  <dimension ref="A1:Z998"/>
  <sheetViews>
    <sheetView tabSelected="1" zoomScaleNormal="100" workbookViewId="0"/>
  </sheetViews>
  <sheetFormatPr baseColWidth="10" defaultColWidth="14.5" defaultRowHeight="15" customHeight="1"/>
  <cols>
    <col min="1" max="1" width="3.6640625" style="63" customWidth="1"/>
    <col min="2" max="2" width="119.33203125" style="63" customWidth="1"/>
    <col min="3" max="26" width="9.1640625" style="63" customWidth="1"/>
    <col min="27" max="16384" width="14.5" style="63"/>
  </cols>
  <sheetData>
    <row r="1" spans="1:26" ht="12.75" customHeight="1">
      <c r="A1" s="64"/>
      <c r="B1" s="64"/>
      <c r="C1" s="64"/>
      <c r="D1" s="64"/>
      <c r="E1" s="64"/>
      <c r="F1" s="64"/>
      <c r="G1" s="64"/>
      <c r="H1" s="64"/>
      <c r="I1" s="64"/>
      <c r="J1" s="64"/>
      <c r="K1" s="64"/>
      <c r="L1" s="64"/>
      <c r="M1" s="64"/>
      <c r="N1" s="64"/>
      <c r="O1" s="64"/>
      <c r="P1" s="64"/>
      <c r="Q1" s="64"/>
      <c r="R1" s="64"/>
      <c r="S1" s="64"/>
      <c r="T1" s="64"/>
      <c r="U1" s="64"/>
      <c r="V1" s="64"/>
      <c r="W1" s="64"/>
      <c r="X1" s="64"/>
      <c r="Y1" s="64"/>
      <c r="Z1" s="64"/>
    </row>
    <row r="2" spans="1:26" ht="12.75" customHeight="1">
      <c r="A2" s="69"/>
      <c r="B2" s="69"/>
      <c r="C2" s="69"/>
      <c r="D2" s="69"/>
      <c r="E2" s="69"/>
      <c r="F2" s="69"/>
      <c r="G2" s="69"/>
      <c r="H2" s="69"/>
      <c r="I2" s="69"/>
      <c r="J2" s="69"/>
      <c r="K2" s="69"/>
      <c r="L2" s="69"/>
      <c r="M2" s="69"/>
      <c r="N2" s="69"/>
      <c r="O2" s="69"/>
      <c r="P2" s="69"/>
      <c r="Q2" s="69"/>
      <c r="R2" s="69"/>
      <c r="S2" s="69"/>
      <c r="T2" s="69"/>
      <c r="U2" s="69"/>
      <c r="V2" s="69"/>
      <c r="W2" s="69"/>
      <c r="X2" s="69"/>
      <c r="Y2" s="69"/>
      <c r="Z2" s="69"/>
    </row>
    <row r="3" spans="1:26" ht="12.75" customHeight="1">
      <c r="A3" s="69"/>
      <c r="B3" s="69"/>
      <c r="C3" s="69"/>
      <c r="D3" s="69"/>
      <c r="E3" s="69"/>
      <c r="F3" s="69"/>
      <c r="G3" s="69"/>
      <c r="H3" s="69"/>
      <c r="I3" s="69"/>
      <c r="J3" s="69"/>
      <c r="K3" s="69"/>
      <c r="L3" s="69"/>
      <c r="M3" s="69"/>
      <c r="N3" s="69"/>
      <c r="O3" s="69"/>
      <c r="P3" s="69"/>
      <c r="Q3" s="69"/>
      <c r="R3" s="69"/>
      <c r="S3" s="69"/>
      <c r="T3" s="69"/>
      <c r="U3" s="69"/>
      <c r="V3" s="69"/>
      <c r="W3" s="69"/>
      <c r="X3" s="69"/>
      <c r="Y3" s="69"/>
      <c r="Z3" s="69"/>
    </row>
    <row r="4" spans="1:26" ht="12.75" customHeight="1">
      <c r="A4" s="64"/>
      <c r="B4" s="64"/>
      <c r="C4" s="64"/>
      <c r="D4" s="64"/>
      <c r="E4" s="64"/>
      <c r="F4" s="64"/>
      <c r="G4" s="64"/>
      <c r="H4" s="64"/>
      <c r="I4" s="64"/>
      <c r="J4" s="64"/>
      <c r="K4" s="64"/>
      <c r="L4" s="64"/>
      <c r="M4" s="64"/>
      <c r="N4" s="64"/>
      <c r="O4" s="64"/>
      <c r="P4" s="64"/>
      <c r="Q4" s="64"/>
      <c r="R4" s="64"/>
      <c r="S4" s="64"/>
      <c r="T4" s="64"/>
      <c r="U4" s="64"/>
      <c r="V4" s="64"/>
      <c r="W4" s="64"/>
      <c r="X4" s="64"/>
      <c r="Y4" s="64"/>
      <c r="Z4" s="64"/>
    </row>
    <row r="5" spans="1:26" ht="12.75" customHeight="1">
      <c r="A5" s="64"/>
      <c r="B5" s="64"/>
      <c r="C5" s="64"/>
      <c r="D5" s="64"/>
      <c r="E5" s="64"/>
      <c r="F5" s="64"/>
      <c r="G5" s="64"/>
      <c r="H5" s="64"/>
      <c r="I5" s="64"/>
      <c r="J5" s="64"/>
      <c r="K5" s="64"/>
      <c r="L5" s="64"/>
      <c r="M5" s="64"/>
      <c r="N5" s="64"/>
      <c r="O5" s="64"/>
      <c r="P5" s="64"/>
      <c r="Q5" s="64"/>
      <c r="R5" s="64"/>
      <c r="S5" s="64"/>
      <c r="T5" s="64"/>
      <c r="U5" s="64"/>
      <c r="V5" s="64"/>
      <c r="W5" s="64"/>
      <c r="X5" s="64"/>
      <c r="Y5" s="64"/>
      <c r="Z5" s="64"/>
    </row>
    <row r="6" spans="1:26" ht="12.75" customHeight="1">
      <c r="A6" s="64"/>
      <c r="B6" s="64"/>
      <c r="C6" s="64"/>
      <c r="D6" s="64"/>
      <c r="E6" s="64"/>
      <c r="F6" s="64"/>
      <c r="G6" s="64"/>
      <c r="H6" s="64"/>
      <c r="I6" s="64"/>
      <c r="J6" s="64"/>
      <c r="K6" s="64"/>
      <c r="L6" s="64"/>
      <c r="M6" s="64"/>
      <c r="N6" s="64"/>
      <c r="O6" s="64"/>
      <c r="P6" s="64"/>
      <c r="Q6" s="64"/>
      <c r="R6" s="64"/>
      <c r="S6" s="64"/>
      <c r="T6" s="64"/>
      <c r="U6" s="64"/>
      <c r="V6" s="64"/>
      <c r="W6" s="64"/>
      <c r="X6" s="64"/>
      <c r="Y6" s="64"/>
      <c r="Z6" s="64"/>
    </row>
    <row r="7" spans="1:26" ht="12.75" customHeight="1">
      <c r="A7" s="64"/>
      <c r="B7" s="71"/>
      <c r="C7" s="72"/>
      <c r="D7" s="72"/>
      <c r="E7" s="72"/>
      <c r="F7" s="72"/>
      <c r="G7" s="72"/>
      <c r="H7" s="72"/>
      <c r="I7" s="72"/>
      <c r="J7" s="72"/>
      <c r="K7" s="64"/>
      <c r="L7" s="64"/>
      <c r="M7" s="64"/>
      <c r="N7" s="64"/>
      <c r="O7" s="64"/>
      <c r="P7" s="64"/>
      <c r="Q7" s="64"/>
      <c r="R7" s="64"/>
      <c r="S7" s="64"/>
      <c r="T7" s="64"/>
      <c r="U7" s="64"/>
      <c r="V7" s="64"/>
      <c r="W7" s="64"/>
      <c r="X7" s="64"/>
      <c r="Y7" s="64"/>
      <c r="Z7" s="64"/>
    </row>
    <row r="8" spans="1:26" ht="113.25" customHeight="1">
      <c r="A8" s="64"/>
      <c r="B8" s="67"/>
      <c r="C8" s="67"/>
      <c r="D8" s="67"/>
      <c r="E8" s="68"/>
      <c r="F8" s="67"/>
      <c r="G8" s="67"/>
      <c r="H8" s="67"/>
      <c r="I8" s="67"/>
      <c r="J8" s="67"/>
      <c r="K8" s="64"/>
      <c r="L8" s="64"/>
      <c r="M8" s="64"/>
      <c r="N8" s="64"/>
      <c r="O8" s="64"/>
      <c r="P8" s="64"/>
      <c r="Q8" s="64"/>
      <c r="R8" s="64"/>
      <c r="S8" s="64"/>
      <c r="T8" s="64"/>
      <c r="U8" s="64"/>
      <c r="V8" s="64"/>
      <c r="W8" s="64"/>
      <c r="X8" s="64"/>
      <c r="Y8" s="64"/>
      <c r="Z8" s="64"/>
    </row>
    <row r="9" spans="1:26" ht="56.25" customHeight="1">
      <c r="A9" s="64"/>
      <c r="B9" s="64"/>
      <c r="C9" s="64"/>
      <c r="D9" s="64"/>
      <c r="E9" s="64"/>
      <c r="F9" s="64"/>
      <c r="G9" s="64"/>
      <c r="H9" s="64"/>
      <c r="I9" s="64"/>
      <c r="J9" s="64"/>
      <c r="K9" s="64"/>
      <c r="L9" s="64"/>
      <c r="M9" s="64"/>
      <c r="N9" s="64"/>
      <c r="O9" s="64"/>
      <c r="P9" s="64"/>
      <c r="Q9" s="64"/>
      <c r="R9" s="64"/>
      <c r="S9" s="64"/>
      <c r="T9" s="64"/>
      <c r="U9" s="64"/>
      <c r="V9" s="64"/>
      <c r="W9" s="64"/>
      <c r="X9" s="64"/>
      <c r="Y9" s="64"/>
      <c r="Z9" s="64"/>
    </row>
    <row r="10" spans="1:26" ht="147" customHeight="1">
      <c r="A10" s="64"/>
      <c r="B10" s="70" t="s">
        <v>0</v>
      </c>
      <c r="C10" s="66"/>
      <c r="D10" s="66"/>
      <c r="E10" s="66"/>
      <c r="F10" s="66"/>
      <c r="G10" s="66"/>
      <c r="H10" s="66"/>
      <c r="I10" s="66"/>
      <c r="J10" s="66"/>
      <c r="K10" s="64"/>
      <c r="L10" s="64"/>
      <c r="M10" s="64"/>
      <c r="N10" s="64"/>
      <c r="O10" s="64"/>
      <c r="P10" s="64"/>
      <c r="Q10" s="64"/>
      <c r="R10" s="64"/>
      <c r="S10" s="64"/>
      <c r="T10" s="64"/>
      <c r="U10" s="64"/>
      <c r="V10" s="64"/>
      <c r="W10" s="64"/>
      <c r="X10" s="64"/>
      <c r="Y10" s="64"/>
      <c r="Z10" s="64"/>
    </row>
    <row r="11" spans="1:26" ht="12.75" customHeight="1">
      <c r="A11" s="64"/>
      <c r="B11" s="65"/>
      <c r="C11" s="65"/>
      <c r="D11" s="65"/>
      <c r="E11" s="65"/>
      <c r="F11" s="65"/>
      <c r="G11" s="65"/>
      <c r="H11" s="65"/>
      <c r="I11" s="65"/>
      <c r="J11" s="65"/>
      <c r="K11" s="64"/>
      <c r="L11" s="64"/>
      <c r="M11" s="64"/>
      <c r="N11" s="64"/>
      <c r="O11" s="64"/>
      <c r="P11" s="64"/>
      <c r="Q11" s="64"/>
      <c r="R11" s="64"/>
      <c r="S11" s="64"/>
      <c r="T11" s="64"/>
      <c r="U11" s="64"/>
      <c r="V11" s="64"/>
      <c r="W11" s="64"/>
      <c r="X11" s="64"/>
      <c r="Y11" s="64"/>
      <c r="Z11" s="64"/>
    </row>
    <row r="12" spans="1:26" ht="13" customHeight="1">
      <c r="A12" s="64"/>
      <c r="B12" s="65"/>
      <c r="C12" s="65"/>
      <c r="D12" s="65"/>
      <c r="E12" s="65"/>
      <c r="F12" s="65"/>
      <c r="G12" s="65"/>
      <c r="H12" s="65"/>
      <c r="I12" s="65"/>
      <c r="J12" s="65"/>
      <c r="K12" s="64"/>
      <c r="L12" s="64"/>
      <c r="M12" s="64"/>
      <c r="N12" s="64"/>
      <c r="O12" s="64"/>
      <c r="P12" s="64"/>
      <c r="Q12" s="64"/>
      <c r="R12" s="64"/>
      <c r="S12" s="64"/>
      <c r="T12" s="64"/>
      <c r="U12" s="64"/>
      <c r="V12" s="64"/>
      <c r="W12" s="64"/>
      <c r="X12" s="64"/>
      <c r="Y12" s="64"/>
      <c r="Z12" s="64"/>
    </row>
    <row r="13" spans="1:26" ht="12.75" customHeight="1">
      <c r="A13" s="64"/>
      <c r="B13" s="64"/>
      <c r="C13" s="64"/>
      <c r="D13" s="64"/>
      <c r="E13" s="64"/>
      <c r="F13" s="64"/>
      <c r="G13" s="64"/>
      <c r="H13" s="64"/>
      <c r="I13" s="64"/>
      <c r="J13" s="64"/>
      <c r="K13" s="64"/>
      <c r="L13" s="64"/>
      <c r="M13" s="64"/>
      <c r="N13" s="64"/>
      <c r="O13" s="64"/>
      <c r="P13" s="64"/>
      <c r="Q13" s="64"/>
      <c r="R13" s="64"/>
      <c r="S13" s="64"/>
      <c r="T13" s="64"/>
      <c r="U13" s="64"/>
      <c r="V13" s="64"/>
      <c r="W13" s="64"/>
      <c r="X13" s="64"/>
      <c r="Y13" s="64"/>
      <c r="Z13" s="64"/>
    </row>
    <row r="14" spans="1:26" ht="12.75" customHeight="1">
      <c r="A14" s="64"/>
      <c r="B14" s="64"/>
      <c r="C14" s="64"/>
      <c r="D14" s="64"/>
      <c r="E14" s="64"/>
      <c r="F14" s="64"/>
      <c r="G14" s="64"/>
      <c r="H14" s="64"/>
      <c r="I14" s="64"/>
      <c r="J14" s="64"/>
      <c r="K14" s="64"/>
      <c r="L14" s="64"/>
      <c r="M14" s="64"/>
      <c r="N14" s="64"/>
      <c r="O14" s="64"/>
      <c r="P14" s="64"/>
      <c r="Q14" s="64"/>
      <c r="R14" s="64"/>
      <c r="S14" s="64"/>
      <c r="T14" s="64"/>
      <c r="U14" s="64"/>
      <c r="V14" s="64"/>
      <c r="W14" s="64"/>
      <c r="X14" s="64"/>
      <c r="Y14" s="64"/>
      <c r="Z14" s="64"/>
    </row>
    <row r="15" spans="1:26" ht="12.75" customHeight="1">
      <c r="A15" s="64"/>
      <c r="B15" s="64"/>
      <c r="C15" s="64"/>
      <c r="D15" s="64"/>
      <c r="E15" s="64"/>
      <c r="F15" s="64"/>
      <c r="G15" s="64"/>
      <c r="H15" s="64"/>
      <c r="I15" s="64"/>
      <c r="J15" s="64"/>
      <c r="K15" s="64"/>
      <c r="L15" s="64"/>
      <c r="M15" s="64"/>
      <c r="N15" s="64"/>
      <c r="O15" s="64"/>
      <c r="P15" s="64"/>
      <c r="Q15" s="64"/>
      <c r="R15" s="64"/>
      <c r="S15" s="64"/>
      <c r="T15" s="64"/>
      <c r="U15" s="64"/>
      <c r="V15" s="64"/>
      <c r="W15" s="64"/>
      <c r="X15" s="64"/>
      <c r="Y15" s="64"/>
      <c r="Z15" s="64"/>
    </row>
    <row r="16" spans="1:26" ht="12.75" customHeight="1">
      <c r="A16" s="64"/>
      <c r="B16" s="64"/>
      <c r="C16" s="64"/>
      <c r="D16" s="64"/>
      <c r="E16" s="64"/>
      <c r="F16" s="64"/>
      <c r="G16" s="64"/>
      <c r="H16" s="64"/>
      <c r="I16" s="64"/>
      <c r="J16" s="64"/>
      <c r="K16" s="64"/>
      <c r="L16" s="64"/>
      <c r="M16" s="64"/>
      <c r="N16" s="64"/>
      <c r="O16" s="64"/>
      <c r="P16" s="64"/>
      <c r="Q16" s="64"/>
      <c r="R16" s="64"/>
      <c r="S16" s="64"/>
      <c r="T16" s="64"/>
      <c r="U16" s="64"/>
      <c r="V16" s="64"/>
      <c r="W16" s="64"/>
      <c r="X16" s="64"/>
      <c r="Y16" s="64"/>
      <c r="Z16" s="64"/>
    </row>
    <row r="17" spans="1:26" ht="12.75" customHeight="1">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row>
    <row r="18" spans="1:26" ht="12.75" customHeight="1">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row>
    <row r="19" spans="1:26" ht="12.75" customHeight="1">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row>
    <row r="20" spans="1:26" ht="12.75" customHeight="1">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row>
    <row r="21" spans="1:26" ht="12.75" customHeight="1">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row>
    <row r="22" spans="1:26" ht="12.75" customHeight="1">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row>
    <row r="23" spans="1:26" ht="12.75" customHeight="1">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row>
    <row r="24" spans="1:26" ht="12.75" customHeight="1">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row>
    <row r="25" spans="1:26" ht="12.75" customHeight="1">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row>
    <row r="26" spans="1:26" ht="12.75" customHeight="1">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row>
    <row r="27" spans="1:26" ht="12.75" customHeight="1">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row>
    <row r="28" spans="1:26" ht="12.75" customHeight="1">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row>
    <row r="29" spans="1:26" ht="12.75" customHeight="1">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row>
    <row r="30" spans="1:26" ht="12.75" customHeight="1">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row>
    <row r="31" spans="1:26" ht="12.75" customHeight="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row>
    <row r="32" spans="1:26" ht="12.75" customHeight="1">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row>
    <row r="33" spans="1:26" ht="12.75" customHeight="1">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row>
    <row r="34" spans="1:26" ht="12.75" customHeight="1">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row>
    <row r="35" spans="1:26" ht="12.75" customHeight="1">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row>
    <row r="36" spans="1:26" ht="12.75" customHeight="1">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row>
    <row r="37" spans="1:26" ht="12.75" customHeight="1">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row>
    <row r="38" spans="1:26" ht="12.75" customHeight="1">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row>
    <row r="39" spans="1:26" ht="12.75" customHeight="1">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row>
    <row r="40" spans="1:26" ht="12.75" customHeight="1">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spans="1:26" ht="12.75" customHeight="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row>
    <row r="42" spans="1:26" ht="12.75" customHeight="1">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spans="1:26" ht="12.75" customHeight="1">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spans="1:26" ht="12.75" customHeight="1">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spans="1:26" ht="12.75" customHeight="1">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spans="1:26" ht="12.75" customHeight="1">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spans="1:26" ht="12.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spans="1:26" ht="12.75" customHeight="1">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spans="1:26" ht="12.75" customHeight="1">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spans="1:26" ht="12.75" customHeight="1">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spans="1:26" ht="12.75" customHeight="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spans="1:26" ht="12.75" customHeight="1">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spans="1:26" ht="12.75" customHeight="1">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spans="1:26" ht="12.75" customHeight="1">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spans="1:26" ht="12.75" customHeight="1">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spans="1:26" ht="12.75" customHeight="1">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spans="1:26" ht="12.75" customHeight="1">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spans="1:26" ht="12.75" customHeight="1">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spans="1:26" ht="12.75" customHeight="1">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spans="1:26" ht="12.75" customHeight="1">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spans="1:26" ht="12.75" customHeight="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spans="1:26" ht="12.75" customHeight="1">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spans="1:26" ht="12.75" customHeight="1">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spans="1:26" ht="12.75" customHeight="1">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spans="1:26" ht="12.75" customHeight="1">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spans="1:26" ht="12.75" customHeight="1">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spans="1:26" ht="12.75" customHeight="1">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spans="1:26" ht="12.75" customHeight="1">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spans="1:26" ht="12.75" customHeight="1">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spans="1:26" ht="12.75" customHeight="1">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spans="1:26" ht="12.75" customHeight="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spans="1:26" ht="12.75" customHeight="1">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spans="1:26" ht="12.75" customHeight="1">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spans="1:26" ht="12.75" customHeight="1">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spans="1:26" ht="12.75" customHeight="1">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spans="1:26" ht="12.75" customHeight="1">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spans="1:26" ht="12.75" customHeight="1">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spans="1:26" ht="12.75" customHeight="1">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spans="1:26" ht="12.75" customHeight="1">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spans="1:26" ht="12.75" customHeight="1">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spans="1:26" ht="12.75" customHeight="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spans="1:26" ht="12.75" customHeight="1">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spans="1:26" ht="12.75" customHeight="1">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spans="1:26" ht="12.75" customHeight="1">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spans="1:26" ht="12.75" customHeight="1">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spans="1:26" ht="12.75" customHeight="1">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spans="1:26" ht="12.75" customHeight="1">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spans="1:26" ht="12.75" customHeight="1">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spans="1:26" ht="12.75" customHeight="1">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spans="1:26" ht="12.75" customHeight="1">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spans="1:26" ht="12.75" customHeight="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spans="1:26" ht="12.75" customHeight="1">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spans="1:26" ht="12.75" customHeight="1">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spans="1:26" ht="12.75" customHeight="1">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spans="1:26" ht="12.75" customHeight="1">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spans="1:26" ht="12.75" customHeight="1">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spans="1:26" ht="12.75" customHeight="1">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spans="1:26" ht="12.75" customHeight="1">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spans="1:26" ht="12.75" customHeight="1">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spans="1:26" ht="12.75" customHeight="1">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spans="1:26" ht="12.75" customHeight="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spans="1:26" ht="12.75" customHeight="1">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spans="1:26" ht="12.75" customHeight="1">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spans="1:26" ht="12.75" customHeight="1">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spans="1:26" ht="12.75" customHeight="1">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spans="1:26" ht="12.75" customHeight="1">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spans="1:26" ht="12.75" customHeight="1">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spans="1:26" ht="12.75" customHeight="1">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spans="1:26" ht="12.75" customHeight="1">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spans="1:26" ht="12.75" customHeight="1">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spans="1:26" ht="12.75" customHeight="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spans="1:26" ht="12.75" customHeight="1">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spans="1:26" ht="12.75" customHeight="1">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spans="1:26" ht="12.75" customHeight="1">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spans="1:26" ht="12.75" customHeight="1">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spans="1:26" ht="12.75" customHeight="1">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spans="1:26" ht="12.75" customHeight="1">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spans="1:26" ht="12.75" customHeight="1">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spans="1:26" ht="12.75" customHeight="1">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spans="1:26" ht="12.75" customHeight="1">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spans="1:26" ht="12.75" customHeight="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spans="1:26" ht="12.75" customHeight="1">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spans="1:26" ht="12.75" customHeight="1">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spans="1:26" ht="12.75" customHeight="1">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spans="1:26" ht="12.75" customHeight="1">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spans="1:26" ht="12.75" customHeight="1">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spans="1:26" ht="12.75" customHeight="1">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spans="1:26" ht="12.75" customHeight="1">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spans="1:26" ht="12.75" customHeight="1">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spans="1:26" ht="12.75" customHeight="1">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spans="1:26" ht="12.75" customHeight="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spans="1:26" ht="12.75" customHeight="1">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spans="1:26" ht="12.75" customHeight="1">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spans="1:26" ht="12.75" customHeight="1">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spans="1:26" ht="12.75" customHeight="1">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spans="1:26" ht="12.75" customHeight="1">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spans="1:26" ht="12.75" customHeight="1">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spans="1:26" ht="12.75" customHeight="1">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spans="1:26" ht="12.75" customHeight="1">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spans="1:26" ht="12.75" customHeight="1">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spans="1:26" ht="12.75" customHeight="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spans="1:26" ht="12.75" customHeight="1">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spans="1:26" ht="12.75" customHeight="1">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spans="1:26" ht="12.75" customHeight="1">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spans="1:26" ht="12.75" customHeight="1">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spans="1:26" ht="12.75" customHeight="1">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spans="1:26" ht="12.75" customHeight="1">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spans="1:26" ht="12.75" customHeight="1">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spans="1:26" ht="12.75" customHeight="1">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spans="1:26" ht="12.75" customHeight="1">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spans="1:26" ht="12.75" customHeight="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spans="1:26" ht="12.75" customHeight="1">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spans="1:26" ht="12.75" customHeight="1">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spans="1:26" ht="12.75" customHeight="1">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spans="1:26" ht="12.75" customHeight="1">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spans="1:26" ht="12.75" customHeight="1">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spans="1:26" ht="12.75" customHeight="1">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spans="1:26" ht="12.75" customHeight="1">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spans="1:26" ht="12.75" customHeight="1">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spans="1:26" ht="12.75" customHeight="1">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spans="1:26" ht="12.75" customHeight="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spans="1:26" ht="12.75" customHeight="1">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spans="1:26" ht="12.75" customHeight="1">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spans="1:26" ht="12.75" customHeight="1">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spans="1:26" ht="12.75" customHeight="1">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spans="1:26" ht="12.75" customHeight="1">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spans="1:26" ht="12.75" customHeight="1">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spans="1:26" ht="12.75" customHeight="1">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spans="1:26" ht="12.75" customHeight="1">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spans="1:26" ht="12.75" customHeight="1">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spans="1:26" ht="12.75" customHeight="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spans="1:26" ht="12.75" customHeight="1">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spans="1:26" ht="12.75" customHeight="1">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spans="1:26" ht="12.75" customHeight="1">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spans="1:26" ht="12.75" customHeight="1">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spans="1:26" ht="12.75" customHeight="1">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spans="1:26" ht="12.75" customHeight="1">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spans="1:26" ht="12.75" customHeight="1">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spans="1:26" ht="12.75" customHeight="1">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spans="1:26" ht="12.75" customHeight="1">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spans="1:26" ht="12.75" customHeight="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spans="1:26" ht="12.75" customHeight="1">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spans="1:26" ht="12.75" customHeight="1">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spans="1:26" ht="12.75" customHeight="1">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spans="1:26" ht="12.75" customHeight="1">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spans="1:26" ht="12.75" customHeight="1">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spans="1:26" ht="12.75" customHeight="1">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spans="1:26" ht="12.75" customHeight="1">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spans="1:26" ht="12.75" customHeight="1">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spans="1:26" ht="12.75" customHeight="1">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spans="1:26" ht="12.75" customHeight="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spans="1:26" ht="12.75" customHeight="1">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spans="1:26" ht="12.75" customHeight="1">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spans="1:26" ht="12.75" customHeight="1">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spans="1:26" ht="12.75" customHeight="1">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spans="1:26" ht="12.75" customHeight="1">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spans="1:26" ht="12.75" customHeight="1">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spans="1:26" ht="12.75" customHeight="1">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spans="1:26" ht="12.75" customHeight="1">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spans="1:26" ht="12.75" customHeight="1">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spans="1:26" ht="12.75" customHeight="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spans="1:26" ht="12.75" customHeight="1">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spans="1:26" ht="12.75" customHeight="1">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spans="1:26" ht="12.75" customHeight="1">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spans="1:26" ht="12.75" customHeight="1">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spans="1:26" ht="12.75" customHeight="1">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spans="1:26" ht="12.75" customHeight="1">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spans="1:26" ht="12.75" customHeight="1">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spans="1:26" ht="12.75" customHeight="1">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spans="1:26" ht="12.75" customHeight="1">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spans="1:26" ht="12.75" customHeight="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spans="1:26" ht="12.75" customHeight="1">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spans="1:26" ht="12.75" customHeight="1">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spans="1:26" ht="12.75" customHeight="1">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spans="1:26" ht="12.75" customHeight="1">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spans="1:26" ht="12.75" customHeight="1">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spans="1:26" ht="12.75" customHeight="1">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spans="1:26" ht="12.75" customHeight="1">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spans="1:26" ht="12.75" customHeight="1">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spans="1:26" ht="12.75" customHeight="1">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spans="1:26" ht="12.75" customHeight="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spans="1:26" ht="12.75" customHeight="1">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spans="1:26" ht="12.75" customHeight="1">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spans="1:26" ht="12.75" customHeight="1">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spans="1:26" ht="12.75" customHeight="1">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spans="1:26" ht="12.75" customHeight="1">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spans="1:26" ht="12.75" customHeight="1">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spans="1:26" ht="12.75" customHeight="1">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spans="1:26" ht="12.75" customHeight="1">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spans="1:26" ht="12.75" customHeight="1">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spans="1:26" ht="12.75" customHeight="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spans="1:26" ht="12.75" customHeight="1">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spans="1:26" ht="12.75" customHeight="1">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spans="1:26" ht="12.75" customHeight="1">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spans="1:26" ht="12.75" customHeight="1">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spans="1:26" ht="12.75" customHeight="1">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spans="1:26" ht="12.75" customHeight="1">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spans="1:26" ht="12.75" customHeight="1">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spans="1:26" ht="12.75" customHeight="1">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spans="1:26" ht="12.75" customHeight="1">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spans="1:26" ht="12.75" customHeight="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spans="1:26" ht="12.75" customHeight="1">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spans="1:26" ht="12.75" customHeight="1">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spans="1:26" ht="12.75" customHeight="1">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spans="1:26" ht="12.75" customHeight="1">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spans="1:26" ht="12.75" customHeight="1">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spans="1:26" ht="12.75" customHeight="1">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spans="1:26" ht="12.75" customHeight="1">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spans="1:26" ht="12.75" customHeight="1">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spans="1:26" ht="12.75" customHeight="1">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spans="1:26" ht="12.75" customHeight="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spans="1:26" ht="12.75" customHeight="1">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spans="1:26" ht="12.75" customHeight="1">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spans="1:26" ht="12.75" customHeight="1">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spans="1:26" ht="12.75" customHeight="1">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spans="1:26" ht="12.75" customHeight="1">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spans="1:26" ht="12.75" customHeight="1">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spans="1:26" ht="12.75" customHeight="1">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spans="1:26" ht="12.75" customHeight="1">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spans="1:26" ht="12.75" customHeight="1">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spans="1:26" ht="12.75" customHeight="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spans="1:26" ht="12.75" customHeight="1">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spans="1:26" ht="12.75" customHeight="1">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spans="1:26" ht="12.75" customHeight="1">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spans="1:26" ht="12.75" customHeight="1">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spans="1:26" ht="12.75" customHeight="1">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spans="1:26" ht="12.75" customHeight="1">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spans="1:26" ht="12.75" customHeight="1">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spans="1:26" ht="12.75" customHeight="1">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spans="1:26" ht="12.75" customHeight="1">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spans="1:26" ht="12.75" customHeight="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spans="1:26" ht="12.75" customHeight="1">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spans="1:26" ht="12.75" customHeight="1">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spans="1:26" ht="12.75" customHeight="1">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spans="1:26" ht="12.75" customHeight="1">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spans="1:26" ht="12.75" customHeight="1">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spans="1:26" ht="12.75" customHeight="1">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spans="1:26" ht="12.75" customHeight="1">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spans="1:26" ht="12.75" customHeight="1">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spans="1:26" ht="12.75" customHeight="1">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spans="1:26" ht="12.75" customHeight="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spans="1:26" ht="12.75" customHeight="1">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spans="1:26" ht="12.75" customHeight="1">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spans="1:26" ht="12.75" customHeight="1">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spans="1:26" ht="12.75" customHeight="1">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spans="1:26" ht="12.75" customHeight="1">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spans="1:26" ht="12.75" customHeight="1">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spans="1:26" ht="12.75" customHeight="1">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spans="1:26" ht="12.75" customHeight="1">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spans="1:26" ht="12.75" customHeight="1">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spans="1:26" ht="12.75" customHeight="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spans="1:26" ht="12.75" customHeight="1">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spans="1:26" ht="12.75" customHeight="1">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spans="1:26" ht="12.75" customHeight="1">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spans="1:26" ht="12.75" customHeight="1">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spans="1:26" ht="12.75" customHeight="1">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spans="1:26" ht="12.75" customHeight="1">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spans="1:26" ht="12.75" customHeight="1">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spans="1:26" ht="12.75" customHeight="1">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spans="1:26" ht="12.75" customHeight="1">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spans="1:26" ht="12.75" customHeight="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spans="1:26" ht="12.75" customHeight="1">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spans="1:26" ht="12.75" customHeight="1">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spans="1:26" ht="12.75" customHeight="1">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spans="1:26" ht="12.75" customHeight="1">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spans="1:26" ht="12.75" customHeight="1">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spans="1:26" ht="12.75" customHeight="1">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spans="1:26" ht="12.75" customHeight="1">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spans="1:26" ht="12.75" customHeight="1">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spans="1:26" ht="12.75" customHeight="1">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spans="1:26" ht="12.75" customHeight="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spans="1:26" ht="12.75" customHeight="1">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spans="1:26" ht="12.75" customHeight="1">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spans="1:26" ht="12.75" customHeight="1">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spans="1:26" ht="12.75" customHeight="1">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spans="1:26" ht="12.75" customHeight="1">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spans="1:26" ht="12.75" customHeight="1">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spans="1:26" ht="12.75" customHeight="1">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spans="1:26" ht="12.75" customHeight="1">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spans="1:26" ht="12.75" customHeight="1">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spans="1:26" ht="12.75" customHeight="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spans="1:26" ht="12.75" customHeight="1">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spans="1:26" ht="12.75" customHeight="1">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spans="1:26" ht="12.75" customHeight="1">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spans="1:26" ht="12.75" customHeight="1">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spans="1:26" ht="12.75" customHeight="1">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spans="1:26" ht="12.75" customHeight="1">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spans="1:26" ht="12.75" customHeight="1">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spans="1:26" ht="12.75" customHeight="1">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spans="1:26" ht="12.75" customHeight="1">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spans="1:26" ht="12.75" customHeight="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spans="1:26" ht="12.75" customHeight="1">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spans="1:26" ht="12.75" customHeight="1">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spans="1:26" ht="12.75" customHeight="1">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spans="1:26" ht="12.75" customHeight="1">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spans="1:26" ht="12.75" customHeight="1">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spans="1:26" ht="12.75" customHeight="1">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spans="1:26" ht="12.75" customHeight="1">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spans="1:26" ht="12.75" customHeight="1">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spans="1:26" ht="12.75" customHeight="1">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spans="1:26" ht="12.75" customHeight="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spans="1:26" ht="12.75" customHeight="1">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spans="1:26" ht="12.75" customHeight="1">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spans="1:26" ht="12.75" customHeight="1">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spans="1:26" ht="12.75" customHeight="1">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spans="1:26" ht="12.75" customHeight="1">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spans="1:26" ht="12.75" customHeight="1">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spans="1:26" ht="12.75" customHeight="1">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spans="1:26" ht="12.75" customHeight="1">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spans="1:26" ht="12.75" customHeight="1">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spans="1:26" ht="12.75" customHeight="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spans="1:26" ht="12.75" customHeight="1">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spans="1:26" ht="12.75" customHeight="1">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spans="1:26" ht="12.75" customHeight="1">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spans="1:26" ht="12.75" customHeight="1">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spans="1:26" ht="12.75" customHeight="1">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spans="1:26" ht="12.75" customHeight="1">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spans="1:26" ht="12.75" customHeight="1">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spans="1:26" ht="12.75" customHeight="1">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spans="1:26" ht="12.75" customHeight="1">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spans="1:26" ht="12.75" customHeight="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spans="1:26" ht="12.75" customHeight="1">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spans="1:26" ht="12.75" customHeight="1">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spans="1:26" ht="12.75" customHeight="1">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spans="1:26" ht="12.75" customHeight="1">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spans="1:26" ht="12.75" customHeight="1">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spans="1:26" ht="12.75" customHeight="1">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spans="1:26" ht="12.75" customHeight="1">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spans="1:26" ht="12.75" customHeight="1">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spans="1:26" ht="12.75" customHeight="1">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spans="1:26" ht="12.75" customHeight="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spans="1:26" ht="12.75" customHeight="1">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spans="1:26" ht="12.75" customHeight="1">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spans="1:26" ht="12.75" customHeight="1">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spans="1:26" ht="12.75" customHeight="1">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spans="1:26" ht="12.75" customHeight="1">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spans="1:26" ht="12.75" customHeight="1">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spans="1:26" ht="12.75" customHeight="1">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spans="1:26" ht="12.75" customHeight="1">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spans="1:26" ht="12.75" customHeight="1">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spans="1:26" ht="12.75" customHeight="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spans="1:26" ht="12.75" customHeight="1">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spans="1:26" ht="12.75" customHeight="1">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spans="1:26" ht="12.75" customHeight="1">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spans="1:26" ht="12.75" customHeight="1">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spans="1:26" ht="12.75" customHeight="1">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spans="1:26" ht="12.75" customHeight="1">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spans="1:26" ht="12.75" customHeight="1">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spans="1:26" ht="12.75" customHeight="1">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spans="1:26" ht="12.75" customHeight="1">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spans="1:26" ht="12.75" customHeight="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spans="1:26" ht="12.75" customHeight="1">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spans="1:26" ht="12.75" customHeight="1">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spans="1:26" ht="12.75" customHeight="1">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spans="1:26" ht="12.75" customHeight="1">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spans="1:26" ht="12.75" customHeight="1">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spans="1:26" ht="12.75" customHeight="1">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spans="1:26" ht="12.75" customHeight="1">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spans="1:26" ht="12.75" customHeight="1">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spans="1:26" ht="12.75" customHeight="1">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spans="1:26" ht="12.75" customHeight="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spans="1:26" ht="12.75" customHeight="1">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spans="1:26" ht="12.75" customHeight="1">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spans="1:26" ht="12.75" customHeight="1">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spans="1:26" ht="12.75" customHeight="1">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spans="1:26" ht="12.75" customHeight="1">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spans="1:26" ht="12.75" customHeight="1">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spans="1:26" ht="12.75" customHeight="1">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spans="1:26" ht="12.75" customHeight="1">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spans="1:26" ht="12.75" customHeight="1">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spans="1:26" ht="12.75" customHeight="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spans="1:26" ht="12.75" customHeight="1">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spans="1:26" ht="12.75" customHeight="1">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spans="1:26" ht="12.75" customHeight="1">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spans="1:26" ht="12.75" customHeight="1">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spans="1:26" ht="12.75" customHeight="1">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spans="1:26" ht="12.75" customHeight="1">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spans="1:26" ht="12.75" customHeight="1">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spans="1:26" ht="12.75" customHeight="1">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spans="1:26" ht="12.75" customHeight="1">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spans="1:26" ht="12.75" customHeight="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spans="1:26" ht="12.75" customHeight="1">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spans="1:26" ht="12.75" customHeight="1">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spans="1:26" ht="12.75" customHeight="1">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spans="1:26" ht="12.75" customHeight="1">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spans="1:26" ht="12.75" customHeight="1">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spans="1:26" ht="12.75" customHeight="1">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spans="1:26" ht="12.75" customHeight="1">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spans="1:26" ht="12.75" customHeight="1">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spans="1:26" ht="12.75" customHeight="1">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spans="1:26" ht="12.75" customHeight="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spans="1:26" ht="12.75" customHeight="1">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spans="1:26" ht="12.75" customHeight="1">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spans="1:26" ht="12.75" customHeight="1">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spans="1:26" ht="12.75" customHeight="1">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spans="1:26" ht="12.75" customHeight="1">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spans="1:26" ht="12.75" customHeight="1">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spans="1:26" ht="12.75" customHeight="1">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spans="1:26" ht="12.75" customHeight="1">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spans="1:26" ht="12.75" customHeight="1">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spans="1:26" ht="12.75" customHeight="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spans="1:26" ht="12.75" customHeight="1">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spans="1:26" ht="12.75" customHeight="1">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spans="1:26" ht="12.75" customHeight="1">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spans="1:26" ht="12.75" customHeight="1">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spans="1:26" ht="12.75" customHeight="1">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spans="1:26" ht="12.75" customHeight="1">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spans="1:26" ht="12.75" customHeight="1">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spans="1:26" ht="12.75" customHeight="1">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spans="1:26" ht="12.75" customHeight="1">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spans="1:26" ht="12.75" customHeight="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spans="1:26" ht="12.75" customHeight="1">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spans="1:26" ht="12.75" customHeight="1">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spans="1:26" ht="12.75" customHeight="1">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spans="1:26" ht="12.75" customHeight="1">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spans="1:26" ht="12.75" customHeight="1">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spans="1:26" ht="12.75" customHeight="1">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spans="1:26" ht="12.75" customHeight="1">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spans="1:26" ht="12.75" customHeight="1">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spans="1:26" ht="12.75" customHeight="1">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spans="1:26" ht="12.75" customHeight="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spans="1:26" ht="12.75" customHeight="1">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spans="1:26" ht="12.75" customHeight="1">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spans="1:26" ht="12.75" customHeight="1">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spans="1:26" ht="12.75" customHeight="1">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spans="1:26" ht="12.75" customHeight="1">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spans="1:26" ht="12.75" customHeight="1">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spans="1:26" ht="12.75" customHeight="1">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spans="1:26" ht="12.75" customHeight="1">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spans="1:26" ht="12.75" customHeight="1">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spans="1:26" ht="12.75" customHeight="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spans="1:26" ht="12.75" customHeight="1">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spans="1:26" ht="12.75" customHeight="1">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spans="1:26" ht="12.75" customHeight="1">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spans="1:26" ht="12.75" customHeight="1">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spans="1:26" ht="12.75" customHeight="1">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spans="1:26" ht="12.75" customHeight="1">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spans="1:26" ht="12.75" customHeight="1">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spans="1:26" ht="12.75" customHeight="1">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spans="1:26" ht="12.75" customHeight="1">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spans="1:26" ht="12.75" customHeight="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spans="1:26" ht="12.75" customHeight="1">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spans="1:26" ht="12.75" customHeight="1">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spans="1:26" ht="12.75" customHeight="1">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spans="1:26" ht="12.75" customHeight="1">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spans="1:26" ht="12.75" customHeight="1">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spans="1:26" ht="12.75" customHeight="1">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spans="1:26" ht="12.75" customHeight="1">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spans="1:26" ht="12.75" customHeight="1">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spans="1:26" ht="12.75" customHeight="1">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spans="1:26" ht="12.75" customHeight="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spans="1:26" ht="12.75" customHeight="1">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spans="1:26" ht="12.75" customHeight="1">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spans="1:26" ht="12.75" customHeight="1">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spans="1:26" ht="12.75" customHeight="1">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spans="1:26" ht="12.75" customHeight="1">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spans="1:26" ht="12.75" customHeight="1">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spans="1:26" ht="12.75" customHeight="1">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spans="1:26" ht="12.75" customHeight="1">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spans="1:26" ht="12.75" customHeight="1">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spans="1:26" ht="12.75" customHeight="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spans="1:26" ht="12.75" customHeight="1">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spans="1:26" ht="12.75" customHeight="1">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spans="1:26" ht="12.75" customHeight="1">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spans="1:26" ht="12.75" customHeight="1">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spans="1:26" ht="12.75" customHeight="1">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spans="1:26" ht="12.75" customHeight="1">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spans="1:26" ht="12.75" customHeight="1">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spans="1:26" ht="12.75" customHeight="1">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spans="1:26" ht="12.75" customHeight="1">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spans="1:26" ht="12.75" customHeight="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spans="1:26" ht="12.75" customHeight="1">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spans="1:26" ht="12.75" customHeight="1">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spans="1:26" ht="12.75" customHeight="1">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spans="1:26" ht="12.75" customHeight="1">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spans="1:26" ht="12.75" customHeight="1">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spans="1:26" ht="12.75" customHeight="1">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spans="1:26" ht="12.75" customHeight="1">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spans="1:26" ht="12.75" customHeight="1">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spans="1:26" ht="12.75" customHeight="1">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spans="1:26" ht="12.75" customHeight="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spans="1:26" ht="12.75" customHeight="1">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spans="1:26" ht="12.75" customHeight="1">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spans="1:26" ht="12.75" customHeight="1">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spans="1:26" ht="12.75" customHeight="1">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spans="1:26" ht="12.75" customHeight="1">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spans="1:26" ht="12.75" customHeight="1">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spans="1:26" ht="12.75" customHeight="1">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spans="1:26" ht="12.75" customHeight="1">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spans="1:26" ht="12.75" customHeight="1">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spans="1:26" ht="12.75" customHeight="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spans="1:26" ht="12.75" customHeight="1">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spans="1:26" ht="12.75" customHeight="1">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spans="1:26" ht="12.75" customHeight="1">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spans="1:26" ht="12.75" customHeight="1">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spans="1:26" ht="12.75" customHeight="1">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spans="1:26" ht="12.75" customHeight="1">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spans="1:26" ht="12.75" customHeight="1">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spans="1:26" ht="12.75" customHeight="1">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spans="1:26" ht="12.75" customHeight="1">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spans="1:26" ht="12.75" customHeight="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spans="1:26" ht="12.75" customHeight="1">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spans="1:26" ht="12.75" customHeight="1">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spans="1:26" ht="12.75" customHeight="1">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spans="1:26" ht="12.75" customHeight="1">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spans="1:26" ht="12.75" customHeight="1">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spans="1:26" ht="12.75" customHeight="1">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spans="1:26" ht="12.75" customHeight="1">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spans="1:26" ht="12.75" customHeight="1">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spans="1:26" ht="12.75" customHeight="1">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spans="1:26" ht="12.75" customHeight="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spans="1:26" ht="12.75" customHeight="1">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spans="1:26" ht="12.75" customHeight="1">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spans="1:26" ht="12.75" customHeight="1">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spans="1:26" ht="12.75" customHeight="1">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spans="1:26" ht="12.75" customHeight="1">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spans="1:26" ht="12.75" customHeight="1">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spans="1:26" ht="12.75" customHeight="1">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spans="1:26" ht="12.75" customHeight="1">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spans="1:26" ht="12.75" customHeight="1">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spans="1:26" ht="12.75" customHeight="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spans="1:26" ht="12.75" customHeight="1">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spans="1:26" ht="12.75" customHeight="1">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spans="1:26" ht="12.75" customHeight="1">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spans="1:26" ht="12.75" customHeight="1">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spans="1:26" ht="12.75" customHeight="1">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spans="1:26" ht="12.75" customHeight="1">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spans="1:26" ht="12.75" customHeight="1">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spans="1:26" ht="12.75" customHeight="1">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spans="1:26" ht="12.75" customHeight="1">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spans="1:26" ht="12.75" customHeight="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spans="1:26" ht="12.75" customHeight="1">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spans="1:26" ht="12.75" customHeight="1">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spans="1:26" ht="12.75" customHeight="1">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spans="1:26" ht="12.75" customHeight="1">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spans="1:26" ht="12.75" customHeight="1">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spans="1:26" ht="12.75" customHeight="1">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spans="1:26" ht="12.75" customHeight="1">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spans="1:26" ht="12.75" customHeight="1">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spans="1:26" ht="12.75" customHeight="1">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spans="1:26" ht="12.75" customHeight="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spans="1:26" ht="12.75" customHeight="1">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spans="1:26" ht="12.75" customHeight="1">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spans="1:26" ht="12.75" customHeight="1">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spans="1:26" ht="12.75" customHeight="1">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spans="1:26" ht="12.75" customHeight="1">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spans="1:26" ht="12.75" customHeight="1">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spans="1:26" ht="12.75" customHeight="1">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spans="1:26" ht="12.75" customHeight="1">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spans="1:26" ht="12.75" customHeight="1">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spans="1:26" ht="12.75" customHeight="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spans="1:26" ht="12.75" customHeight="1">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spans="1:26" ht="12.75" customHeight="1">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spans="1:26" ht="12.75" customHeight="1">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spans="1:26" ht="12.75" customHeight="1">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spans="1:26" ht="12.75" customHeight="1">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spans="1:26" ht="12.75" customHeight="1">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spans="1:26" ht="12.75" customHeight="1">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spans="1:26" ht="12.75" customHeight="1">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spans="1:26" ht="12.75" customHeight="1">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spans="1:26" ht="12.75" customHeight="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spans="1:26" ht="12.75" customHeight="1">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spans="1:26" ht="12.75" customHeight="1">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spans="1:26" ht="12.75" customHeight="1">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spans="1:26" ht="12.75" customHeight="1">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spans="1:26" ht="12.75" customHeight="1">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spans="1:26" ht="12.75" customHeight="1">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spans="1:26" ht="12.75" customHeight="1">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spans="1:26" ht="12.75" customHeight="1">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spans="1:26" ht="12.75" customHeight="1">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spans="1:26" ht="12.75" customHeight="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spans="1:26" ht="12.75" customHeight="1">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spans="1:26" ht="12.75" customHeight="1">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spans="1:26" ht="12.75" customHeight="1">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spans="1:26" ht="12.75" customHeight="1">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spans="1:26" ht="12.75" customHeight="1">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spans="1:26" ht="12.75" customHeight="1">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spans="1:26" ht="12.75" customHeight="1">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spans="1:26" ht="12.75" customHeight="1">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spans="1:26" ht="12.75" customHeight="1">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spans="1:26" ht="12.75" customHeight="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spans="1:26" ht="12.75" customHeight="1">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spans="1:26" ht="12.75" customHeight="1">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spans="1:26" ht="12.75" customHeight="1">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spans="1:26" ht="12.75" customHeight="1">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spans="1:26" ht="12.75" customHeight="1">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spans="1:26" ht="12.75" customHeight="1">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spans="1:26" ht="12.75" customHeight="1">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spans="1:26" ht="12.75" customHeight="1">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spans="1:26" ht="12.75" customHeight="1">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spans="1:26" ht="12.75" customHeight="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spans="1:26" ht="12.75" customHeight="1">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spans="1:26" ht="12.75" customHeight="1">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spans="1:26" ht="12.75" customHeight="1">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spans="1:26" ht="12.75" customHeight="1">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spans="1:26" ht="12.75" customHeight="1">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spans="1:26" ht="12.75" customHeight="1">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spans="1:26" ht="12.75" customHeight="1">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spans="1:26" ht="12.75" customHeight="1">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spans="1:26" ht="12.75" customHeight="1">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spans="1:26" ht="12.75" customHeight="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spans="1:26" ht="12.75" customHeight="1">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spans="1:26" ht="12.75" customHeight="1">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spans="1:26" ht="12.75" customHeight="1">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spans="1:26" ht="12.75" customHeight="1">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spans="1:26" ht="12.75" customHeight="1">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spans="1:26" ht="12.75" customHeight="1">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spans="1:26" ht="12.75" customHeight="1">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spans="1:26" ht="12.75" customHeight="1">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spans="1:26" ht="12.75" customHeight="1">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spans="1:26" ht="12.75" customHeight="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spans="1:26" ht="12.75" customHeight="1">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spans="1:26" ht="12.75" customHeight="1">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spans="1:26" ht="12.75" customHeight="1">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spans="1:26" ht="12.75" customHeight="1">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spans="1:26" ht="12.75" customHeight="1">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spans="1:26" ht="12.75" customHeight="1">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spans="1:26" ht="12.75" customHeight="1">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spans="1:26" ht="12.75" customHeight="1">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spans="1:26" ht="12.75" customHeight="1">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spans="1:26" ht="12.75" customHeight="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spans="1:26" ht="12.75" customHeight="1">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spans="1:26" ht="12.75" customHeight="1">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spans="1:26" ht="12.75" customHeight="1">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spans="1:26" ht="12.75" customHeight="1">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spans="1:26" ht="12.75" customHeight="1">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spans="1:26" ht="12.75" customHeight="1">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spans="1:26" ht="12.75" customHeight="1">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spans="1:26" ht="12.75" customHeight="1">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spans="1:26" ht="12.75" customHeight="1">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spans="1:26" ht="12.75" customHeight="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spans="1:26" ht="12.75" customHeight="1">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spans="1:26" ht="12.75" customHeight="1">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spans="1:26" ht="12.75" customHeight="1">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spans="1:26" ht="12.75" customHeight="1">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spans="1:26" ht="12.75" customHeight="1">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spans="1:26" ht="12.75" customHeight="1">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spans="1:26" ht="12.75" customHeight="1">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spans="1:26" ht="12.75" customHeight="1">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spans="1:26" ht="12.75" customHeight="1">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spans="1:26" ht="12.75" customHeight="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spans="1:26" ht="12.75" customHeight="1">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spans="1:26" ht="12.75" customHeight="1">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spans="1:26" ht="12.75" customHeight="1">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spans="1:26" ht="12.75" customHeight="1">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spans="1:26" ht="12.75" customHeight="1">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spans="1:26" ht="12.75" customHeight="1">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spans="1:26" ht="12.75" customHeight="1">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spans="1:26" ht="12.75" customHeight="1">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spans="1:26" ht="12.75" customHeight="1">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spans="1:26" ht="12.75" customHeight="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spans="1:26" ht="12.75" customHeight="1">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spans="1:26" ht="12.75" customHeight="1">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spans="1:26" ht="12.75" customHeight="1">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spans="1:26" ht="12.75" customHeight="1">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spans="1:26" ht="12.75" customHeight="1">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spans="1:26" ht="12.75" customHeight="1">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spans="1:26" ht="12.75" customHeight="1">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spans="1:26" ht="12.75" customHeight="1">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spans="1:26" ht="12.75" customHeight="1">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spans="1:26" ht="12.75" customHeight="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spans="1:26" ht="12.75" customHeight="1">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spans="1:26" ht="12.75" customHeight="1">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spans="1:26" ht="12.75" customHeight="1">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spans="1:26" ht="12.75" customHeight="1">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spans="1:26" ht="12.75" customHeight="1">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spans="1:26" ht="12.75" customHeight="1">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spans="1:26" ht="12.75" customHeight="1">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spans="1:26" ht="12.75" customHeight="1">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spans="1:26" ht="12.75" customHeight="1">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spans="1:26" ht="12.75" customHeight="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spans="1:26" ht="12.75" customHeight="1">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spans="1:26" ht="12.75" customHeight="1">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spans="1:26" ht="12.75" customHeight="1">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spans="1:26" ht="12.75" customHeight="1">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spans="1:26" ht="12.75" customHeight="1">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spans="1:26" ht="12.75" customHeight="1">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spans="1:26" ht="12.75" customHeight="1">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spans="1:26" ht="12.75" customHeight="1">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spans="1:26" ht="12.75" customHeight="1">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spans="1:26" ht="12.75" customHeight="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spans="1:26" ht="12.75" customHeight="1">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spans="1:26" ht="12.75" customHeight="1">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spans="1:26" ht="12.75" customHeight="1">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spans="1:26" ht="12.75" customHeight="1">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spans="1:26" ht="12.75" customHeight="1">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spans="1:26" ht="12.75" customHeight="1">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spans="1:26" ht="12.75" customHeight="1">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spans="1:26" ht="12.75" customHeight="1">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spans="1:26" ht="12.75" customHeight="1">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spans="1:26" ht="12.75" customHeight="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spans="1:26" ht="12.75" customHeight="1">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spans="1:26" ht="12.75" customHeight="1">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spans="1:26" ht="12.75" customHeight="1">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spans="1:26" ht="12.75" customHeight="1">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spans="1:26" ht="12.75" customHeight="1">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spans="1:26" ht="12.75" customHeight="1">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spans="1:26" ht="12.75" customHeight="1">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spans="1:26" ht="12.75" customHeight="1">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spans="1:26" ht="12.75" customHeight="1">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spans="1:26" ht="12.75" customHeight="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spans="1:26" ht="12.75" customHeight="1">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spans="1:26" ht="12.75" customHeight="1">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spans="1:26" ht="12.75" customHeight="1">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spans="1:26" ht="12.75" customHeight="1">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spans="1:26" ht="12.75" customHeight="1">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spans="1:26" ht="12.75" customHeight="1">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spans="1:26" ht="12.75" customHeight="1">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spans="1:26" ht="12.75" customHeight="1">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spans="1:26" ht="12.75" customHeight="1">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spans="1:26" ht="12.75" customHeight="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spans="1:26" ht="12.75" customHeight="1">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spans="1:26" ht="12.75" customHeight="1">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spans="1:26" ht="12.75" customHeight="1">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spans="1:26" ht="12.75" customHeight="1">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spans="1:26" ht="12.75" customHeight="1">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spans="1:26" ht="12.75" customHeight="1">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spans="1:26" ht="12.75" customHeight="1">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spans="1:26" ht="12.75" customHeight="1">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spans="1:26" ht="12.75" customHeight="1">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spans="1:26" ht="12.75" customHeight="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spans="1:26" ht="12.75" customHeight="1">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spans="1:26" ht="12.75" customHeight="1">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spans="1:26" ht="12.75" customHeight="1">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spans="1:26" ht="12.75" customHeight="1">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spans="1:26" ht="12.75" customHeight="1">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spans="1:26" ht="12.75" customHeight="1">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spans="1:26" ht="12.75" customHeight="1">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spans="1:26" ht="12.75" customHeight="1">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spans="1:26" ht="12.75" customHeight="1">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spans="1:26" ht="12.75" customHeight="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spans="1:26" ht="12.75" customHeight="1">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spans="1:26" ht="12.75" customHeight="1">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spans="1:26" ht="12.75" customHeight="1">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spans="1:26" ht="12.75" customHeight="1">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spans="1:26" ht="12.75" customHeight="1">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spans="1:26" ht="12.75" customHeight="1">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spans="1:26" ht="12.75" customHeight="1">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spans="1:26" ht="12.75" customHeight="1">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spans="1:26" ht="12.75" customHeight="1">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spans="1:26" ht="12.75" customHeight="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spans="1:26" ht="12.75" customHeight="1">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spans="1:26" ht="12.75" customHeight="1">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spans="1:26" ht="12.75" customHeight="1">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spans="1:26" ht="12.75" customHeight="1">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spans="1:26" ht="12.75" customHeight="1">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spans="1:26" ht="12.75" customHeight="1">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spans="1:26" ht="12.75" customHeight="1">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spans="1:26" ht="12.75" customHeight="1">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spans="1:26" ht="12.75" customHeight="1">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spans="1:26" ht="12.75" customHeight="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spans="1:26" ht="12.75" customHeight="1">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spans="1:26" ht="12.75" customHeight="1">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spans="1:26" ht="12.75" customHeight="1">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spans="1:26" ht="12.75" customHeight="1">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spans="1:26" ht="12.75" customHeight="1">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spans="1:26" ht="12.75" customHeight="1">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spans="1:26" ht="12.75" customHeight="1">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spans="1:26" ht="12.75" customHeight="1">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spans="1:26" ht="12.75" customHeight="1">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spans="1:26" ht="12.75" customHeight="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spans="1:26" ht="12.75" customHeight="1">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spans="1:26" ht="12.75" customHeight="1">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spans="1:26" ht="12.75" customHeight="1">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spans="1:26" ht="12.75" customHeight="1">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spans="1:26" ht="12.75" customHeight="1">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spans="1:26" ht="12.75" customHeight="1">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spans="1:26" ht="12.75" customHeight="1">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spans="1:26" ht="12.75" customHeight="1">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spans="1:26" ht="12.75" customHeight="1">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spans="1:26" ht="12.75" customHeight="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spans="1:26" ht="12.75" customHeight="1">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spans="1:26" ht="12.75" customHeight="1">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spans="1:26" ht="12.75" customHeight="1">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spans="1:26" ht="12.75" customHeight="1">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spans="1:26" ht="12.75" customHeight="1">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spans="1:26" ht="12.75" customHeight="1">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spans="1:26" ht="12.75" customHeight="1">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spans="1:26" ht="12.75" customHeight="1">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spans="1:26" ht="12.75" customHeight="1">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spans="1:26" ht="12.75" customHeight="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spans="1:26" ht="12.75" customHeight="1">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spans="1:26" ht="12.75" customHeight="1">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spans="1:26" ht="12.75" customHeight="1">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spans="1:26" ht="12.75" customHeight="1">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spans="1:26" ht="12.75" customHeight="1">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spans="1:26" ht="12.75" customHeight="1">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spans="1:26" ht="12.75" customHeight="1">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spans="1:26" ht="12.75" customHeight="1">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spans="1:26" ht="12.75" customHeight="1">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spans="1:26" ht="12.75" customHeight="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spans="1:26" ht="12.75" customHeight="1">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spans="1:26" ht="12.75" customHeight="1">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spans="1:26" ht="12.75" customHeight="1">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spans="1:26" ht="12.75" customHeight="1">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spans="1:26" ht="12.75" customHeight="1">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spans="1:26" ht="12.75" customHeight="1">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spans="1:26" ht="12.75" customHeight="1">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spans="1:26" ht="12.75" customHeight="1">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spans="1:26" ht="12.75" customHeight="1">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spans="1:26" ht="12.75" customHeight="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spans="1:26" ht="12.75" customHeight="1">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spans="1:26" ht="12.75" customHeight="1">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spans="1:26" ht="12.75" customHeight="1">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spans="1:26" ht="12.75" customHeight="1">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spans="1:26" ht="12.75" customHeight="1">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spans="1:26" ht="12.75" customHeight="1">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spans="1:26" ht="12.75" customHeight="1">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spans="1:26" ht="12.75" customHeight="1">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spans="1:26" ht="12.75" customHeight="1">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spans="1:26" ht="12.75" customHeight="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spans="1:26" ht="12.75" customHeight="1">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spans="1:26" ht="12.75" customHeight="1">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spans="1:26" ht="12.75" customHeight="1">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spans="1:26" ht="12.75" customHeight="1">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spans="1:26" ht="12.75" customHeight="1">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spans="1:26" ht="12.75" customHeight="1">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spans="1:26" ht="12.75" customHeight="1">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spans="1:26" ht="12.75" customHeight="1">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spans="1:26" ht="12.75" customHeight="1">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spans="1:26" ht="12.75" customHeight="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spans="1:26" ht="12.75" customHeight="1">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spans="1:26" ht="12.75" customHeight="1">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spans="1:26" ht="12.75" customHeight="1">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spans="1:26" ht="12.75" customHeight="1">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spans="1:26" ht="12.75" customHeight="1">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spans="1:26" ht="12.75" customHeight="1">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spans="1:26" ht="12.75" customHeight="1">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spans="1:26" ht="12.75" customHeight="1">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spans="1:26" ht="12.75" customHeight="1">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spans="1:26" ht="12.75" customHeight="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spans="1:26" ht="12.75" customHeight="1">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spans="1:26" ht="12.75" customHeight="1">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spans="1:26" ht="12.75" customHeight="1">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spans="1:26" ht="12.75" customHeight="1">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spans="1:26" ht="12.75" customHeight="1">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spans="1:26" ht="12.75" customHeight="1">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spans="1:26" ht="12.75" customHeight="1">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spans="1:26" ht="12.75" customHeight="1">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spans="1:26" ht="12.75" customHeight="1">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spans="1:26" ht="12.75" customHeight="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spans="1:26" ht="12.75" customHeight="1">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spans="1:26" ht="12.75" customHeight="1">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spans="1:26" ht="12.75" customHeight="1">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spans="1:26" ht="12.75" customHeight="1">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spans="1:26" ht="12.75" customHeight="1">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spans="1:26" ht="12.75" customHeight="1">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spans="1:26" ht="12.75" customHeight="1">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spans="1:26" ht="12.75" customHeight="1">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spans="1:26" ht="12.75" customHeight="1">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spans="1:26" ht="12.75" customHeight="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spans="1:26" ht="12.75" customHeight="1">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spans="1:26" ht="12.75" customHeight="1">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spans="1:26" ht="12.75" customHeight="1">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spans="1:26" ht="12.75" customHeight="1">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spans="1:26" ht="12.75" customHeight="1">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spans="1:26" ht="12.75" customHeight="1">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spans="1:26" ht="12.75" customHeight="1">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spans="1:26" ht="12.75" customHeight="1">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spans="1:26" ht="12.75" customHeight="1">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spans="1:26" ht="12.75" customHeight="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spans="1:26" ht="12.75" customHeight="1">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spans="1:26" ht="12.75" customHeight="1">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spans="1:26" ht="12.75" customHeight="1">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spans="1:26" ht="12.75" customHeight="1">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spans="1:26" ht="12.75" customHeight="1">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spans="1:26" ht="12.75" customHeight="1">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spans="1:26" ht="12.75" customHeight="1">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spans="1:26" ht="12.75" customHeight="1">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spans="1:26" ht="12.75" customHeight="1">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spans="1:26" ht="12.75" customHeight="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spans="1:26" ht="12.75" customHeight="1">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spans="1:26" ht="12.75" customHeight="1">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spans="1:26" ht="12.75" customHeight="1">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spans="1:26" ht="12.75" customHeight="1">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spans="1:26" ht="12.75" customHeight="1">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spans="1:26" ht="12.75" customHeight="1">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spans="1:26" ht="12.75" customHeight="1">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spans="1:26" ht="12.75" customHeight="1">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spans="1:26" ht="12.75" customHeight="1">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spans="1:26" ht="12.75" customHeight="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spans="1:26" ht="12.75" customHeight="1">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spans="1:26" ht="12.75" customHeight="1">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spans="1:26" ht="12.75" customHeight="1">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spans="1:26" ht="12.75" customHeight="1">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spans="1:26" ht="12.75" customHeight="1">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spans="1:26" ht="12.75" customHeight="1">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spans="1:26" ht="12.75" customHeight="1">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spans="1:26" ht="12.75" customHeight="1">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spans="1:26" ht="12.75" customHeight="1">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spans="1:26" ht="12.75" customHeight="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spans="1:26" ht="12.75" customHeight="1">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spans="1:26" ht="12.75" customHeight="1">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spans="1:26" ht="12.75" customHeight="1">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spans="1:26" ht="12.75" customHeight="1">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spans="1:26" ht="12.75" customHeight="1">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spans="1:26" ht="12.75" customHeight="1">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spans="1:26" ht="12.75" customHeight="1">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spans="1:26" ht="12.75" customHeight="1">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spans="1:26" ht="12.75" customHeight="1">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spans="1:26" ht="12.75" customHeight="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spans="1:26" ht="12.75" customHeight="1">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spans="1:26" ht="12.75" customHeight="1">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spans="1:26" ht="12.75" customHeight="1">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spans="1:26" ht="12.75" customHeight="1">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spans="1:26" ht="12.75" customHeight="1">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spans="1:26" ht="12.75" customHeight="1">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spans="1:26" ht="12.75" customHeight="1">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spans="1:26" ht="12.75" customHeight="1">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spans="1:26" ht="12.75" customHeight="1">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spans="1:26" ht="12.75" customHeight="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spans="1:26" ht="12.75" customHeight="1">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spans="1:26" ht="12.75" customHeight="1">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spans="1:26" ht="12.75" customHeight="1">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spans="1:26" ht="12.75" customHeight="1">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spans="1:26" ht="12.75" customHeight="1">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spans="1:26" ht="12.75" customHeight="1">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spans="1:26" ht="12.75" customHeight="1">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spans="1:26" ht="12.75" customHeight="1">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spans="1:26" ht="12.75" customHeight="1">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spans="1:26" ht="12.75" customHeight="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spans="1:26" ht="12.75" customHeight="1">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spans="1:26" ht="12.75" customHeight="1">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spans="1:26" ht="12.75" customHeight="1">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spans="1:26" ht="12.75" customHeight="1">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spans="1:26" ht="12.75" customHeight="1">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spans="1:26" ht="12.75" customHeight="1">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spans="1:26" ht="12.75" customHeight="1">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spans="1:26" ht="12.75" customHeight="1">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spans="1:26" ht="12.75" customHeight="1">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spans="1:26" ht="12.75" customHeight="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spans="1:26" ht="12.75" customHeight="1">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spans="1:26" ht="12.75" customHeight="1">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spans="1:26" ht="12.75" customHeight="1">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spans="1:26" ht="12.75" customHeight="1">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spans="1:26" ht="12.75" customHeight="1">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spans="1:26" ht="12.75" customHeight="1">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spans="1:26" ht="12.75" customHeight="1">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spans="1:26" ht="12.75" customHeight="1">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spans="1:26" ht="12.75" customHeight="1">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spans="1:26" ht="12.75" customHeight="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spans="1:26" ht="12.75" customHeight="1">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spans="1:26" ht="12.75" customHeight="1">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spans="1:26" ht="12.75" customHeight="1">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spans="1:26" ht="12.75" customHeight="1">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spans="1:26" ht="12.75" customHeight="1">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spans="1:26" ht="12.75" customHeight="1">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spans="1:26" ht="12.75" customHeight="1">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spans="1:26" ht="12.75" customHeight="1">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spans="1:26" ht="12.75" customHeight="1">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spans="1:26" ht="12.75" customHeight="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spans="1:26" ht="12.75" customHeight="1">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spans="1:26" ht="12.75" customHeight="1">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spans="1:26" ht="12.75" customHeight="1">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row r="995" spans="1:26" ht="12.75" customHeight="1">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row>
    <row r="996" spans="1:26" ht="12.75" customHeight="1">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row>
    <row r="997" spans="1:26" ht="12.75" customHeight="1">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row>
    <row r="998" spans="1:26" ht="12.75" customHeight="1">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row>
  </sheetData>
  <mergeCells count="1">
    <mergeCell ref="B7:J7"/>
  </mergeCells>
  <pageMargins left="0.75" right="0.75" top="1" bottom="1"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7ECAD-FE16-498B-AA1A-444E1F9D9089}">
  <dimension ref="A1:U103"/>
  <sheetViews>
    <sheetView workbookViewId="0"/>
  </sheetViews>
  <sheetFormatPr baseColWidth="10" defaultColWidth="9.1640625" defaultRowHeight="15.75" customHeight="1"/>
  <cols>
    <col min="1" max="1" width="9.1640625" style="42"/>
    <col min="2" max="2" width="27.5" style="37" customWidth="1"/>
    <col min="3" max="3" width="35.5" style="40" customWidth="1"/>
    <col min="4" max="4" width="30.33203125" style="37" hidden="1" customWidth="1"/>
    <col min="5" max="5" width="26.33203125" style="37" customWidth="1"/>
    <col min="6" max="6" width="19.5" style="37" customWidth="1"/>
    <col min="7" max="7" width="24.83203125" style="37" customWidth="1"/>
    <col min="8" max="8" width="16" style="37" customWidth="1"/>
    <col min="9" max="9" width="25" style="37" customWidth="1"/>
    <col min="10" max="10" width="19" style="37" customWidth="1"/>
    <col min="11" max="11" width="20.1640625" style="37" customWidth="1"/>
    <col min="12" max="12" width="15.5" style="37" hidden="1" customWidth="1"/>
    <col min="13" max="13" width="79.5" style="37" customWidth="1"/>
    <col min="14" max="14" width="66.33203125" style="37" customWidth="1"/>
    <col min="15" max="15" width="42" style="37" customWidth="1"/>
    <col min="16" max="16" width="29.6640625" style="37" customWidth="1"/>
    <col min="17" max="17" width="20" style="37" customWidth="1"/>
    <col min="18" max="18" width="22.33203125" style="18" customWidth="1"/>
    <col min="19" max="19" width="23.83203125" style="18" customWidth="1"/>
    <col min="20" max="20" width="16.5" style="18" customWidth="1"/>
    <col min="21" max="21" width="12" style="18" customWidth="1"/>
    <col min="22" max="16384" width="9.1640625" style="18"/>
  </cols>
  <sheetData>
    <row r="1" spans="1:21" s="23" customFormat="1" ht="15">
      <c r="A1" s="22" t="s">
        <v>1</v>
      </c>
      <c r="B1" s="22" t="s">
        <v>2</v>
      </c>
      <c r="C1" s="22" t="s">
        <v>3</v>
      </c>
      <c r="D1" s="22" t="s">
        <v>4</v>
      </c>
      <c r="E1" s="22" t="s">
        <v>5</v>
      </c>
      <c r="F1" s="22" t="s">
        <v>6</v>
      </c>
      <c r="G1" s="22" t="s">
        <v>7</v>
      </c>
      <c r="H1" s="22" t="s">
        <v>8</v>
      </c>
      <c r="I1" s="22" t="s">
        <v>9</v>
      </c>
      <c r="J1" s="22" t="s">
        <v>10</v>
      </c>
      <c r="K1" s="22" t="s">
        <v>11</v>
      </c>
      <c r="L1" s="22" t="s">
        <v>12</v>
      </c>
      <c r="M1" s="22" t="s">
        <v>13</v>
      </c>
      <c r="N1" s="22" t="s">
        <v>14</v>
      </c>
      <c r="O1" s="22" t="s">
        <v>15</v>
      </c>
      <c r="P1" s="22" t="s">
        <v>16</v>
      </c>
      <c r="Q1" s="22" t="s">
        <v>17</v>
      </c>
      <c r="R1" s="22" t="s">
        <v>18</v>
      </c>
      <c r="S1" s="22" t="s">
        <v>19</v>
      </c>
      <c r="T1" s="22" t="s">
        <v>20</v>
      </c>
      <c r="U1" s="22" t="s">
        <v>21</v>
      </c>
    </row>
    <row r="2" spans="1:21" ht="19" customHeight="1">
      <c r="A2" s="29">
        <v>1</v>
      </c>
      <c r="B2" s="29" t="s">
        <v>22</v>
      </c>
      <c r="C2" s="29" t="s">
        <v>23</v>
      </c>
      <c r="D2" s="29"/>
      <c r="E2" s="29" t="s">
        <v>24</v>
      </c>
      <c r="F2" s="29" t="s">
        <v>25</v>
      </c>
      <c r="G2" s="29" t="s">
        <v>26</v>
      </c>
      <c r="H2" s="29" t="s">
        <v>27</v>
      </c>
      <c r="I2" s="29" t="s">
        <v>28</v>
      </c>
      <c r="J2" s="29" t="s">
        <v>29</v>
      </c>
      <c r="K2" s="29" t="str">
        <f>VLOOKUP(I2,'Master Scoring Table'!B$22:C$25,2,FALSE)</f>
        <v>Defend</v>
      </c>
      <c r="L2" s="29"/>
      <c r="M2" s="30" t="s">
        <v>30</v>
      </c>
      <c r="N2" s="30" t="s">
        <v>31</v>
      </c>
      <c r="O2" s="29" t="s">
        <v>32</v>
      </c>
      <c r="P2" s="31" t="s">
        <v>33</v>
      </c>
      <c r="Q2" s="29" t="s">
        <v>34</v>
      </c>
      <c r="R2" s="21"/>
      <c r="S2" s="21"/>
      <c r="U2" s="25">
        <v>44991</v>
      </c>
    </row>
    <row r="3" spans="1:21" ht="19" customHeight="1">
      <c r="A3" s="29">
        <v>2</v>
      </c>
      <c r="B3" s="29" t="s">
        <v>35</v>
      </c>
      <c r="C3" s="29" t="s">
        <v>36</v>
      </c>
      <c r="D3" s="29"/>
      <c r="E3" s="29" t="s">
        <v>37</v>
      </c>
      <c r="F3" s="29" t="s">
        <v>38</v>
      </c>
      <c r="G3" s="29" t="s">
        <v>26</v>
      </c>
      <c r="H3" s="29" t="s">
        <v>39</v>
      </c>
      <c r="I3" s="29" t="s">
        <v>28</v>
      </c>
      <c r="J3" s="29" t="s">
        <v>40</v>
      </c>
      <c r="K3" s="29" t="str">
        <f>VLOOKUP(I3,'Master Scoring Table'!B$22:C$25,2,FALSE)</f>
        <v>Defend</v>
      </c>
      <c r="L3" s="29"/>
      <c r="M3" s="30" t="s">
        <v>41</v>
      </c>
      <c r="N3" s="30" t="s">
        <v>42</v>
      </c>
      <c r="O3" s="29" t="s">
        <v>43</v>
      </c>
      <c r="P3" s="30" t="s">
        <v>44</v>
      </c>
      <c r="Q3" s="29" t="s">
        <v>45</v>
      </c>
      <c r="R3" s="21"/>
      <c r="S3" s="21"/>
      <c r="U3" s="24">
        <v>45108</v>
      </c>
    </row>
    <row r="4" spans="1:21" ht="19" customHeight="1">
      <c r="A4" s="29">
        <v>3</v>
      </c>
      <c r="B4" s="29" t="s">
        <v>46</v>
      </c>
      <c r="C4" s="29" t="s">
        <v>47</v>
      </c>
      <c r="D4" s="29"/>
      <c r="E4" s="29" t="s">
        <v>48</v>
      </c>
      <c r="F4" s="29" t="s">
        <v>49</v>
      </c>
      <c r="G4" s="29" t="s">
        <v>26</v>
      </c>
      <c r="H4" s="29" t="s">
        <v>50</v>
      </c>
      <c r="I4" s="29" t="s">
        <v>28</v>
      </c>
      <c r="J4" s="29" t="s">
        <v>29</v>
      </c>
      <c r="K4" s="29" t="str">
        <f>VLOOKUP(I4,'Master Scoring Table'!B$22:C$25,2,FALSE)</f>
        <v>Defend</v>
      </c>
      <c r="L4" s="29"/>
      <c r="M4" s="30" t="s">
        <v>51</v>
      </c>
      <c r="N4" s="30" t="s">
        <v>52</v>
      </c>
      <c r="O4" s="29" t="s">
        <v>53</v>
      </c>
      <c r="P4" s="30" t="s">
        <v>54</v>
      </c>
      <c r="Q4" s="32" t="s">
        <v>55</v>
      </c>
      <c r="R4" s="28" t="s">
        <v>56</v>
      </c>
      <c r="S4" s="27"/>
      <c r="T4" s="26" t="s">
        <v>57</v>
      </c>
      <c r="U4" s="25">
        <v>44846</v>
      </c>
    </row>
    <row r="5" spans="1:21" ht="19" customHeight="1">
      <c r="A5" s="29">
        <v>4</v>
      </c>
      <c r="B5" s="29" t="s">
        <v>58</v>
      </c>
      <c r="C5" s="29" t="s">
        <v>59</v>
      </c>
      <c r="D5" s="29"/>
      <c r="E5" s="29" t="s">
        <v>60</v>
      </c>
      <c r="F5" s="29" t="s">
        <v>61</v>
      </c>
      <c r="G5" s="29" t="s">
        <v>26</v>
      </c>
      <c r="H5" s="29" t="s">
        <v>62</v>
      </c>
      <c r="I5" s="29" t="s">
        <v>28</v>
      </c>
      <c r="J5" s="29" t="s">
        <v>40</v>
      </c>
      <c r="K5" s="29" t="str">
        <f>VLOOKUP(I5,'Master Scoring Table'!B$22:C$25,2,FALSE)</f>
        <v>Defend</v>
      </c>
      <c r="L5" s="29"/>
      <c r="M5" s="30" t="s">
        <v>63</v>
      </c>
      <c r="N5" s="30" t="s">
        <v>64</v>
      </c>
      <c r="O5" s="29" t="s">
        <v>65</v>
      </c>
      <c r="P5" s="31" t="s">
        <v>66</v>
      </c>
      <c r="Q5" s="29" t="s">
        <v>67</v>
      </c>
      <c r="R5" s="21"/>
      <c r="S5" s="21"/>
      <c r="U5" s="24">
        <v>44986</v>
      </c>
    </row>
    <row r="6" spans="1:21" ht="19" customHeight="1">
      <c r="A6" s="29">
        <v>5</v>
      </c>
      <c r="B6" s="29" t="s">
        <v>68</v>
      </c>
      <c r="C6" s="29" t="s">
        <v>69</v>
      </c>
      <c r="D6" s="29"/>
      <c r="E6" s="29" t="s">
        <v>70</v>
      </c>
      <c r="F6" s="29" t="s">
        <v>38</v>
      </c>
      <c r="G6" s="29" t="s">
        <v>26</v>
      </c>
      <c r="H6" s="29" t="s">
        <v>71</v>
      </c>
      <c r="I6" s="29" t="s">
        <v>28</v>
      </c>
      <c r="J6" s="29" t="s">
        <v>29</v>
      </c>
      <c r="K6" s="29" t="str">
        <f>VLOOKUP(I6,'Master Scoring Table'!B$22:C$25,2,FALSE)</f>
        <v>Defend</v>
      </c>
      <c r="L6" s="29"/>
      <c r="M6" s="30" t="s">
        <v>72</v>
      </c>
      <c r="N6" s="30" t="s">
        <v>73</v>
      </c>
      <c r="O6" s="29" t="s">
        <v>74</v>
      </c>
      <c r="P6" s="30" t="s">
        <v>75</v>
      </c>
      <c r="Q6" s="33" t="s">
        <v>76</v>
      </c>
      <c r="R6" s="21"/>
      <c r="S6" s="21"/>
      <c r="U6" s="25">
        <v>44377</v>
      </c>
    </row>
    <row r="7" spans="1:21" ht="19" customHeight="1">
      <c r="A7" s="29">
        <v>6</v>
      </c>
      <c r="B7" s="29" t="s">
        <v>77</v>
      </c>
      <c r="C7" s="29" t="s">
        <v>78</v>
      </c>
      <c r="D7" s="29"/>
      <c r="E7" s="29" t="s">
        <v>79</v>
      </c>
      <c r="F7" s="29" t="s">
        <v>80</v>
      </c>
      <c r="G7" s="29"/>
      <c r="H7" s="29" t="s">
        <v>81</v>
      </c>
      <c r="I7" s="29" t="s">
        <v>28</v>
      </c>
      <c r="J7" s="29" t="s">
        <v>29</v>
      </c>
      <c r="K7" s="29" t="str">
        <f>VLOOKUP(I7,'Master Scoring Table'!B$22:C$25,2,FALSE)</f>
        <v>Defend</v>
      </c>
      <c r="L7" s="29"/>
      <c r="M7" s="30" t="s">
        <v>82</v>
      </c>
      <c r="N7" s="30" t="s">
        <v>83</v>
      </c>
      <c r="O7" s="29" t="s">
        <v>84</v>
      </c>
      <c r="P7" s="34" t="s">
        <v>85</v>
      </c>
      <c r="Q7" s="29"/>
      <c r="R7"/>
      <c r="S7"/>
      <c r="T7" t="s">
        <v>86</v>
      </c>
      <c r="U7" s="24">
        <v>45108</v>
      </c>
    </row>
    <row r="8" spans="1:21" ht="19" customHeight="1">
      <c r="A8" s="29">
        <v>9</v>
      </c>
      <c r="B8" s="29" t="s">
        <v>87</v>
      </c>
      <c r="C8" s="29" t="s">
        <v>88</v>
      </c>
      <c r="D8" s="29"/>
      <c r="E8" s="29" t="s">
        <v>89</v>
      </c>
      <c r="F8" s="29" t="s">
        <v>38</v>
      </c>
      <c r="G8" s="29" t="s">
        <v>26</v>
      </c>
      <c r="H8" s="29" t="s">
        <v>71</v>
      </c>
      <c r="I8" s="29" t="s">
        <v>28</v>
      </c>
      <c r="J8" s="29" t="s">
        <v>29</v>
      </c>
      <c r="K8" s="29" t="str">
        <f>VLOOKUP(I8,'Master Scoring Table'!B$22:C$25,2,FALSE)</f>
        <v>Defend</v>
      </c>
      <c r="L8" s="29"/>
      <c r="M8" s="29" t="s">
        <v>90</v>
      </c>
      <c r="N8" s="30" t="s">
        <v>91</v>
      </c>
      <c r="O8" s="29" t="s">
        <v>92</v>
      </c>
      <c r="P8" s="30" t="s">
        <v>93</v>
      </c>
      <c r="Q8" s="33" t="s">
        <v>94</v>
      </c>
      <c r="R8" s="21"/>
      <c r="S8" s="21"/>
      <c r="U8" s="24" t="s">
        <v>95</v>
      </c>
    </row>
    <row r="9" spans="1:21" ht="19" customHeight="1">
      <c r="A9" s="29">
        <v>10</v>
      </c>
      <c r="B9" s="29" t="s">
        <v>96</v>
      </c>
      <c r="C9" s="29" t="s">
        <v>97</v>
      </c>
      <c r="D9" s="29"/>
      <c r="E9" s="29" t="s">
        <v>98</v>
      </c>
      <c r="F9" s="29" t="s">
        <v>99</v>
      </c>
      <c r="G9" s="29" t="s">
        <v>26</v>
      </c>
      <c r="H9" s="29" t="s">
        <v>100</v>
      </c>
      <c r="I9" s="29" t="s">
        <v>28</v>
      </c>
      <c r="J9" s="29" t="s">
        <v>40</v>
      </c>
      <c r="K9" s="29" t="str">
        <f>VLOOKUP(I9,'Master Scoring Table'!B$22:C$25,2,FALSE)</f>
        <v>Defend</v>
      </c>
      <c r="L9" s="29"/>
      <c r="M9" s="29" t="s">
        <v>101</v>
      </c>
      <c r="N9" s="34" t="s">
        <v>102</v>
      </c>
      <c r="O9" s="29" t="s">
        <v>103</v>
      </c>
      <c r="P9" s="30" t="s">
        <v>104</v>
      </c>
      <c r="Q9" s="29" t="s">
        <v>105</v>
      </c>
      <c r="R9" s="21"/>
      <c r="S9" s="21"/>
      <c r="T9"/>
      <c r="U9" s="24">
        <v>45108</v>
      </c>
    </row>
    <row r="10" spans="1:21" ht="19" customHeight="1">
      <c r="A10" s="29">
        <v>11</v>
      </c>
      <c r="B10" s="29" t="s">
        <v>106</v>
      </c>
      <c r="C10" s="29" t="s">
        <v>107</v>
      </c>
      <c r="D10" s="29"/>
      <c r="E10" s="29" t="s">
        <v>108</v>
      </c>
      <c r="F10" s="29" t="s">
        <v>38</v>
      </c>
      <c r="G10" s="29" t="s">
        <v>26</v>
      </c>
      <c r="H10" s="29" t="s">
        <v>109</v>
      </c>
      <c r="I10" s="29" t="s">
        <v>28</v>
      </c>
      <c r="J10" s="29" t="s">
        <v>29</v>
      </c>
      <c r="K10" s="29" t="str">
        <f>VLOOKUP(I10,'Master Scoring Table'!B$22:C$25,2,FALSE)</f>
        <v>Defend</v>
      </c>
      <c r="L10" s="29"/>
      <c r="M10" s="29" t="s">
        <v>110</v>
      </c>
      <c r="N10" s="30" t="s">
        <v>111</v>
      </c>
      <c r="O10" s="29" t="s">
        <v>112</v>
      </c>
      <c r="P10" s="30" t="s">
        <v>113</v>
      </c>
      <c r="Q10" s="33"/>
      <c r="R10" s="21"/>
      <c r="S10" s="21"/>
      <c r="T10" s="20" t="s">
        <v>114</v>
      </c>
      <c r="U10" s="25">
        <v>44708</v>
      </c>
    </row>
    <row r="11" spans="1:21" ht="19" customHeight="1">
      <c r="A11" s="29">
        <v>12</v>
      </c>
      <c r="B11" s="29" t="s">
        <v>115</v>
      </c>
      <c r="C11" s="29" t="s">
        <v>116</v>
      </c>
      <c r="D11" s="29"/>
      <c r="E11" s="29" t="s">
        <v>117</v>
      </c>
      <c r="F11" s="29" t="s">
        <v>38</v>
      </c>
      <c r="G11" s="29" t="s">
        <v>26</v>
      </c>
      <c r="H11" s="29" t="s">
        <v>118</v>
      </c>
      <c r="I11" s="29" t="s">
        <v>28</v>
      </c>
      <c r="J11" s="29" t="s">
        <v>29</v>
      </c>
      <c r="K11" s="29" t="str">
        <f>VLOOKUP(I11,'Master Scoring Table'!B$22:C$25,2,FALSE)</f>
        <v>Defend</v>
      </c>
      <c r="L11" s="29"/>
      <c r="M11" s="29" t="s">
        <v>119</v>
      </c>
      <c r="N11" s="31" t="s">
        <v>120</v>
      </c>
      <c r="O11" s="29" t="s">
        <v>121</v>
      </c>
      <c r="P11" s="30" t="s">
        <v>122</v>
      </c>
      <c r="Q11" s="33" t="s">
        <v>123</v>
      </c>
      <c r="R11" s="27"/>
      <c r="S11" s="27"/>
      <c r="T11" s="26"/>
      <c r="U11" s="25">
        <v>44990</v>
      </c>
    </row>
    <row r="12" spans="1:21" ht="19" customHeight="1">
      <c r="A12" s="29">
        <v>14</v>
      </c>
      <c r="B12" s="29" t="s">
        <v>124</v>
      </c>
      <c r="C12" s="29" t="s">
        <v>125</v>
      </c>
      <c r="D12" s="29"/>
      <c r="E12" s="29" t="s">
        <v>126</v>
      </c>
      <c r="F12" s="29" t="s">
        <v>49</v>
      </c>
      <c r="G12" s="29" t="s">
        <v>26</v>
      </c>
      <c r="H12" s="29" t="s">
        <v>127</v>
      </c>
      <c r="I12" s="29" t="s">
        <v>128</v>
      </c>
      <c r="J12" s="29" t="s">
        <v>40</v>
      </c>
      <c r="K12" s="29" t="str">
        <f>VLOOKUP(I12,'Master Scoring Table'!B$22:C$25,2,FALSE)</f>
        <v>Extend</v>
      </c>
      <c r="L12" s="29"/>
      <c r="M12" s="29" t="s">
        <v>129</v>
      </c>
      <c r="N12" s="30" t="s">
        <v>130</v>
      </c>
      <c r="O12" s="29" t="s">
        <v>131</v>
      </c>
      <c r="P12" s="30" t="s">
        <v>132</v>
      </c>
      <c r="Q12" s="30"/>
      <c r="R12" s="21"/>
      <c r="S12" s="21"/>
      <c r="T12" t="s">
        <v>133</v>
      </c>
      <c r="U12" s="24">
        <v>45108</v>
      </c>
    </row>
    <row r="13" spans="1:21" ht="19" customHeight="1">
      <c r="A13" s="29">
        <v>15</v>
      </c>
      <c r="B13" s="29" t="s">
        <v>134</v>
      </c>
      <c r="C13" s="29" t="s">
        <v>135</v>
      </c>
      <c r="D13" s="29"/>
      <c r="E13" s="29" t="s">
        <v>136</v>
      </c>
      <c r="F13" s="29" t="s">
        <v>38</v>
      </c>
      <c r="G13" s="29" t="s">
        <v>26</v>
      </c>
      <c r="H13" s="29" t="s">
        <v>137</v>
      </c>
      <c r="I13" s="29" t="s">
        <v>128</v>
      </c>
      <c r="J13" s="29" t="s">
        <v>40</v>
      </c>
      <c r="K13" s="29" t="str">
        <f>VLOOKUP(I13,'Master Scoring Table'!B$22:C$25,2,FALSE)</f>
        <v>Extend</v>
      </c>
      <c r="L13" s="29" t="s">
        <v>138</v>
      </c>
      <c r="M13" s="29" t="s">
        <v>139</v>
      </c>
      <c r="N13" s="34" t="s">
        <v>140</v>
      </c>
      <c r="O13" s="29" t="s">
        <v>141</v>
      </c>
      <c r="P13" s="29" t="s">
        <v>142</v>
      </c>
      <c r="Q13" s="29"/>
      <c r="R13"/>
      <c r="S13"/>
      <c r="T13" t="s">
        <v>143</v>
      </c>
      <c r="U13" s="24">
        <v>45047</v>
      </c>
    </row>
    <row r="14" spans="1:21" ht="19" customHeight="1">
      <c r="A14" s="29">
        <v>16</v>
      </c>
      <c r="B14" s="29" t="s">
        <v>144</v>
      </c>
      <c r="C14" s="29" t="s">
        <v>145</v>
      </c>
      <c r="D14" s="29"/>
      <c r="E14" s="29" t="s">
        <v>146</v>
      </c>
      <c r="F14" s="29" t="s">
        <v>147</v>
      </c>
      <c r="G14" s="29" t="s">
        <v>148</v>
      </c>
      <c r="H14" s="29" t="s">
        <v>137</v>
      </c>
      <c r="I14" s="29" t="s">
        <v>128</v>
      </c>
      <c r="J14" s="29" t="s">
        <v>40</v>
      </c>
      <c r="K14" s="29" t="str">
        <f>VLOOKUP(I14,'Master Scoring Table'!B$22:C$25,2,FALSE)</f>
        <v>Extend</v>
      </c>
      <c r="L14" s="29" t="s">
        <v>138</v>
      </c>
      <c r="M14" s="29" t="s">
        <v>145</v>
      </c>
      <c r="N14" s="34" t="s">
        <v>149</v>
      </c>
      <c r="O14" s="29" t="s">
        <v>150</v>
      </c>
      <c r="P14" s="34" t="s">
        <v>151</v>
      </c>
      <c r="Q14" s="29"/>
      <c r="R14"/>
      <c r="S14"/>
      <c r="T14" t="s">
        <v>152</v>
      </c>
      <c r="U14" s="24">
        <v>45047</v>
      </c>
    </row>
    <row r="15" spans="1:21" ht="19" customHeight="1">
      <c r="A15" s="29">
        <v>17</v>
      </c>
      <c r="B15" s="29" t="s">
        <v>153</v>
      </c>
      <c r="C15" s="29" t="s">
        <v>154</v>
      </c>
      <c r="D15" s="29"/>
      <c r="E15" s="29" t="s">
        <v>155</v>
      </c>
      <c r="F15" s="29" t="s">
        <v>38</v>
      </c>
      <c r="G15" s="29" t="s">
        <v>156</v>
      </c>
      <c r="H15" s="29" t="s">
        <v>157</v>
      </c>
      <c r="I15" s="29" t="s">
        <v>28</v>
      </c>
      <c r="J15" s="29" t="s">
        <v>29</v>
      </c>
      <c r="K15" s="29" t="str">
        <f>VLOOKUP(I15,'Master Scoring Table'!B$22:C$25,2,FALSE)</f>
        <v>Defend</v>
      </c>
      <c r="L15" s="29"/>
      <c r="M15" s="29" t="s">
        <v>158</v>
      </c>
      <c r="N15" s="29" t="s">
        <v>159</v>
      </c>
      <c r="O15" s="29" t="s">
        <v>160</v>
      </c>
      <c r="P15" s="29" t="s">
        <v>161</v>
      </c>
      <c r="Q15" s="29"/>
      <c r="R15"/>
      <c r="S15"/>
      <c r="T15" t="s">
        <v>162</v>
      </c>
      <c r="U15" s="24">
        <v>45078</v>
      </c>
    </row>
    <row r="16" spans="1:21" ht="19" customHeight="1">
      <c r="A16" s="29">
        <v>18</v>
      </c>
      <c r="B16" s="29" t="s">
        <v>163</v>
      </c>
      <c r="C16" s="29" t="s">
        <v>164</v>
      </c>
      <c r="D16" s="29"/>
      <c r="E16" s="29" t="s">
        <v>165</v>
      </c>
      <c r="F16" s="29" t="s">
        <v>38</v>
      </c>
      <c r="G16" s="29" t="s">
        <v>26</v>
      </c>
      <c r="H16" s="29" t="s">
        <v>166</v>
      </c>
      <c r="I16" s="29" t="s">
        <v>28</v>
      </c>
      <c r="J16" s="29" t="s">
        <v>29</v>
      </c>
      <c r="K16" s="29" t="str">
        <f>VLOOKUP(I16,'Master Scoring Table'!B$22:C$25,2,FALSE)</f>
        <v>Defend</v>
      </c>
      <c r="L16" s="29"/>
      <c r="M16" s="29" t="s">
        <v>167</v>
      </c>
      <c r="N16" s="29" t="s">
        <v>168</v>
      </c>
      <c r="O16" s="29" t="s">
        <v>169</v>
      </c>
      <c r="P16" s="29" t="s">
        <v>170</v>
      </c>
      <c r="Q16" s="29" t="s">
        <v>171</v>
      </c>
      <c r="R16"/>
      <c r="S16"/>
      <c r="U16" s="24">
        <v>45108</v>
      </c>
    </row>
    <row r="17" spans="1:21" ht="19" customHeight="1">
      <c r="A17" s="29">
        <v>19</v>
      </c>
      <c r="B17" s="29" t="s">
        <v>172</v>
      </c>
      <c r="C17" s="29" t="s">
        <v>173</v>
      </c>
      <c r="D17" s="29"/>
      <c r="E17" s="29" t="s">
        <v>136</v>
      </c>
      <c r="F17" s="29" t="s">
        <v>49</v>
      </c>
      <c r="G17" s="29" t="s">
        <v>148</v>
      </c>
      <c r="H17" s="29" t="s">
        <v>174</v>
      </c>
      <c r="I17" s="29" t="s">
        <v>128</v>
      </c>
      <c r="J17" s="29" t="s">
        <v>40</v>
      </c>
      <c r="K17" s="29" t="str">
        <f>VLOOKUP(I17,'Master Scoring Table'!B$22:C$25,2,FALSE)</f>
        <v>Extend</v>
      </c>
      <c r="L17" s="29"/>
      <c r="M17" s="29" t="s">
        <v>175</v>
      </c>
      <c r="N17" s="34" t="s">
        <v>176</v>
      </c>
      <c r="O17" s="29" t="s">
        <v>177</v>
      </c>
      <c r="P17" s="29" t="s">
        <v>178</v>
      </c>
      <c r="Q17" s="29"/>
      <c r="R17"/>
      <c r="S17"/>
      <c r="T17" t="s">
        <v>179</v>
      </c>
      <c r="U17" s="24">
        <v>45078</v>
      </c>
    </row>
    <row r="18" spans="1:21" ht="19" customHeight="1">
      <c r="A18" s="29">
        <v>20</v>
      </c>
      <c r="B18" s="29" t="s">
        <v>180</v>
      </c>
      <c r="C18" s="29" t="s">
        <v>181</v>
      </c>
      <c r="D18" s="29"/>
      <c r="E18" s="29" t="s">
        <v>182</v>
      </c>
      <c r="F18" s="29" t="s">
        <v>183</v>
      </c>
      <c r="G18" s="29" t="s">
        <v>184</v>
      </c>
      <c r="H18" s="29" t="s">
        <v>174</v>
      </c>
      <c r="I18" s="29" t="s">
        <v>185</v>
      </c>
      <c r="J18" s="29" t="s">
        <v>186</v>
      </c>
      <c r="K18" s="29" t="str">
        <f>VLOOKUP(I18,'Master Scoring Table'!B$22:C$25,2,FALSE)</f>
        <v>Upend</v>
      </c>
      <c r="L18" s="29"/>
      <c r="M18" s="29" t="s">
        <v>187</v>
      </c>
      <c r="N18" s="29" t="s">
        <v>188</v>
      </c>
      <c r="O18" s="29" t="s">
        <v>189</v>
      </c>
      <c r="P18" s="29" t="s">
        <v>190</v>
      </c>
      <c r="Q18" s="30" t="s">
        <v>191</v>
      </c>
      <c r="R18" t="s">
        <v>192</v>
      </c>
      <c r="S18" s="20" t="s">
        <v>193</v>
      </c>
      <c r="T18" s="21" t="s">
        <v>191</v>
      </c>
      <c r="U18" s="24">
        <v>45200</v>
      </c>
    </row>
    <row r="19" spans="1:21" ht="19" customHeight="1">
      <c r="A19" s="29">
        <v>21</v>
      </c>
      <c r="B19" s="29" t="s">
        <v>194</v>
      </c>
      <c r="C19" s="29" t="s">
        <v>195</v>
      </c>
      <c r="D19" s="29"/>
      <c r="E19" s="29" t="s">
        <v>196</v>
      </c>
      <c r="F19" s="29" t="s">
        <v>197</v>
      </c>
      <c r="G19" s="29" t="s">
        <v>26</v>
      </c>
      <c r="H19" s="29" t="s">
        <v>174</v>
      </c>
      <c r="I19" s="29" t="s">
        <v>128</v>
      </c>
      <c r="J19" s="29" t="s">
        <v>186</v>
      </c>
      <c r="K19" s="29" t="str">
        <f>VLOOKUP(I19,'Master Scoring Table'!B$22:C$25,2,FALSE)</f>
        <v>Extend</v>
      </c>
      <c r="L19" s="29"/>
      <c r="M19" s="29" t="s">
        <v>198</v>
      </c>
      <c r="N19" s="34" t="s">
        <v>199</v>
      </c>
      <c r="O19" s="29" t="s">
        <v>200</v>
      </c>
      <c r="P19" s="29" t="s">
        <v>201</v>
      </c>
      <c r="Q19" s="29"/>
      <c r="R19"/>
      <c r="S19"/>
      <c r="T19" t="s">
        <v>202</v>
      </c>
      <c r="U19" s="24">
        <v>44986</v>
      </c>
    </row>
    <row r="20" spans="1:21" ht="19" customHeight="1">
      <c r="A20" s="29">
        <v>22</v>
      </c>
      <c r="B20" s="29" t="s">
        <v>203</v>
      </c>
      <c r="C20" s="29" t="s">
        <v>204</v>
      </c>
      <c r="D20" s="29"/>
      <c r="E20" s="29" t="s">
        <v>136</v>
      </c>
      <c r="F20" s="29" t="s">
        <v>205</v>
      </c>
      <c r="G20" s="29" t="s">
        <v>26</v>
      </c>
      <c r="H20" s="29" t="s">
        <v>206</v>
      </c>
      <c r="I20" s="29" t="s">
        <v>128</v>
      </c>
      <c r="J20" s="29" t="s">
        <v>40</v>
      </c>
      <c r="K20" s="29" t="str">
        <f>VLOOKUP(I20,'Master Scoring Table'!B$22:C$25,2,FALSE)</f>
        <v>Extend</v>
      </c>
      <c r="L20" s="29"/>
      <c r="M20" s="29" t="s">
        <v>207</v>
      </c>
      <c r="N20" s="34" t="s">
        <v>208</v>
      </c>
      <c r="O20" s="29" t="s">
        <v>209</v>
      </c>
      <c r="P20" s="29" t="s">
        <v>210</v>
      </c>
      <c r="Q20" s="29"/>
      <c r="R20"/>
      <c r="S20"/>
      <c r="T20" t="s">
        <v>211</v>
      </c>
      <c r="U20" s="24">
        <v>45047</v>
      </c>
    </row>
    <row r="21" spans="1:21" ht="19" customHeight="1">
      <c r="A21" s="29">
        <v>24</v>
      </c>
      <c r="B21" s="29" t="s">
        <v>212</v>
      </c>
      <c r="C21" s="29" t="s">
        <v>213</v>
      </c>
      <c r="D21" s="29"/>
      <c r="E21" s="29" t="s">
        <v>214</v>
      </c>
      <c r="F21" s="29" t="s">
        <v>38</v>
      </c>
      <c r="G21" s="29" t="s">
        <v>215</v>
      </c>
      <c r="H21" s="29" t="s">
        <v>216</v>
      </c>
      <c r="I21" s="29" t="s">
        <v>28</v>
      </c>
      <c r="J21" s="29" t="s">
        <v>29</v>
      </c>
      <c r="K21" s="29" t="str">
        <f>VLOOKUP(I21,'Master Scoring Table'!B$22:C$25,2,FALSE)</f>
        <v>Defend</v>
      </c>
      <c r="L21" s="29"/>
      <c r="M21" s="34" t="s">
        <v>217</v>
      </c>
      <c r="N21" s="29" t="s">
        <v>218</v>
      </c>
      <c r="O21" s="29" t="s">
        <v>219</v>
      </c>
      <c r="P21" s="29" t="s">
        <v>220</v>
      </c>
      <c r="Q21" s="29"/>
      <c r="R21"/>
      <c r="S21"/>
      <c r="T21" t="s">
        <v>221</v>
      </c>
      <c r="U21" s="24">
        <v>44986</v>
      </c>
    </row>
    <row r="22" spans="1:21" ht="19" customHeight="1">
      <c r="A22" s="29">
        <v>25</v>
      </c>
      <c r="B22" s="29" t="s">
        <v>222</v>
      </c>
      <c r="C22" s="29" t="s">
        <v>223</v>
      </c>
      <c r="D22" s="29"/>
      <c r="E22" s="29" t="s">
        <v>224</v>
      </c>
      <c r="F22" s="29" t="s">
        <v>225</v>
      </c>
      <c r="G22" s="29" t="s">
        <v>226</v>
      </c>
      <c r="H22" s="29" t="s">
        <v>227</v>
      </c>
      <c r="I22" s="29" t="s">
        <v>28</v>
      </c>
      <c r="J22" s="29" t="s">
        <v>29</v>
      </c>
      <c r="K22" s="29" t="str">
        <f>VLOOKUP(I22,'Master Scoring Table'!B$22:C$25,2,FALSE)</f>
        <v>Defend</v>
      </c>
      <c r="L22" s="29"/>
      <c r="M22" s="34" t="s">
        <v>228</v>
      </c>
      <c r="N22" s="34" t="s">
        <v>229</v>
      </c>
      <c r="O22" s="29" t="s">
        <v>230</v>
      </c>
      <c r="P22" s="34" t="s">
        <v>231</v>
      </c>
      <c r="Q22" s="29"/>
      <c r="R22"/>
      <c r="S22"/>
      <c r="T22" t="s">
        <v>232</v>
      </c>
      <c r="U22" s="24">
        <v>45017</v>
      </c>
    </row>
    <row r="23" spans="1:21" ht="19" customHeight="1">
      <c r="A23" s="29">
        <v>26</v>
      </c>
      <c r="B23" s="29" t="s">
        <v>233</v>
      </c>
      <c r="C23" s="29" t="s">
        <v>234</v>
      </c>
      <c r="D23" s="29"/>
      <c r="E23" s="29" t="s">
        <v>235</v>
      </c>
      <c r="F23" s="29" t="s">
        <v>236</v>
      </c>
      <c r="G23" s="29" t="s">
        <v>26</v>
      </c>
      <c r="H23" s="29" t="s">
        <v>237</v>
      </c>
      <c r="I23" s="29" t="s">
        <v>185</v>
      </c>
      <c r="J23" s="29" t="s">
        <v>186</v>
      </c>
      <c r="K23" s="29" t="str">
        <f>VLOOKUP(I23,'Master Scoring Table'!B$22:C$25,2,FALSE)</f>
        <v>Upend</v>
      </c>
      <c r="L23" s="29"/>
      <c r="M23" s="29" t="s">
        <v>234</v>
      </c>
      <c r="N23" s="29" t="s">
        <v>238</v>
      </c>
      <c r="O23" s="29" t="s">
        <v>239</v>
      </c>
      <c r="P23" s="29" t="s">
        <v>240</v>
      </c>
      <c r="Q23" s="29"/>
      <c r="R23"/>
      <c r="S23"/>
      <c r="T23" t="s">
        <v>241</v>
      </c>
      <c r="U23" s="24">
        <v>45017</v>
      </c>
    </row>
    <row r="24" spans="1:21" ht="19" customHeight="1">
      <c r="A24" s="29">
        <v>27</v>
      </c>
      <c r="B24" s="29" t="s">
        <v>242</v>
      </c>
      <c r="C24" s="29" t="s">
        <v>243</v>
      </c>
      <c r="D24" s="29"/>
      <c r="E24" s="29" t="s">
        <v>165</v>
      </c>
      <c r="F24" s="29" t="s">
        <v>244</v>
      </c>
      <c r="G24" s="29" t="s">
        <v>26</v>
      </c>
      <c r="H24" s="29" t="s">
        <v>245</v>
      </c>
      <c r="I24" s="29" t="s">
        <v>28</v>
      </c>
      <c r="J24" s="29" t="s">
        <v>29</v>
      </c>
      <c r="K24" s="29" t="str">
        <f>VLOOKUP(I24,'Master Scoring Table'!B$22:C$25,2,FALSE)</f>
        <v>Defend</v>
      </c>
      <c r="L24" s="29"/>
      <c r="M24" s="29" t="s">
        <v>246</v>
      </c>
      <c r="N24" s="34" t="s">
        <v>247</v>
      </c>
      <c r="O24" s="29" t="s">
        <v>248</v>
      </c>
      <c r="P24" s="29" t="s">
        <v>249</v>
      </c>
      <c r="Q24" s="29"/>
      <c r="R24"/>
      <c r="S24"/>
      <c r="T24" t="s">
        <v>250</v>
      </c>
      <c r="U24" s="24">
        <v>44986</v>
      </c>
    </row>
    <row r="25" spans="1:21" ht="19" customHeight="1">
      <c r="A25" s="29">
        <v>28</v>
      </c>
      <c r="B25" s="29" t="s">
        <v>22</v>
      </c>
      <c r="C25" s="29" t="s">
        <v>251</v>
      </c>
      <c r="D25" s="29"/>
      <c r="E25" s="29" t="s">
        <v>24</v>
      </c>
      <c r="F25" s="29" t="s">
        <v>252</v>
      </c>
      <c r="G25" s="29" t="s">
        <v>26</v>
      </c>
      <c r="H25" s="29" t="s">
        <v>253</v>
      </c>
      <c r="I25" s="29" t="s">
        <v>128</v>
      </c>
      <c r="J25" s="29" t="s">
        <v>29</v>
      </c>
      <c r="K25" s="29" t="str">
        <f>VLOOKUP(I25,'Master Scoring Table'!B$22:C$25,2,FALSE)</f>
        <v>Extend</v>
      </c>
      <c r="L25" s="29" t="s">
        <v>254</v>
      </c>
      <c r="M25" s="29" t="s">
        <v>255</v>
      </c>
      <c r="N25" s="34" t="s">
        <v>256</v>
      </c>
      <c r="O25" s="29" t="s">
        <v>257</v>
      </c>
      <c r="P25" s="29"/>
      <c r="Q25" s="29"/>
      <c r="R25"/>
      <c r="S25" s="20"/>
      <c r="T25" t="s">
        <v>258</v>
      </c>
      <c r="U25" s="24">
        <v>45047</v>
      </c>
    </row>
    <row r="26" spans="1:21" ht="19" customHeight="1">
      <c r="A26" s="29">
        <v>29</v>
      </c>
      <c r="B26" s="29" t="s">
        <v>259</v>
      </c>
      <c r="C26" s="29" t="s">
        <v>260</v>
      </c>
      <c r="D26" s="29"/>
      <c r="E26" s="29" t="s">
        <v>224</v>
      </c>
      <c r="F26" s="29" t="s">
        <v>38</v>
      </c>
      <c r="G26" s="29" t="s">
        <v>261</v>
      </c>
      <c r="H26" s="29" t="s">
        <v>262</v>
      </c>
      <c r="I26" s="29" t="s">
        <v>28</v>
      </c>
      <c r="J26" s="29" t="s">
        <v>29</v>
      </c>
      <c r="K26" s="29" t="str">
        <f>VLOOKUP(I26,'Master Scoring Table'!B$22:C$25,2,FALSE)</f>
        <v>Defend</v>
      </c>
      <c r="L26" s="29"/>
      <c r="M26" s="29" t="s">
        <v>263</v>
      </c>
      <c r="N26" s="29" t="s">
        <v>264</v>
      </c>
      <c r="O26" s="29" t="s">
        <v>265</v>
      </c>
      <c r="P26" s="29" t="s">
        <v>266</v>
      </c>
      <c r="Q26" s="33" t="s">
        <v>267</v>
      </c>
      <c r="R26"/>
      <c r="S26"/>
      <c r="T26"/>
      <c r="U26" s="24">
        <v>45231</v>
      </c>
    </row>
    <row r="27" spans="1:21" ht="19" customHeight="1">
      <c r="A27" s="29">
        <v>30</v>
      </c>
      <c r="B27" s="29" t="s">
        <v>268</v>
      </c>
      <c r="C27" s="29" t="s">
        <v>269</v>
      </c>
      <c r="D27" s="29"/>
      <c r="E27" s="29" t="s">
        <v>270</v>
      </c>
      <c r="F27" s="29" t="s">
        <v>80</v>
      </c>
      <c r="G27" s="29" t="s">
        <v>271</v>
      </c>
      <c r="H27" s="29" t="s">
        <v>81</v>
      </c>
      <c r="I27" s="29" t="s">
        <v>28</v>
      </c>
      <c r="J27" s="29" t="s">
        <v>29</v>
      </c>
      <c r="K27" s="29" t="str">
        <f>VLOOKUP(I27,'Master Scoring Table'!B$22:C$25,2,FALSE)</f>
        <v>Defend</v>
      </c>
      <c r="L27" s="29"/>
      <c r="M27" s="29" t="s">
        <v>272</v>
      </c>
      <c r="N27" s="29" t="s">
        <v>273</v>
      </c>
      <c r="O27" s="29" t="s">
        <v>274</v>
      </c>
      <c r="P27" s="34" t="s">
        <v>275</v>
      </c>
      <c r="Q27" s="33" t="s">
        <v>276</v>
      </c>
      <c r="R27"/>
      <c r="S27"/>
      <c r="T27"/>
      <c r="U27" s="24">
        <v>44523</v>
      </c>
    </row>
    <row r="28" spans="1:21" ht="19" customHeight="1">
      <c r="A28" s="29">
        <v>31</v>
      </c>
      <c r="B28" s="29" t="s">
        <v>277</v>
      </c>
      <c r="C28" s="29" t="s">
        <v>278</v>
      </c>
      <c r="D28" s="29"/>
      <c r="E28" s="29" t="s">
        <v>155</v>
      </c>
      <c r="F28" s="29" t="s">
        <v>38</v>
      </c>
      <c r="G28" s="29" t="s">
        <v>261</v>
      </c>
      <c r="H28" s="29" t="s">
        <v>279</v>
      </c>
      <c r="I28" s="29" t="s">
        <v>128</v>
      </c>
      <c r="J28" s="29" t="s">
        <v>29</v>
      </c>
      <c r="K28" s="29" t="str">
        <f>VLOOKUP(I28,'Master Scoring Table'!B$22:C$25,2,FALSE)</f>
        <v>Extend</v>
      </c>
      <c r="L28" s="29"/>
      <c r="M28" s="29" t="s">
        <v>280</v>
      </c>
      <c r="N28" s="29" t="s">
        <v>281</v>
      </c>
      <c r="O28" s="29" t="s">
        <v>282</v>
      </c>
      <c r="P28" s="34" t="s">
        <v>283</v>
      </c>
      <c r="Q28" s="34" t="s">
        <v>284</v>
      </c>
      <c r="R28"/>
      <c r="S28"/>
      <c r="T28"/>
      <c r="U28" s="24">
        <v>44621</v>
      </c>
    </row>
    <row r="29" spans="1:21" ht="19" customHeight="1">
      <c r="A29" s="29">
        <v>32</v>
      </c>
      <c r="B29" s="29" t="s">
        <v>285</v>
      </c>
      <c r="C29" s="29" t="s">
        <v>286</v>
      </c>
      <c r="D29" s="29"/>
      <c r="E29" s="29" t="s">
        <v>224</v>
      </c>
      <c r="F29" s="29" t="s">
        <v>80</v>
      </c>
      <c r="G29" s="29" t="s">
        <v>261</v>
      </c>
      <c r="H29" s="29" t="s">
        <v>262</v>
      </c>
      <c r="I29" s="29" t="s">
        <v>28</v>
      </c>
      <c r="J29" s="29" t="s">
        <v>29</v>
      </c>
      <c r="K29" s="29" t="str">
        <f>VLOOKUP(I29,'Master Scoring Table'!B$22:C$25,2,FALSE)</f>
        <v>Defend</v>
      </c>
      <c r="L29" s="29"/>
      <c r="M29" s="29" t="s">
        <v>287</v>
      </c>
      <c r="N29" s="29" t="s">
        <v>288</v>
      </c>
      <c r="O29" s="29" t="s">
        <v>289</v>
      </c>
      <c r="P29" s="29" t="s">
        <v>290</v>
      </c>
      <c r="Q29" s="33" t="s">
        <v>291</v>
      </c>
      <c r="R29"/>
      <c r="S29"/>
      <c r="T29"/>
      <c r="U29" s="41">
        <v>45231</v>
      </c>
    </row>
    <row r="30" spans="1:21" ht="19" customHeight="1">
      <c r="A30" s="29">
        <v>33</v>
      </c>
      <c r="B30" s="29" t="s">
        <v>292</v>
      </c>
      <c r="C30" s="29" t="s">
        <v>293</v>
      </c>
      <c r="D30" s="29"/>
      <c r="E30" s="29" t="s">
        <v>294</v>
      </c>
      <c r="F30" s="29" t="s">
        <v>295</v>
      </c>
      <c r="G30" s="29" t="s">
        <v>261</v>
      </c>
      <c r="H30" s="29" t="s">
        <v>279</v>
      </c>
      <c r="I30" s="29" t="s">
        <v>28</v>
      </c>
      <c r="J30" s="29" t="s">
        <v>29</v>
      </c>
      <c r="K30" s="29" t="str">
        <f>VLOOKUP(I30,'Master Scoring Table'!B$22:C$25,2,FALSE)</f>
        <v>Defend</v>
      </c>
      <c r="L30" s="29"/>
      <c r="M30" s="29" t="s">
        <v>296</v>
      </c>
      <c r="N30" s="34" t="s">
        <v>297</v>
      </c>
      <c r="O30" s="29" t="s">
        <v>282</v>
      </c>
      <c r="P30" s="34" t="s">
        <v>298</v>
      </c>
      <c r="Q30" s="33" t="s">
        <v>299</v>
      </c>
      <c r="R30"/>
      <c r="S30"/>
      <c r="T30"/>
      <c r="U30" s="24">
        <v>44824</v>
      </c>
    </row>
    <row r="31" spans="1:21" ht="19" customHeight="1">
      <c r="A31" s="29">
        <v>34</v>
      </c>
      <c r="B31" s="29" t="s">
        <v>300</v>
      </c>
      <c r="C31" s="29" t="s">
        <v>301</v>
      </c>
      <c r="D31" s="29"/>
      <c r="E31" s="29" t="s">
        <v>302</v>
      </c>
      <c r="F31" s="29" t="s">
        <v>225</v>
      </c>
      <c r="G31" s="29" t="s">
        <v>303</v>
      </c>
      <c r="H31" s="29" t="s">
        <v>216</v>
      </c>
      <c r="I31" s="29" t="s">
        <v>128</v>
      </c>
      <c r="J31" s="29" t="s">
        <v>40</v>
      </c>
      <c r="K31" s="29" t="str">
        <f>VLOOKUP(I31,'Master Scoring Table'!B$22:C$25,2,FALSE)</f>
        <v>Extend</v>
      </c>
      <c r="L31" s="29"/>
      <c r="M31" s="29" t="s">
        <v>304</v>
      </c>
      <c r="N31" s="29" t="s">
        <v>305</v>
      </c>
      <c r="O31" s="29" t="s">
        <v>306</v>
      </c>
      <c r="P31" s="29" t="s">
        <v>307</v>
      </c>
      <c r="Q31" s="29"/>
      <c r="R31"/>
      <c r="S31"/>
      <c r="T31" t="s">
        <v>308</v>
      </c>
      <c r="U31" s="24">
        <v>45139</v>
      </c>
    </row>
    <row r="32" spans="1:21" ht="19" customHeight="1">
      <c r="A32" s="29">
        <v>35</v>
      </c>
      <c r="B32" s="29" t="s">
        <v>309</v>
      </c>
      <c r="C32" s="29" t="s">
        <v>310</v>
      </c>
      <c r="D32" s="29"/>
      <c r="E32" s="29" t="s">
        <v>311</v>
      </c>
      <c r="F32" s="29" t="s">
        <v>312</v>
      </c>
      <c r="G32" s="29" t="s">
        <v>226</v>
      </c>
      <c r="H32" s="29" t="s">
        <v>216</v>
      </c>
      <c r="I32" s="29" t="s">
        <v>28</v>
      </c>
      <c r="J32" s="29" t="s">
        <v>29</v>
      </c>
      <c r="K32" s="29" t="str">
        <f>VLOOKUP(I32,'Master Scoring Table'!B$22:C$25,2,FALSE)</f>
        <v>Defend</v>
      </c>
      <c r="L32" s="29"/>
      <c r="M32" s="34" t="s">
        <v>313</v>
      </c>
      <c r="N32" s="34" t="s">
        <v>314</v>
      </c>
      <c r="O32" s="29" t="s">
        <v>315</v>
      </c>
      <c r="P32" s="34" t="s">
        <v>316</v>
      </c>
      <c r="Q32" s="29" t="s">
        <v>191</v>
      </c>
      <c r="R32" t="s">
        <v>317</v>
      </c>
      <c r="S32" t="s">
        <v>191</v>
      </c>
      <c r="T32" t="s">
        <v>318</v>
      </c>
      <c r="U32" s="24">
        <v>45139</v>
      </c>
    </row>
    <row r="33" spans="1:21" ht="19" customHeight="1">
      <c r="A33" s="29">
        <v>36</v>
      </c>
      <c r="B33" s="29" t="s">
        <v>309</v>
      </c>
      <c r="C33" s="29" t="s">
        <v>319</v>
      </c>
      <c r="D33" s="29"/>
      <c r="E33" s="29" t="s">
        <v>311</v>
      </c>
      <c r="F33" s="29" t="s">
        <v>147</v>
      </c>
      <c r="G33" s="29" t="s">
        <v>226</v>
      </c>
      <c r="H33" s="29" t="s">
        <v>216</v>
      </c>
      <c r="I33" s="29" t="s">
        <v>28</v>
      </c>
      <c r="J33" s="29" t="s">
        <v>29</v>
      </c>
      <c r="K33" s="29" t="str">
        <f>VLOOKUP(I33,'Master Scoring Table'!B$22:C$25,2,FALSE)</f>
        <v>Defend</v>
      </c>
      <c r="L33" s="29"/>
      <c r="M33" s="34" t="s">
        <v>320</v>
      </c>
      <c r="N33" s="34" t="s">
        <v>321</v>
      </c>
      <c r="O33" s="29" t="s">
        <v>103</v>
      </c>
      <c r="P33" s="29" t="s">
        <v>322</v>
      </c>
      <c r="Q33" s="29" t="s">
        <v>191</v>
      </c>
      <c r="R33" t="s">
        <v>317</v>
      </c>
      <c r="S33" t="s">
        <v>191</v>
      </c>
      <c r="T33" t="s">
        <v>318</v>
      </c>
      <c r="U33" s="24">
        <v>45139</v>
      </c>
    </row>
    <row r="34" spans="1:21" ht="19" customHeight="1">
      <c r="A34" s="29">
        <v>37</v>
      </c>
      <c r="B34" s="29" t="s">
        <v>309</v>
      </c>
      <c r="C34" s="29" t="s">
        <v>323</v>
      </c>
      <c r="D34" s="29"/>
      <c r="E34" s="29" t="s">
        <v>311</v>
      </c>
      <c r="F34" s="29" t="s">
        <v>324</v>
      </c>
      <c r="G34" s="29" t="s">
        <v>226</v>
      </c>
      <c r="H34" s="29" t="s">
        <v>216</v>
      </c>
      <c r="I34" s="29" t="s">
        <v>28</v>
      </c>
      <c r="J34" s="29" t="s">
        <v>29</v>
      </c>
      <c r="K34" s="29" t="str">
        <f>VLOOKUP(I34,'Master Scoring Table'!B$22:C$25,2,FALSE)</f>
        <v>Defend</v>
      </c>
      <c r="L34" s="29"/>
      <c r="M34" s="29" t="s">
        <v>325</v>
      </c>
      <c r="N34" s="34" t="s">
        <v>326</v>
      </c>
      <c r="O34" s="29" t="s">
        <v>103</v>
      </c>
      <c r="P34" s="35" t="s">
        <v>327</v>
      </c>
      <c r="Q34" s="29"/>
      <c r="R34" t="s">
        <v>317</v>
      </c>
      <c r="T34" t="s">
        <v>318</v>
      </c>
      <c r="U34" s="24">
        <v>45139</v>
      </c>
    </row>
    <row r="35" spans="1:21" ht="19" customHeight="1">
      <c r="A35" s="29">
        <v>38</v>
      </c>
      <c r="B35" s="29" t="s">
        <v>309</v>
      </c>
      <c r="C35" s="29" t="s">
        <v>328</v>
      </c>
      <c r="D35" s="29"/>
      <c r="E35" s="29" t="s">
        <v>311</v>
      </c>
      <c r="F35" s="29" t="s">
        <v>329</v>
      </c>
      <c r="G35" s="29" t="s">
        <v>226</v>
      </c>
      <c r="H35" s="29" t="s">
        <v>216</v>
      </c>
      <c r="I35" s="29" t="s">
        <v>28</v>
      </c>
      <c r="J35" s="29" t="s">
        <v>29</v>
      </c>
      <c r="K35" s="29" t="str">
        <f>VLOOKUP(I35,'Master Scoring Table'!B$22:C$25,2,FALSE)</f>
        <v>Defend</v>
      </c>
      <c r="L35" s="29"/>
      <c r="M35" s="34" t="s">
        <v>330</v>
      </c>
      <c r="N35" s="34" t="s">
        <v>331</v>
      </c>
      <c r="O35" s="29" t="s">
        <v>332</v>
      </c>
      <c r="P35" s="34" t="s">
        <v>333</v>
      </c>
      <c r="Q35" s="29" t="s">
        <v>191</v>
      </c>
      <c r="R35" t="s">
        <v>317</v>
      </c>
      <c r="S35" t="s">
        <v>191</v>
      </c>
      <c r="T35" t="s">
        <v>318</v>
      </c>
      <c r="U35" s="24">
        <v>45139</v>
      </c>
    </row>
    <row r="36" spans="1:21" ht="19" customHeight="1">
      <c r="A36" s="29">
        <v>39</v>
      </c>
      <c r="B36" s="29" t="s">
        <v>334</v>
      </c>
      <c r="C36" s="29" t="s">
        <v>335</v>
      </c>
      <c r="D36" s="29"/>
      <c r="E36" s="29" t="s">
        <v>336</v>
      </c>
      <c r="F36" s="29" t="s">
        <v>147</v>
      </c>
      <c r="G36" s="29" t="s">
        <v>337</v>
      </c>
      <c r="H36" s="29" t="s">
        <v>338</v>
      </c>
      <c r="I36" s="29" t="s">
        <v>128</v>
      </c>
      <c r="J36" s="29" t="s">
        <v>40</v>
      </c>
      <c r="K36" s="29" t="str">
        <f>VLOOKUP(I36,'Master Scoring Table'!B$22:C$25,2,FALSE)</f>
        <v>Extend</v>
      </c>
      <c r="L36" s="29"/>
      <c r="M36" s="34" t="s">
        <v>339</v>
      </c>
      <c r="N36" s="34" t="s">
        <v>340</v>
      </c>
      <c r="O36" s="29" t="s">
        <v>282</v>
      </c>
      <c r="P36" s="34" t="s">
        <v>341</v>
      </c>
      <c r="Q36" s="29" t="s">
        <v>191</v>
      </c>
      <c r="R36" s="20" t="s">
        <v>342</v>
      </c>
      <c r="S36" t="s">
        <v>191</v>
      </c>
      <c r="T36"/>
      <c r="U36" s="24">
        <v>45139</v>
      </c>
    </row>
    <row r="37" spans="1:21" ht="19" customHeight="1">
      <c r="A37" s="29">
        <v>40</v>
      </c>
      <c r="B37" s="29" t="s">
        <v>343</v>
      </c>
      <c r="C37" s="29" t="s">
        <v>344</v>
      </c>
      <c r="D37" s="29"/>
      <c r="E37" s="29" t="s">
        <v>345</v>
      </c>
      <c r="F37" s="29" t="s">
        <v>147</v>
      </c>
      <c r="G37" s="29" t="s">
        <v>271</v>
      </c>
      <c r="H37" s="29" t="s">
        <v>346</v>
      </c>
      <c r="I37" s="29" t="s">
        <v>28</v>
      </c>
      <c r="J37" s="29" t="s">
        <v>29</v>
      </c>
      <c r="K37" s="29" t="str">
        <f>VLOOKUP(I37,'Master Scoring Table'!B$22:C$25,2,FALSE)</f>
        <v>Defend</v>
      </c>
      <c r="L37" s="29" t="s">
        <v>347</v>
      </c>
      <c r="M37" s="34" t="s">
        <v>348</v>
      </c>
      <c r="N37" s="29" t="s">
        <v>349</v>
      </c>
      <c r="O37" s="29" t="s">
        <v>350</v>
      </c>
      <c r="P37" s="29" t="s">
        <v>351</v>
      </c>
      <c r="Q37" s="29"/>
      <c r="R37"/>
      <c r="S37"/>
      <c r="T37" t="s">
        <v>352</v>
      </c>
      <c r="U37" s="24">
        <v>45139</v>
      </c>
    </row>
    <row r="38" spans="1:21" ht="19" customHeight="1">
      <c r="A38" s="29">
        <v>41</v>
      </c>
      <c r="B38" s="29" t="s">
        <v>353</v>
      </c>
      <c r="C38" s="29" t="s">
        <v>354</v>
      </c>
      <c r="D38" s="29"/>
      <c r="E38" s="29" t="s">
        <v>224</v>
      </c>
      <c r="F38" s="29" t="s">
        <v>147</v>
      </c>
      <c r="G38" s="29" t="s">
        <v>26</v>
      </c>
      <c r="H38" s="29" t="s">
        <v>355</v>
      </c>
      <c r="I38" s="29" t="s">
        <v>28</v>
      </c>
      <c r="J38" s="29" t="s">
        <v>29</v>
      </c>
      <c r="K38" s="29" t="str">
        <f>VLOOKUP(I38,'Master Scoring Table'!B$22:C$25,2,FALSE)</f>
        <v>Defend</v>
      </c>
      <c r="L38" s="29" t="s">
        <v>347</v>
      </c>
      <c r="M38" s="29" t="s">
        <v>356</v>
      </c>
      <c r="N38" s="34" t="s">
        <v>357</v>
      </c>
      <c r="O38" s="29" t="s">
        <v>358</v>
      </c>
      <c r="P38" s="29" t="s">
        <v>359</v>
      </c>
      <c r="Q38" s="29"/>
      <c r="R38"/>
      <c r="S38"/>
      <c r="T38" t="s">
        <v>360</v>
      </c>
      <c r="U38" s="24">
        <v>45139</v>
      </c>
    </row>
    <row r="39" spans="1:21" ht="19" customHeight="1">
      <c r="A39" s="29">
        <v>42</v>
      </c>
      <c r="B39" s="29" t="s">
        <v>361</v>
      </c>
      <c r="C39" s="29" t="s">
        <v>362</v>
      </c>
      <c r="D39" s="29"/>
      <c r="E39" s="29" t="s">
        <v>155</v>
      </c>
      <c r="F39" s="29" t="s">
        <v>363</v>
      </c>
      <c r="G39" s="29" t="s">
        <v>26</v>
      </c>
      <c r="H39" s="29" t="s">
        <v>364</v>
      </c>
      <c r="I39" s="29" t="s">
        <v>28</v>
      </c>
      <c r="J39" s="29" t="s">
        <v>29</v>
      </c>
      <c r="K39" s="29" t="str">
        <f>VLOOKUP(I39,'Master Scoring Table'!B$22:C$25,2,FALSE)</f>
        <v>Defend</v>
      </c>
      <c r="L39" s="29"/>
      <c r="M39" s="34" t="s">
        <v>365</v>
      </c>
      <c r="N39" s="29" t="s">
        <v>366</v>
      </c>
      <c r="O39" s="29" t="s">
        <v>248</v>
      </c>
      <c r="P39" s="29" t="s">
        <v>367</v>
      </c>
      <c r="Q39" s="29"/>
      <c r="R39"/>
      <c r="S39"/>
      <c r="T39" t="s">
        <v>368</v>
      </c>
      <c r="U39" s="24">
        <v>45139</v>
      </c>
    </row>
    <row r="40" spans="1:21" ht="19" customHeight="1">
      <c r="A40" s="29">
        <v>43</v>
      </c>
      <c r="B40" s="29" t="s">
        <v>369</v>
      </c>
      <c r="C40" s="29" t="s">
        <v>370</v>
      </c>
      <c r="D40" s="29"/>
      <c r="E40" s="29" t="s">
        <v>371</v>
      </c>
      <c r="F40" s="29" t="s">
        <v>324</v>
      </c>
      <c r="G40" s="29" t="s">
        <v>26</v>
      </c>
      <c r="H40" s="29" t="s">
        <v>216</v>
      </c>
      <c r="I40" s="29" t="s">
        <v>372</v>
      </c>
      <c r="J40" s="29" t="s">
        <v>40</v>
      </c>
      <c r="K40" s="29" t="str">
        <f>VLOOKUP(I40,'Master Scoring Table'!B$22:C$25,2,FALSE)</f>
        <v>Extend</v>
      </c>
      <c r="L40" s="29" t="s">
        <v>373</v>
      </c>
      <c r="M40" s="34" t="s">
        <v>374</v>
      </c>
      <c r="N40" s="34" t="s">
        <v>375</v>
      </c>
      <c r="O40" s="29" t="s">
        <v>103</v>
      </c>
      <c r="P40" s="34" t="s">
        <v>376</v>
      </c>
      <c r="Q40" s="29"/>
      <c r="R40"/>
      <c r="S40"/>
      <c r="T40" t="s">
        <v>377</v>
      </c>
      <c r="U40" s="24">
        <v>45139</v>
      </c>
    </row>
    <row r="41" spans="1:21" ht="19" customHeight="1">
      <c r="A41" s="29">
        <v>44</v>
      </c>
      <c r="B41" s="29" t="s">
        <v>378</v>
      </c>
      <c r="C41" s="29" t="s">
        <v>379</v>
      </c>
      <c r="D41" s="29"/>
      <c r="E41" s="29" t="s">
        <v>371</v>
      </c>
      <c r="F41" s="29" t="s">
        <v>324</v>
      </c>
      <c r="G41" s="29" t="s">
        <v>26</v>
      </c>
      <c r="H41" s="29" t="s">
        <v>216</v>
      </c>
      <c r="I41" s="29" t="s">
        <v>128</v>
      </c>
      <c r="J41" s="29" t="s">
        <v>40</v>
      </c>
      <c r="K41" s="29" t="str">
        <f>VLOOKUP(I41,'Master Scoring Table'!B$22:C$25,2,FALSE)</f>
        <v>Extend</v>
      </c>
      <c r="L41" s="29" t="s">
        <v>380</v>
      </c>
      <c r="M41" s="29" t="s">
        <v>381</v>
      </c>
      <c r="N41" s="29" t="s">
        <v>382</v>
      </c>
      <c r="O41" s="29" t="s">
        <v>103</v>
      </c>
      <c r="P41" s="29" t="s">
        <v>383</v>
      </c>
      <c r="Q41" s="29"/>
      <c r="R41"/>
      <c r="S41"/>
      <c r="T41" t="s">
        <v>384</v>
      </c>
      <c r="U41" s="24">
        <v>45139</v>
      </c>
    </row>
    <row r="42" spans="1:21" ht="19" customHeight="1">
      <c r="A42" s="29">
        <v>45</v>
      </c>
      <c r="B42" s="29" t="s">
        <v>385</v>
      </c>
      <c r="C42" s="29" t="s">
        <v>386</v>
      </c>
      <c r="D42" s="29"/>
      <c r="E42" s="29" t="s">
        <v>24</v>
      </c>
      <c r="F42" s="29" t="s">
        <v>252</v>
      </c>
      <c r="G42" s="29" t="s">
        <v>26</v>
      </c>
      <c r="H42" s="29" t="s">
        <v>216</v>
      </c>
      <c r="I42" s="29" t="s">
        <v>128</v>
      </c>
      <c r="J42" s="29" t="s">
        <v>40</v>
      </c>
      <c r="K42" s="29" t="str">
        <f>VLOOKUP(I42,'Master Scoring Table'!B$22:C$25,2,FALSE)</f>
        <v>Extend</v>
      </c>
      <c r="L42" s="29"/>
      <c r="M42" s="34" t="s">
        <v>387</v>
      </c>
      <c r="N42" s="34" t="s">
        <v>388</v>
      </c>
      <c r="O42" s="29" t="s">
        <v>389</v>
      </c>
      <c r="P42" s="29" t="s">
        <v>390</v>
      </c>
      <c r="Q42" s="29"/>
      <c r="R42"/>
      <c r="S42"/>
      <c r="T42" t="s">
        <v>391</v>
      </c>
      <c r="U42" s="24">
        <v>45047</v>
      </c>
    </row>
    <row r="43" spans="1:21" ht="19" customHeight="1">
      <c r="A43" s="29">
        <v>46</v>
      </c>
      <c r="B43" s="29" t="s">
        <v>392</v>
      </c>
      <c r="C43" s="29" t="s">
        <v>393</v>
      </c>
      <c r="D43" s="29"/>
      <c r="E43" s="29" t="s">
        <v>196</v>
      </c>
      <c r="F43" s="29" t="s">
        <v>197</v>
      </c>
      <c r="G43" s="29" t="s">
        <v>26</v>
      </c>
      <c r="H43" s="29" t="s">
        <v>394</v>
      </c>
      <c r="I43" s="29" t="s">
        <v>128</v>
      </c>
      <c r="J43" s="29" t="s">
        <v>40</v>
      </c>
      <c r="K43" s="29" t="str">
        <f>VLOOKUP(I43,'Master Scoring Table'!B$22:C$25,2,FALSE)</f>
        <v>Extend</v>
      </c>
      <c r="L43" s="29"/>
      <c r="M43" s="29" t="s">
        <v>395</v>
      </c>
      <c r="N43" s="34" t="s">
        <v>396</v>
      </c>
      <c r="O43" s="29" t="s">
        <v>397</v>
      </c>
      <c r="P43" s="29" t="s">
        <v>398</v>
      </c>
      <c r="Q43" s="29"/>
      <c r="R43"/>
      <c r="S43"/>
      <c r="T43" s="61" t="s">
        <v>399</v>
      </c>
      <c r="U43" s="24">
        <v>45078</v>
      </c>
    </row>
    <row r="44" spans="1:21" ht="19" customHeight="1">
      <c r="A44" s="29">
        <v>47</v>
      </c>
      <c r="B44" s="29" t="s">
        <v>400</v>
      </c>
      <c r="C44" s="29" t="s">
        <v>401</v>
      </c>
      <c r="D44" s="29"/>
      <c r="E44" s="29" t="s">
        <v>402</v>
      </c>
      <c r="F44" s="29" t="s">
        <v>403</v>
      </c>
      <c r="G44" s="29" t="s">
        <v>261</v>
      </c>
      <c r="H44" s="29" t="s">
        <v>338</v>
      </c>
      <c r="I44" s="29" t="s">
        <v>185</v>
      </c>
      <c r="J44" s="29" t="s">
        <v>40</v>
      </c>
      <c r="K44" s="29" t="str">
        <f>VLOOKUP(I44,'Master Scoring Table'!B$22:C$25,2,FALSE)</f>
        <v>Upend</v>
      </c>
      <c r="L44" s="29"/>
      <c r="M44" s="34" t="s">
        <v>404</v>
      </c>
      <c r="N44" s="29" t="s">
        <v>405</v>
      </c>
      <c r="O44" s="29" t="s">
        <v>406</v>
      </c>
      <c r="P44" s="29" t="s">
        <v>407</v>
      </c>
      <c r="Q44" s="29"/>
      <c r="R44"/>
      <c r="S44"/>
      <c r="T44" t="s">
        <v>408</v>
      </c>
      <c r="U44" s="24">
        <v>45078</v>
      </c>
    </row>
    <row r="45" spans="1:21" ht="19" customHeight="1">
      <c r="A45" s="29">
        <v>48</v>
      </c>
      <c r="B45" s="29" t="s">
        <v>409</v>
      </c>
      <c r="C45" s="29" t="s">
        <v>410</v>
      </c>
      <c r="D45" s="29"/>
      <c r="E45" s="29" t="s">
        <v>196</v>
      </c>
      <c r="F45" s="29" t="s">
        <v>197</v>
      </c>
      <c r="G45" s="29" t="s">
        <v>26</v>
      </c>
      <c r="H45" s="29" t="s">
        <v>338</v>
      </c>
      <c r="I45" s="29" t="s">
        <v>128</v>
      </c>
      <c r="J45" s="29" t="s">
        <v>40</v>
      </c>
      <c r="K45" s="29" t="str">
        <f>VLOOKUP(I45,'Master Scoring Table'!B$22:C$25,2,FALSE)</f>
        <v>Extend</v>
      </c>
      <c r="L45" s="29" t="s">
        <v>411</v>
      </c>
      <c r="M45" s="29" t="s">
        <v>412</v>
      </c>
      <c r="N45" s="34" t="s">
        <v>413</v>
      </c>
      <c r="O45" s="29" t="s">
        <v>397</v>
      </c>
      <c r="P45" s="29" t="s">
        <v>383</v>
      </c>
      <c r="Q45" s="29" t="s">
        <v>191</v>
      </c>
      <c r="R45" t="s">
        <v>191</v>
      </c>
      <c r="S45" t="s">
        <v>191</v>
      </c>
      <c r="T45" s="20" t="s">
        <v>414</v>
      </c>
      <c r="U45" s="24">
        <v>45078</v>
      </c>
    </row>
    <row r="46" spans="1:21" ht="19" customHeight="1">
      <c r="A46" s="29">
        <v>49</v>
      </c>
      <c r="B46" s="29" t="s">
        <v>415</v>
      </c>
      <c r="C46" s="29" t="s">
        <v>416</v>
      </c>
      <c r="D46" s="29"/>
      <c r="E46" s="29" t="s">
        <v>155</v>
      </c>
      <c r="F46" s="29" t="s">
        <v>363</v>
      </c>
      <c r="G46" s="29" t="s">
        <v>26</v>
      </c>
      <c r="H46" s="29" t="s">
        <v>364</v>
      </c>
      <c r="I46" s="29" t="s">
        <v>28</v>
      </c>
      <c r="J46" s="29" t="s">
        <v>29</v>
      </c>
      <c r="K46" s="29" t="str">
        <f>VLOOKUP(I46,'Master Scoring Table'!B$22:C$25,2,FALSE)</f>
        <v>Defend</v>
      </c>
      <c r="L46" s="29"/>
      <c r="M46" s="29" t="s">
        <v>417</v>
      </c>
      <c r="N46" s="29" t="s">
        <v>418</v>
      </c>
      <c r="O46" s="29" t="s">
        <v>248</v>
      </c>
      <c r="P46" s="29" t="s">
        <v>419</v>
      </c>
      <c r="Q46" s="29"/>
      <c r="R46"/>
      <c r="S46"/>
      <c r="T46" t="s">
        <v>420</v>
      </c>
      <c r="U46" s="24">
        <v>44986</v>
      </c>
    </row>
    <row r="47" spans="1:21" ht="19" customHeight="1">
      <c r="A47" s="29">
        <v>50</v>
      </c>
      <c r="B47" s="29" t="s">
        <v>421</v>
      </c>
      <c r="C47" s="29" t="s">
        <v>422</v>
      </c>
      <c r="D47" s="29"/>
      <c r="E47" s="29" t="s">
        <v>224</v>
      </c>
      <c r="F47" s="29" t="s">
        <v>38</v>
      </c>
      <c r="G47" s="29" t="s">
        <v>26</v>
      </c>
      <c r="H47" s="29" t="s">
        <v>423</v>
      </c>
      <c r="I47" s="29" t="s">
        <v>28</v>
      </c>
      <c r="J47" s="29" t="s">
        <v>29</v>
      </c>
      <c r="K47" s="29" t="str">
        <f>VLOOKUP(I47,'Master Scoring Table'!B$22:C$25,2,FALSE)</f>
        <v>Defend</v>
      </c>
      <c r="L47" s="29"/>
      <c r="M47" s="29" t="s">
        <v>424</v>
      </c>
      <c r="N47" s="29" t="s">
        <v>425</v>
      </c>
      <c r="O47" s="29" t="s">
        <v>426</v>
      </c>
      <c r="P47" s="29" t="s">
        <v>427</v>
      </c>
      <c r="Q47" s="29"/>
      <c r="R47"/>
      <c r="S47"/>
      <c r="T47" t="s">
        <v>428</v>
      </c>
      <c r="U47" s="24">
        <v>44986</v>
      </c>
    </row>
    <row r="48" spans="1:21" ht="19" customHeight="1">
      <c r="A48" s="29">
        <v>51</v>
      </c>
      <c r="B48" s="29" t="s">
        <v>429</v>
      </c>
      <c r="C48" s="29" t="s">
        <v>430</v>
      </c>
      <c r="D48" s="29"/>
      <c r="E48" s="29" t="s">
        <v>196</v>
      </c>
      <c r="F48" s="29" t="s">
        <v>147</v>
      </c>
      <c r="G48" s="29" t="s">
        <v>26</v>
      </c>
      <c r="H48" s="29" t="s">
        <v>216</v>
      </c>
      <c r="I48" s="29" t="s">
        <v>28</v>
      </c>
      <c r="J48" s="29" t="s">
        <v>29</v>
      </c>
      <c r="K48" s="29" t="str">
        <f>VLOOKUP(I48,'Master Scoring Table'!B$22:C$25,2,FALSE)</f>
        <v>Defend</v>
      </c>
      <c r="L48" s="29" t="s">
        <v>431</v>
      </c>
      <c r="M48" s="29" t="s">
        <v>432</v>
      </c>
      <c r="N48" s="29" t="s">
        <v>433</v>
      </c>
      <c r="O48" s="29" t="s">
        <v>103</v>
      </c>
      <c r="P48" s="29" t="s">
        <v>434</v>
      </c>
      <c r="Q48" s="29"/>
      <c r="R48"/>
      <c r="S48"/>
      <c r="T48" t="s">
        <v>435</v>
      </c>
      <c r="U48" s="24">
        <v>44986</v>
      </c>
    </row>
    <row r="49" spans="1:21" ht="19" customHeight="1">
      <c r="A49" s="29">
        <v>52</v>
      </c>
      <c r="B49" s="29" t="s">
        <v>436</v>
      </c>
      <c r="C49" s="29" t="s">
        <v>437</v>
      </c>
      <c r="D49" s="29"/>
      <c r="E49" s="29" t="s">
        <v>438</v>
      </c>
      <c r="F49" s="29" t="s">
        <v>312</v>
      </c>
      <c r="G49" s="29" t="s">
        <v>26</v>
      </c>
      <c r="H49" s="29" t="s">
        <v>439</v>
      </c>
      <c r="I49" s="29" t="s">
        <v>28</v>
      </c>
      <c r="J49" s="29" t="s">
        <v>29</v>
      </c>
      <c r="K49" s="29" t="str">
        <f>VLOOKUP(I49,'Master Scoring Table'!B$22:C$25,2,FALSE)</f>
        <v>Defend</v>
      </c>
      <c r="L49" s="29" t="s">
        <v>440</v>
      </c>
      <c r="M49" s="29" t="s">
        <v>441</v>
      </c>
      <c r="N49" s="29" t="s">
        <v>442</v>
      </c>
      <c r="O49" s="29" t="s">
        <v>103</v>
      </c>
      <c r="P49" s="29" t="s">
        <v>443</v>
      </c>
      <c r="Q49" s="29"/>
      <c r="R49"/>
      <c r="S49"/>
      <c r="T49" t="s">
        <v>444</v>
      </c>
      <c r="U49" s="24">
        <v>45139</v>
      </c>
    </row>
    <row r="50" spans="1:21" ht="19" customHeight="1">
      <c r="A50" s="29">
        <v>53</v>
      </c>
      <c r="B50" s="29" t="s">
        <v>445</v>
      </c>
      <c r="C50" s="29" t="s">
        <v>446</v>
      </c>
      <c r="D50" s="29"/>
      <c r="E50" s="29" t="s">
        <v>447</v>
      </c>
      <c r="F50" s="29" t="s">
        <v>448</v>
      </c>
      <c r="G50" s="29" t="s">
        <v>26</v>
      </c>
      <c r="H50" s="29" t="s">
        <v>449</v>
      </c>
      <c r="I50" s="29" t="s">
        <v>128</v>
      </c>
      <c r="J50" s="29" t="s">
        <v>40</v>
      </c>
      <c r="K50" s="29" t="str">
        <f>VLOOKUP(I50,'Master Scoring Table'!B$22:C$25,2,FALSE)</f>
        <v>Extend</v>
      </c>
      <c r="L50" s="29"/>
      <c r="M50" s="29" t="s">
        <v>450</v>
      </c>
      <c r="N50" s="29" t="s">
        <v>451</v>
      </c>
      <c r="O50" s="29" t="s">
        <v>452</v>
      </c>
      <c r="P50" s="36" t="s">
        <v>453</v>
      </c>
      <c r="Q50" s="29" t="s">
        <v>454</v>
      </c>
      <c r="R50"/>
      <c r="S50"/>
      <c r="U50" s="24">
        <v>45047</v>
      </c>
    </row>
    <row r="51" spans="1:21" ht="19" customHeight="1">
      <c r="A51" s="29">
        <v>54</v>
      </c>
      <c r="B51" s="29" t="s">
        <v>455</v>
      </c>
      <c r="C51" s="29" t="s">
        <v>456</v>
      </c>
      <c r="D51" s="29"/>
      <c r="E51" s="29" t="s">
        <v>457</v>
      </c>
      <c r="F51" s="29" t="s">
        <v>448</v>
      </c>
      <c r="G51" s="29" t="s">
        <v>26</v>
      </c>
      <c r="H51" s="29" t="s">
        <v>279</v>
      </c>
      <c r="I51" s="29" t="s">
        <v>128</v>
      </c>
      <c r="J51" s="29" t="s">
        <v>40</v>
      </c>
      <c r="K51" s="29" t="str">
        <f>VLOOKUP(I51,'Master Scoring Table'!B$22:C$25,2,FALSE)</f>
        <v>Extend</v>
      </c>
      <c r="L51" s="29"/>
      <c r="M51" s="29" t="s">
        <v>458</v>
      </c>
      <c r="N51" s="29" t="s">
        <v>459</v>
      </c>
      <c r="O51" s="29" t="s">
        <v>460</v>
      </c>
      <c r="P51" s="29" t="s">
        <v>461</v>
      </c>
      <c r="Q51" s="29"/>
      <c r="R51"/>
      <c r="S51"/>
      <c r="T51" t="s">
        <v>462</v>
      </c>
      <c r="U51" s="24">
        <v>45078</v>
      </c>
    </row>
    <row r="52" spans="1:21" ht="19" customHeight="1">
      <c r="A52" s="29">
        <v>55</v>
      </c>
      <c r="B52" s="29" t="s">
        <v>463</v>
      </c>
      <c r="C52" s="29" t="s">
        <v>464</v>
      </c>
      <c r="D52" s="29"/>
      <c r="E52" s="29" t="s">
        <v>457</v>
      </c>
      <c r="F52" s="29" t="s">
        <v>80</v>
      </c>
      <c r="G52" s="29" t="s">
        <v>26</v>
      </c>
      <c r="H52" s="29" t="s">
        <v>465</v>
      </c>
      <c r="I52" s="29" t="s">
        <v>128</v>
      </c>
      <c r="J52" s="29" t="s">
        <v>40</v>
      </c>
      <c r="K52" s="29" t="str">
        <f>VLOOKUP(I52,'Master Scoring Table'!B$22:C$25,2,FALSE)</f>
        <v>Extend</v>
      </c>
      <c r="L52" s="29"/>
      <c r="M52" s="29" t="s">
        <v>466</v>
      </c>
      <c r="N52" s="29" t="s">
        <v>467</v>
      </c>
      <c r="O52" s="29" t="s">
        <v>468</v>
      </c>
      <c r="P52" s="34" t="s">
        <v>469</v>
      </c>
      <c r="Q52" s="29" t="s">
        <v>470</v>
      </c>
      <c r="R52"/>
      <c r="S52"/>
      <c r="U52" s="24">
        <v>45078</v>
      </c>
    </row>
    <row r="53" spans="1:21" ht="19" customHeight="1">
      <c r="A53" s="29">
        <v>56</v>
      </c>
      <c r="B53" s="29" t="s">
        <v>471</v>
      </c>
      <c r="C53" s="29" t="s">
        <v>472</v>
      </c>
      <c r="D53" s="29"/>
      <c r="E53" s="29" t="s">
        <v>473</v>
      </c>
      <c r="F53" s="29" t="s">
        <v>448</v>
      </c>
      <c r="G53" s="29" t="s">
        <v>26</v>
      </c>
      <c r="H53" s="29" t="s">
        <v>449</v>
      </c>
      <c r="I53" s="29" t="s">
        <v>128</v>
      </c>
      <c r="J53" s="29" t="s">
        <v>40</v>
      </c>
      <c r="K53" s="29" t="str">
        <f>VLOOKUP(I53,'Master Scoring Table'!B$22:C$25,2,FALSE)</f>
        <v>Extend</v>
      </c>
      <c r="L53" s="29"/>
      <c r="M53" s="29" t="s">
        <v>474</v>
      </c>
      <c r="N53" s="29" t="s">
        <v>475</v>
      </c>
      <c r="O53" s="29" t="s">
        <v>476</v>
      </c>
      <c r="P53" s="29" t="s">
        <v>477</v>
      </c>
      <c r="Q53" s="29" t="s">
        <v>478</v>
      </c>
      <c r="R53"/>
      <c r="S53"/>
      <c r="U53" s="24">
        <v>45078</v>
      </c>
    </row>
    <row r="54" spans="1:21" ht="19" customHeight="1">
      <c r="A54" s="29">
        <v>59</v>
      </c>
      <c r="B54" s="29" t="s">
        <v>479</v>
      </c>
      <c r="C54" s="29" t="s">
        <v>480</v>
      </c>
      <c r="D54" s="29"/>
      <c r="E54" s="29" t="s">
        <v>481</v>
      </c>
      <c r="F54" s="29" t="s">
        <v>448</v>
      </c>
      <c r="G54" s="29" t="s">
        <v>26</v>
      </c>
      <c r="H54" s="29" t="s">
        <v>449</v>
      </c>
      <c r="I54" s="29" t="s">
        <v>128</v>
      </c>
      <c r="J54" s="29" t="s">
        <v>40</v>
      </c>
      <c r="K54" s="29" t="str">
        <f>VLOOKUP(I54,'Master Scoring Table'!B$22:C$25,2,FALSE)</f>
        <v>Extend</v>
      </c>
      <c r="L54" s="29"/>
      <c r="M54" s="29" t="s">
        <v>482</v>
      </c>
      <c r="N54" s="29" t="s">
        <v>483</v>
      </c>
      <c r="O54" s="29" t="s">
        <v>484</v>
      </c>
      <c r="P54" s="29" t="s">
        <v>485</v>
      </c>
      <c r="Q54" s="33" t="s">
        <v>486</v>
      </c>
      <c r="R54"/>
      <c r="S54"/>
      <c r="T54"/>
      <c r="U54" s="24">
        <v>45078</v>
      </c>
    </row>
    <row r="55" spans="1:21" ht="19" customHeight="1">
      <c r="A55" s="29">
        <v>60</v>
      </c>
      <c r="B55" s="29" t="s">
        <v>487</v>
      </c>
      <c r="C55" s="29" t="s">
        <v>488</v>
      </c>
      <c r="D55" s="29"/>
      <c r="E55" s="29" t="s">
        <v>489</v>
      </c>
      <c r="F55" s="29" t="s">
        <v>38</v>
      </c>
      <c r="G55" s="29" t="s">
        <v>26</v>
      </c>
      <c r="H55" s="29" t="s">
        <v>490</v>
      </c>
      <c r="I55" s="29" t="s">
        <v>28</v>
      </c>
      <c r="J55" s="29" t="s">
        <v>29</v>
      </c>
      <c r="K55" s="29" t="str">
        <f>VLOOKUP(I55,'Master Scoring Table'!B$22:C$25,2,FALSE)</f>
        <v>Defend</v>
      </c>
      <c r="L55" s="29"/>
      <c r="M55" s="29" t="s">
        <v>491</v>
      </c>
      <c r="N55" s="29" t="s">
        <v>492</v>
      </c>
      <c r="O55" s="29" t="s">
        <v>493</v>
      </c>
      <c r="P55" s="29" t="s">
        <v>494</v>
      </c>
      <c r="Q55" s="33" t="s">
        <v>495</v>
      </c>
      <c r="R55"/>
      <c r="S55"/>
      <c r="T55"/>
      <c r="U55" s="24">
        <v>45078</v>
      </c>
    </row>
    <row r="56" spans="1:21" ht="19" customHeight="1">
      <c r="A56" s="29">
        <v>61</v>
      </c>
      <c r="B56" s="29" t="s">
        <v>496</v>
      </c>
      <c r="C56" s="29" t="s">
        <v>497</v>
      </c>
      <c r="D56" s="29"/>
      <c r="E56" s="29" t="s">
        <v>155</v>
      </c>
      <c r="F56" s="29" t="s">
        <v>38</v>
      </c>
      <c r="G56" s="29" t="s">
        <v>26</v>
      </c>
      <c r="H56" s="29" t="s">
        <v>498</v>
      </c>
      <c r="I56" s="29" t="s">
        <v>28</v>
      </c>
      <c r="J56" s="29" t="s">
        <v>29</v>
      </c>
      <c r="K56" s="29" t="str">
        <f>VLOOKUP(I56,'Master Scoring Table'!B$22:C$25,2,FALSE)</f>
        <v>Defend</v>
      </c>
      <c r="L56" s="29"/>
      <c r="M56" s="29" t="s">
        <v>499</v>
      </c>
      <c r="N56" s="29" t="s">
        <v>500</v>
      </c>
      <c r="O56" s="29" t="s">
        <v>501</v>
      </c>
      <c r="P56" s="29" t="s">
        <v>502</v>
      </c>
      <c r="Q56" s="29"/>
      <c r="R56"/>
      <c r="S56"/>
      <c r="T56" t="s">
        <v>503</v>
      </c>
      <c r="U56" s="24">
        <v>45078</v>
      </c>
    </row>
    <row r="57" spans="1:21" ht="19" customHeight="1">
      <c r="A57" s="29">
        <v>62</v>
      </c>
      <c r="B57" s="29" t="s">
        <v>504</v>
      </c>
      <c r="C57" s="29" t="s">
        <v>505</v>
      </c>
      <c r="D57" s="29"/>
      <c r="E57" s="29" t="s">
        <v>506</v>
      </c>
      <c r="F57" s="29" t="s">
        <v>38</v>
      </c>
      <c r="G57" s="29" t="s">
        <v>26</v>
      </c>
      <c r="H57" s="29" t="s">
        <v>498</v>
      </c>
      <c r="I57" s="29" t="s">
        <v>28</v>
      </c>
      <c r="J57" s="29" t="s">
        <v>29</v>
      </c>
      <c r="K57" s="29" t="str">
        <f>VLOOKUP(I57,'Master Scoring Table'!B$22:C$25,2,FALSE)</f>
        <v>Defend</v>
      </c>
      <c r="L57" s="29"/>
      <c r="M57" s="29" t="s">
        <v>507</v>
      </c>
      <c r="N57" s="29" t="s">
        <v>508</v>
      </c>
      <c r="O57" s="29" t="s">
        <v>509</v>
      </c>
      <c r="P57" s="34" t="s">
        <v>510</v>
      </c>
      <c r="Q57" s="33" t="s">
        <v>511</v>
      </c>
      <c r="R57"/>
      <c r="S57"/>
      <c r="U57" s="24">
        <v>45078</v>
      </c>
    </row>
    <row r="58" spans="1:21" ht="19" customHeight="1">
      <c r="A58" s="29">
        <v>63</v>
      </c>
      <c r="B58" s="29" t="s">
        <v>512</v>
      </c>
      <c r="C58" s="29" t="s">
        <v>513</v>
      </c>
      <c r="D58" s="29"/>
      <c r="E58" s="29" t="s">
        <v>196</v>
      </c>
      <c r="F58" s="29" t="s">
        <v>38</v>
      </c>
      <c r="G58" s="29" t="s">
        <v>26</v>
      </c>
      <c r="H58" s="29" t="s">
        <v>514</v>
      </c>
      <c r="I58" s="29" t="s">
        <v>28</v>
      </c>
      <c r="J58" s="29" t="s">
        <v>29</v>
      </c>
      <c r="K58" s="29" t="str">
        <f>VLOOKUP(I58,'Master Scoring Table'!B$22:C$25,2,FALSE)</f>
        <v>Defend</v>
      </c>
      <c r="L58" s="29"/>
      <c r="M58" s="29" t="s">
        <v>515</v>
      </c>
      <c r="N58" s="29" t="s">
        <v>516</v>
      </c>
      <c r="O58" s="29" t="s">
        <v>517</v>
      </c>
      <c r="P58" s="29" t="s">
        <v>518</v>
      </c>
      <c r="Q58" s="29"/>
      <c r="R58"/>
      <c r="S58"/>
      <c r="T58" t="s">
        <v>519</v>
      </c>
      <c r="U58" s="24">
        <v>45108</v>
      </c>
    </row>
    <row r="59" spans="1:21" ht="15.75" customHeight="1">
      <c r="A59" s="29">
        <v>64</v>
      </c>
      <c r="B59" s="29" t="s">
        <v>520</v>
      </c>
      <c r="C59" s="29" t="s">
        <v>47</v>
      </c>
      <c r="D59" s="29"/>
      <c r="E59" s="29" t="s">
        <v>521</v>
      </c>
      <c r="F59" s="29" t="s">
        <v>49</v>
      </c>
      <c r="G59" s="29" t="s">
        <v>26</v>
      </c>
      <c r="H59" s="29" t="s">
        <v>338</v>
      </c>
      <c r="I59" s="29" t="s">
        <v>28</v>
      </c>
      <c r="J59" s="29" t="s">
        <v>29</v>
      </c>
      <c r="K59" s="29" t="str">
        <f>VLOOKUP(I59,'Master Scoring Table'!B$22:C$25,2,FALSE)</f>
        <v>Defend</v>
      </c>
      <c r="L59" s="29"/>
      <c r="M59" s="29" t="s">
        <v>51</v>
      </c>
      <c r="N59" s="29" t="s">
        <v>522</v>
      </c>
      <c r="O59" s="29" t="s">
        <v>523</v>
      </c>
      <c r="P59" s="29" t="s">
        <v>54</v>
      </c>
      <c r="Q59" s="29"/>
      <c r="R59"/>
      <c r="S59"/>
      <c r="T59" t="s">
        <v>57</v>
      </c>
      <c r="U59" s="24">
        <v>45108</v>
      </c>
    </row>
    <row r="60" spans="1:21" ht="15.75" customHeight="1">
      <c r="A60" s="29">
        <v>67</v>
      </c>
      <c r="B60" s="29" t="s">
        <v>524</v>
      </c>
      <c r="C60" s="29" t="s">
        <v>525</v>
      </c>
      <c r="D60" s="29"/>
      <c r="E60" s="29" t="s">
        <v>155</v>
      </c>
      <c r="F60" s="29" t="s">
        <v>312</v>
      </c>
      <c r="G60" s="29" t="s">
        <v>26</v>
      </c>
      <c r="H60" s="29" t="s">
        <v>439</v>
      </c>
      <c r="I60" s="29" t="s">
        <v>28</v>
      </c>
      <c r="J60" s="29" t="s">
        <v>29</v>
      </c>
      <c r="K60" s="29" t="str">
        <f>VLOOKUP(I60,'Master Scoring Table'!B$22:C$25,2,FALSE)</f>
        <v>Defend</v>
      </c>
      <c r="L60" s="29"/>
      <c r="M60" s="29" t="s">
        <v>526</v>
      </c>
      <c r="N60" s="29" t="s">
        <v>527</v>
      </c>
      <c r="O60" s="29" t="s">
        <v>43</v>
      </c>
      <c r="P60" s="29" t="s">
        <v>528</v>
      </c>
      <c r="Q60" s="29" t="s">
        <v>529</v>
      </c>
      <c r="R60"/>
      <c r="S60"/>
      <c r="U60" s="24">
        <v>45108</v>
      </c>
    </row>
    <row r="61" spans="1:21" ht="15.75" customHeight="1">
      <c r="A61" s="29">
        <v>68</v>
      </c>
      <c r="B61" s="29" t="s">
        <v>530</v>
      </c>
      <c r="C61" s="29" t="s">
        <v>531</v>
      </c>
      <c r="D61" s="29"/>
      <c r="E61" s="29" t="s">
        <v>196</v>
      </c>
      <c r="F61" s="29" t="s">
        <v>80</v>
      </c>
      <c r="G61" s="29" t="s">
        <v>532</v>
      </c>
      <c r="H61" s="29" t="s">
        <v>533</v>
      </c>
      <c r="I61" s="29" t="s">
        <v>28</v>
      </c>
      <c r="J61" s="29" t="s">
        <v>29</v>
      </c>
      <c r="K61" s="29" t="str">
        <f>VLOOKUP(I61,'Master Scoring Table'!B$22:C$25,2,FALSE)</f>
        <v>Defend</v>
      </c>
      <c r="L61" s="29"/>
      <c r="M61" s="29" t="s">
        <v>534</v>
      </c>
      <c r="N61" s="29" t="s">
        <v>535</v>
      </c>
      <c r="O61" s="29" t="s">
        <v>43</v>
      </c>
      <c r="P61" s="34" t="s">
        <v>536</v>
      </c>
      <c r="Q61" s="29"/>
      <c r="R61"/>
      <c r="S61"/>
      <c r="T61" t="s">
        <v>537</v>
      </c>
      <c r="U61" s="24">
        <v>45108</v>
      </c>
    </row>
    <row r="62" spans="1:21" ht="15.75" customHeight="1">
      <c r="A62" s="29">
        <v>69</v>
      </c>
      <c r="B62" s="29" t="s">
        <v>538</v>
      </c>
      <c r="C62" s="29" t="s">
        <v>539</v>
      </c>
      <c r="D62" s="29"/>
      <c r="E62" s="29" t="s">
        <v>540</v>
      </c>
      <c r="F62" s="29" t="s">
        <v>363</v>
      </c>
      <c r="G62" s="29" t="s">
        <v>26</v>
      </c>
      <c r="H62" s="29" t="s">
        <v>364</v>
      </c>
      <c r="I62" s="29" t="s">
        <v>28</v>
      </c>
      <c r="J62" s="29" t="s">
        <v>29</v>
      </c>
      <c r="K62" s="29" t="str">
        <f>VLOOKUP(I62,'Master Scoring Table'!B$22:C$25,2,FALSE)</f>
        <v>Defend</v>
      </c>
      <c r="L62" s="29"/>
      <c r="M62" s="29" t="s">
        <v>541</v>
      </c>
      <c r="N62" s="29" t="s">
        <v>542</v>
      </c>
      <c r="O62" s="29" t="s">
        <v>543</v>
      </c>
      <c r="P62" s="29" t="s">
        <v>544</v>
      </c>
      <c r="Q62" s="29"/>
      <c r="R62"/>
      <c r="S62"/>
      <c r="T62" t="s">
        <v>545</v>
      </c>
      <c r="U62" s="24">
        <v>45108</v>
      </c>
    </row>
    <row r="63" spans="1:21" ht="15.75" customHeight="1">
      <c r="A63" s="29">
        <v>71</v>
      </c>
      <c r="B63" s="29" t="s">
        <v>546</v>
      </c>
      <c r="C63" s="29" t="s">
        <v>547</v>
      </c>
      <c r="D63" s="29"/>
      <c r="E63" s="29" t="s">
        <v>457</v>
      </c>
      <c r="F63" s="29" t="s">
        <v>363</v>
      </c>
      <c r="G63" s="29" t="s">
        <v>548</v>
      </c>
      <c r="H63" s="29" t="s">
        <v>216</v>
      </c>
      <c r="I63" s="29" t="s">
        <v>128</v>
      </c>
      <c r="J63" s="29" t="s">
        <v>40</v>
      </c>
      <c r="K63" s="29" t="str">
        <f>VLOOKUP(I63,'Master Scoring Table'!B$22:C$25,2,FALSE)</f>
        <v>Extend</v>
      </c>
      <c r="L63" s="29"/>
      <c r="M63" s="29" t="s">
        <v>549</v>
      </c>
      <c r="N63" s="29" t="s">
        <v>550</v>
      </c>
      <c r="O63" s="29" t="s">
        <v>551</v>
      </c>
      <c r="P63" s="34" t="s">
        <v>552</v>
      </c>
      <c r="Q63" s="30" t="s">
        <v>191</v>
      </c>
      <c r="R63" s="21" t="s">
        <v>191</v>
      </c>
      <c r="S63" t="s">
        <v>553</v>
      </c>
      <c r="T63" s="21" t="s">
        <v>191</v>
      </c>
      <c r="U63" s="24">
        <v>44999</v>
      </c>
    </row>
    <row r="64" spans="1:21" ht="15.75" customHeight="1">
      <c r="A64" s="29">
        <v>72</v>
      </c>
      <c r="B64" s="29" t="s">
        <v>554</v>
      </c>
      <c r="C64" s="29" t="s">
        <v>555</v>
      </c>
      <c r="D64" s="29"/>
      <c r="E64" s="29" t="s">
        <v>556</v>
      </c>
      <c r="F64" s="29" t="s">
        <v>38</v>
      </c>
      <c r="G64" s="29" t="s">
        <v>557</v>
      </c>
      <c r="H64" s="29" t="s">
        <v>558</v>
      </c>
      <c r="I64" s="29" t="s">
        <v>28</v>
      </c>
      <c r="J64" s="29" t="s">
        <v>40</v>
      </c>
      <c r="K64" s="29" t="str">
        <f>VLOOKUP(I64,'Master Scoring Table'!B$22:C$25,2,FALSE)</f>
        <v>Defend</v>
      </c>
      <c r="L64" s="29"/>
      <c r="M64" s="29" t="s">
        <v>559</v>
      </c>
      <c r="N64" s="29" t="s">
        <v>560</v>
      </c>
      <c r="O64" s="29" t="s">
        <v>561</v>
      </c>
      <c r="P64" s="29" t="s">
        <v>562</v>
      </c>
      <c r="Q64" s="30" t="s">
        <v>191</v>
      </c>
      <c r="R64" s="21" t="s">
        <v>191</v>
      </c>
      <c r="S64" t="s">
        <v>563</v>
      </c>
      <c r="T64" s="21" t="s">
        <v>191</v>
      </c>
      <c r="U64" s="24">
        <v>45167</v>
      </c>
    </row>
    <row r="65" spans="1:21" ht="15.75" customHeight="1">
      <c r="A65" s="29">
        <v>73</v>
      </c>
      <c r="B65" s="29" t="s">
        <v>564</v>
      </c>
      <c r="C65" s="29" t="s">
        <v>565</v>
      </c>
      <c r="D65" s="29"/>
      <c r="E65" s="29" t="s">
        <v>566</v>
      </c>
      <c r="F65" s="29" t="s">
        <v>80</v>
      </c>
      <c r="G65" s="29" t="s">
        <v>567</v>
      </c>
      <c r="H65" s="29" t="s">
        <v>568</v>
      </c>
      <c r="I65" s="29" t="s">
        <v>28</v>
      </c>
      <c r="J65" s="29" t="s">
        <v>40</v>
      </c>
      <c r="K65" s="29" t="str">
        <f>VLOOKUP(I65,'Master Scoring Table'!B$22:C$25,2,FALSE)</f>
        <v>Defend</v>
      </c>
      <c r="L65" s="29"/>
      <c r="M65" s="29" t="s">
        <v>569</v>
      </c>
      <c r="N65" s="29" t="s">
        <v>570</v>
      </c>
      <c r="O65" s="29" t="s">
        <v>571</v>
      </c>
      <c r="P65" s="31" t="s">
        <v>572</v>
      </c>
      <c r="Q65" s="33" t="s">
        <v>573</v>
      </c>
      <c r="R65" s="21" t="s">
        <v>191</v>
      </c>
      <c r="S65" s="21" t="s">
        <v>191</v>
      </c>
      <c r="T65" s="21" t="s">
        <v>191</v>
      </c>
      <c r="U65" s="24">
        <v>45150</v>
      </c>
    </row>
    <row r="66" spans="1:21" ht="15.75" customHeight="1">
      <c r="A66" s="29">
        <v>74</v>
      </c>
      <c r="B66" s="29" t="s">
        <v>574</v>
      </c>
      <c r="C66" s="29" t="s">
        <v>575</v>
      </c>
      <c r="D66" s="29"/>
      <c r="E66" s="29" t="s">
        <v>302</v>
      </c>
      <c r="F66" s="29" t="s">
        <v>80</v>
      </c>
      <c r="G66" s="29" t="s">
        <v>576</v>
      </c>
      <c r="H66" s="29" t="s">
        <v>568</v>
      </c>
      <c r="I66" s="29" t="s">
        <v>28</v>
      </c>
      <c r="J66" s="29" t="s">
        <v>40</v>
      </c>
      <c r="K66" s="29" t="str">
        <f>VLOOKUP(I66,'Master Scoring Table'!B$22:C$25,2,FALSE)</f>
        <v>Defend</v>
      </c>
      <c r="L66" s="29"/>
      <c r="M66" s="29" t="s">
        <v>577</v>
      </c>
      <c r="N66" s="29" t="s">
        <v>578</v>
      </c>
      <c r="O66" s="29" t="s">
        <v>571</v>
      </c>
      <c r="P66" s="29" t="s">
        <v>579</v>
      </c>
      <c r="Q66" s="29" t="s">
        <v>580</v>
      </c>
      <c r="R66" s="21" t="s">
        <v>191</v>
      </c>
      <c r="S66" s="21" t="s">
        <v>191</v>
      </c>
      <c r="T66" s="21" t="s">
        <v>191</v>
      </c>
      <c r="U66" s="24">
        <v>45146</v>
      </c>
    </row>
    <row r="67" spans="1:21" ht="15.75" customHeight="1">
      <c r="A67" s="29">
        <v>75</v>
      </c>
      <c r="B67" s="29" t="s">
        <v>581</v>
      </c>
      <c r="C67" s="29" t="s">
        <v>582</v>
      </c>
      <c r="D67" s="29"/>
      <c r="E67" s="29" t="s">
        <v>136</v>
      </c>
      <c r="F67" s="29" t="s">
        <v>205</v>
      </c>
      <c r="G67" s="29" t="s">
        <v>567</v>
      </c>
      <c r="H67" s="29" t="s">
        <v>583</v>
      </c>
      <c r="I67" s="29" t="s">
        <v>185</v>
      </c>
      <c r="J67" s="29" t="s">
        <v>186</v>
      </c>
      <c r="K67" s="29" t="str">
        <f>VLOOKUP(I67,'Master Scoring Table'!B$22:C$25,2,FALSE)</f>
        <v>Upend</v>
      </c>
      <c r="L67" s="29"/>
      <c r="M67" s="29" t="s">
        <v>584</v>
      </c>
      <c r="N67" s="29" t="s">
        <v>585</v>
      </c>
      <c r="O67" s="29" t="s">
        <v>189</v>
      </c>
      <c r="P67" s="29" t="s">
        <v>586</v>
      </c>
      <c r="Q67" s="29" t="s">
        <v>587</v>
      </c>
      <c r="R67" s="21" t="s">
        <v>191</v>
      </c>
      <c r="S67" s="21" t="s">
        <v>191</v>
      </c>
      <c r="T67" s="21" t="s">
        <v>191</v>
      </c>
      <c r="U67" s="24">
        <v>44931</v>
      </c>
    </row>
    <row r="68" spans="1:21" ht="15.75" customHeight="1">
      <c r="A68" s="29">
        <v>76</v>
      </c>
      <c r="B68" s="29" t="s">
        <v>588</v>
      </c>
      <c r="C68" s="29" t="s">
        <v>589</v>
      </c>
      <c r="D68" s="29"/>
      <c r="E68" s="29" t="s">
        <v>182</v>
      </c>
      <c r="F68" s="29" t="s">
        <v>183</v>
      </c>
      <c r="G68" s="29" t="s">
        <v>590</v>
      </c>
      <c r="H68" s="29" t="s">
        <v>591</v>
      </c>
      <c r="I68" s="29" t="s">
        <v>185</v>
      </c>
      <c r="J68" s="29" t="s">
        <v>186</v>
      </c>
      <c r="K68" s="29" t="str">
        <f>VLOOKUP(I68,'Master Scoring Table'!B$22:C$25,2,FALSE)</f>
        <v>Upend</v>
      </c>
      <c r="L68" s="29"/>
      <c r="M68" s="29" t="s">
        <v>592</v>
      </c>
      <c r="N68" s="29" t="s">
        <v>593</v>
      </c>
      <c r="O68" s="29" t="s">
        <v>189</v>
      </c>
      <c r="P68" s="29" t="s">
        <v>594</v>
      </c>
      <c r="Q68" s="30" t="s">
        <v>191</v>
      </c>
      <c r="R68" s="21" t="s">
        <v>191</v>
      </c>
      <c r="S68" t="s">
        <v>595</v>
      </c>
      <c r="T68" t="s">
        <v>596</v>
      </c>
      <c r="U68" s="24">
        <v>45104</v>
      </c>
    </row>
    <row r="69" spans="1:21" ht="15.75" customHeight="1">
      <c r="A69" s="29">
        <v>77</v>
      </c>
      <c r="B69" s="29" t="s">
        <v>597</v>
      </c>
      <c r="C69" s="29" t="s">
        <v>598</v>
      </c>
      <c r="D69" s="29"/>
      <c r="E69" s="29" t="s">
        <v>155</v>
      </c>
      <c r="F69" s="29" t="s">
        <v>38</v>
      </c>
      <c r="G69" s="29" t="s">
        <v>567</v>
      </c>
      <c r="H69" s="29" t="s">
        <v>599</v>
      </c>
      <c r="I69" s="29" t="s">
        <v>28</v>
      </c>
      <c r="J69" s="29" t="s">
        <v>29</v>
      </c>
      <c r="K69" s="29" t="str">
        <f>VLOOKUP(I69,'Master Scoring Table'!B$22:C$25,2,FALSE)</f>
        <v>Defend</v>
      </c>
      <c r="L69" s="29"/>
      <c r="M69" s="29" t="s">
        <v>600</v>
      </c>
      <c r="N69" s="29" t="s">
        <v>601</v>
      </c>
      <c r="O69" s="29" t="s">
        <v>602</v>
      </c>
      <c r="P69" s="29" t="s">
        <v>603</v>
      </c>
      <c r="Q69" s="29" t="s">
        <v>604</v>
      </c>
      <c r="S69" t="s">
        <v>605</v>
      </c>
      <c r="T69" s="21" t="s">
        <v>191</v>
      </c>
      <c r="U69" s="24">
        <v>45167</v>
      </c>
    </row>
    <row r="70" spans="1:21" ht="15.75" customHeight="1">
      <c r="A70" s="29">
        <v>78</v>
      </c>
      <c r="B70" s="29" t="s">
        <v>606</v>
      </c>
      <c r="C70" s="29" t="s">
        <v>607</v>
      </c>
      <c r="D70" s="29"/>
      <c r="E70" s="29" t="s">
        <v>608</v>
      </c>
      <c r="F70" s="29" t="s">
        <v>147</v>
      </c>
      <c r="G70" s="29" t="s">
        <v>567</v>
      </c>
      <c r="H70" s="29" t="s">
        <v>609</v>
      </c>
      <c r="I70" s="29" t="s">
        <v>128</v>
      </c>
      <c r="J70" s="29" t="s">
        <v>40</v>
      </c>
      <c r="K70" s="29" t="str">
        <f>VLOOKUP(I70,'Master Scoring Table'!B$22:C$25,2,FALSE)</f>
        <v>Extend</v>
      </c>
      <c r="L70" s="29"/>
      <c r="M70" s="29" t="s">
        <v>610</v>
      </c>
      <c r="N70" s="29" t="s">
        <v>611</v>
      </c>
      <c r="O70" s="29" t="s">
        <v>612</v>
      </c>
      <c r="P70" s="34" t="s">
        <v>613</v>
      </c>
      <c r="Q70" s="30" t="s">
        <v>191</v>
      </c>
      <c r="R70" t="s">
        <v>614</v>
      </c>
      <c r="S70" s="21" t="s">
        <v>191</v>
      </c>
      <c r="T70" s="21" t="s">
        <v>191</v>
      </c>
      <c r="U70" s="24">
        <v>45051</v>
      </c>
    </row>
    <row r="71" spans="1:21" ht="15.75" customHeight="1">
      <c r="A71" s="29">
        <v>79</v>
      </c>
      <c r="B71" s="29" t="s">
        <v>615</v>
      </c>
      <c r="C71" s="29" t="s">
        <v>616</v>
      </c>
      <c r="D71" s="29"/>
      <c r="E71" s="29" t="s">
        <v>617</v>
      </c>
      <c r="F71" s="29" t="s">
        <v>80</v>
      </c>
      <c r="G71" s="29" t="s">
        <v>215</v>
      </c>
      <c r="H71" s="29" t="s">
        <v>81</v>
      </c>
      <c r="I71" s="29" t="s">
        <v>28</v>
      </c>
      <c r="J71" s="29" t="s">
        <v>40</v>
      </c>
      <c r="K71" s="29" t="str">
        <f>VLOOKUP(I71,'Master Scoring Table'!B$22:C$25,2,FALSE)</f>
        <v>Defend</v>
      </c>
      <c r="L71" s="29"/>
      <c r="M71" s="29" t="s">
        <v>618</v>
      </c>
      <c r="N71" s="29" t="s">
        <v>619</v>
      </c>
      <c r="O71" s="29" t="s">
        <v>620</v>
      </c>
      <c r="P71" s="29" t="s">
        <v>621</v>
      </c>
      <c r="Q71" s="29" t="s">
        <v>622</v>
      </c>
      <c r="R71" s="21" t="s">
        <v>191</v>
      </c>
      <c r="S71" s="21" t="s">
        <v>191</v>
      </c>
      <c r="T71" s="21" t="s">
        <v>191</v>
      </c>
      <c r="U71" s="24">
        <v>45162</v>
      </c>
    </row>
    <row r="72" spans="1:21" ht="15.75" customHeight="1">
      <c r="A72" s="29">
        <v>80</v>
      </c>
      <c r="B72" s="29" t="s">
        <v>623</v>
      </c>
      <c r="C72" s="29" t="s">
        <v>624</v>
      </c>
      <c r="D72" s="29"/>
      <c r="E72" s="29" t="s">
        <v>155</v>
      </c>
      <c r="F72" s="29" t="s">
        <v>448</v>
      </c>
      <c r="G72" s="29" t="s">
        <v>625</v>
      </c>
      <c r="H72" s="29" t="s">
        <v>626</v>
      </c>
      <c r="I72" s="29" t="s">
        <v>128</v>
      </c>
      <c r="J72" s="29" t="s">
        <v>40</v>
      </c>
      <c r="K72" s="29" t="str">
        <f>VLOOKUP(I72,'Master Scoring Table'!B$22:C$25,2,FALSE)</f>
        <v>Extend</v>
      </c>
      <c r="L72" s="29"/>
      <c r="M72" s="29" t="s">
        <v>627</v>
      </c>
      <c r="N72" s="29" t="s">
        <v>628</v>
      </c>
      <c r="O72" s="29" t="s">
        <v>629</v>
      </c>
      <c r="P72" s="29" t="s">
        <v>630</v>
      </c>
      <c r="Q72" s="29" t="s">
        <v>631</v>
      </c>
      <c r="R72" s="21" t="s">
        <v>191</v>
      </c>
      <c r="S72" t="s">
        <v>632</v>
      </c>
      <c r="T72" s="21" t="s">
        <v>191</v>
      </c>
      <c r="U72" s="24">
        <v>45120</v>
      </c>
    </row>
    <row r="73" spans="1:21" ht="15.75" customHeight="1">
      <c r="A73" s="29">
        <v>81</v>
      </c>
      <c r="B73" s="29" t="s">
        <v>633</v>
      </c>
      <c r="C73" s="29" t="s">
        <v>634</v>
      </c>
      <c r="D73" s="29"/>
      <c r="E73" s="29" t="s">
        <v>155</v>
      </c>
      <c r="F73" s="29" t="s">
        <v>147</v>
      </c>
      <c r="G73" s="29" t="s">
        <v>635</v>
      </c>
      <c r="H73" s="29" t="s">
        <v>95</v>
      </c>
      <c r="I73" s="29" t="s">
        <v>28</v>
      </c>
      <c r="J73" s="29" t="s">
        <v>29</v>
      </c>
      <c r="K73" s="29" t="str">
        <f>VLOOKUP(I73,'Master Scoring Table'!B$22:C$25,2,FALSE)</f>
        <v>Defend</v>
      </c>
      <c r="L73" s="29"/>
      <c r="M73" s="29" t="s">
        <v>636</v>
      </c>
      <c r="N73" s="29" t="s">
        <v>637</v>
      </c>
      <c r="O73" s="29" t="s">
        <v>638</v>
      </c>
      <c r="P73" s="34" t="s">
        <v>639</v>
      </c>
      <c r="Q73" s="30" t="s">
        <v>191</v>
      </c>
      <c r="R73" t="s">
        <v>640</v>
      </c>
      <c r="S73" t="s">
        <v>641</v>
      </c>
      <c r="T73" t="s">
        <v>642</v>
      </c>
      <c r="U73" s="24">
        <v>45168</v>
      </c>
    </row>
    <row r="74" spans="1:21" ht="15.75" customHeight="1">
      <c r="A74" s="29">
        <v>82</v>
      </c>
      <c r="B74" s="29" t="s">
        <v>643</v>
      </c>
      <c r="C74" s="29" t="s">
        <v>644</v>
      </c>
      <c r="D74" s="29"/>
      <c r="E74" s="29" t="s">
        <v>645</v>
      </c>
      <c r="F74" s="29" t="s">
        <v>147</v>
      </c>
      <c r="G74" s="29" t="s">
        <v>646</v>
      </c>
      <c r="H74" s="29" t="s">
        <v>647</v>
      </c>
      <c r="I74" s="29" t="s">
        <v>28</v>
      </c>
      <c r="J74" s="29" t="s">
        <v>29</v>
      </c>
      <c r="K74" s="29" t="str">
        <f>VLOOKUP(I74,'Master Scoring Table'!B$22:C$25,2,FALSE)</f>
        <v>Defend</v>
      </c>
      <c r="L74" s="29"/>
      <c r="M74" s="29" t="s">
        <v>648</v>
      </c>
      <c r="N74" s="29" t="s">
        <v>649</v>
      </c>
      <c r="O74" s="29" t="s">
        <v>620</v>
      </c>
      <c r="P74" s="29" t="s">
        <v>650</v>
      </c>
      <c r="Q74" s="30" t="s">
        <v>191</v>
      </c>
      <c r="R74" t="s">
        <v>651</v>
      </c>
      <c r="S74" t="s">
        <v>652</v>
      </c>
      <c r="T74" s="21" t="s">
        <v>191</v>
      </c>
      <c r="U74" s="24">
        <v>45168</v>
      </c>
    </row>
    <row r="75" spans="1:21" ht="15.75" customHeight="1">
      <c r="A75" s="29">
        <v>83</v>
      </c>
      <c r="B75" s="29" t="s">
        <v>653</v>
      </c>
      <c r="C75" s="29" t="s">
        <v>654</v>
      </c>
      <c r="D75" s="29"/>
      <c r="E75" s="29" t="s">
        <v>108</v>
      </c>
      <c r="F75" s="29" t="s">
        <v>49</v>
      </c>
      <c r="G75" s="29" t="s">
        <v>567</v>
      </c>
      <c r="H75" s="29" t="s">
        <v>558</v>
      </c>
      <c r="I75" s="29" t="s">
        <v>128</v>
      </c>
      <c r="J75" s="29" t="s">
        <v>40</v>
      </c>
      <c r="K75" s="29" t="str">
        <f>VLOOKUP(I75,'Master Scoring Table'!B$22:C$25,2,FALSE)</f>
        <v>Extend</v>
      </c>
      <c r="L75" s="29"/>
      <c r="M75" s="29" t="s">
        <v>655</v>
      </c>
      <c r="N75" s="29" t="s">
        <v>656</v>
      </c>
      <c r="O75" s="29" t="s">
        <v>620</v>
      </c>
      <c r="P75" s="34" t="s">
        <v>657</v>
      </c>
      <c r="Q75" s="30" t="s">
        <v>191</v>
      </c>
      <c r="R75" s="21" t="s">
        <v>191</v>
      </c>
      <c r="S75" t="s">
        <v>658</v>
      </c>
      <c r="T75" t="s">
        <v>659</v>
      </c>
      <c r="U75" s="24">
        <v>45167</v>
      </c>
    </row>
    <row r="76" spans="1:21" ht="15.75" customHeight="1">
      <c r="A76" s="29">
        <v>85</v>
      </c>
      <c r="B76" s="29" t="s">
        <v>660</v>
      </c>
      <c r="C76" s="29" t="s">
        <v>661</v>
      </c>
      <c r="D76" s="29"/>
      <c r="E76" s="29" t="s">
        <v>662</v>
      </c>
      <c r="F76" s="29" t="s">
        <v>363</v>
      </c>
      <c r="G76" s="29" t="s">
        <v>663</v>
      </c>
      <c r="H76" s="29" t="s">
        <v>599</v>
      </c>
      <c r="I76" s="29" t="s">
        <v>28</v>
      </c>
      <c r="J76" s="29" t="s">
        <v>40</v>
      </c>
      <c r="K76" s="29" t="str">
        <f>VLOOKUP(I76,'Master Scoring Table'!B$22:C$25,2,FALSE)</f>
        <v>Defend</v>
      </c>
      <c r="L76" s="29"/>
      <c r="M76" s="29" t="s">
        <v>664</v>
      </c>
      <c r="N76" s="29" t="s">
        <v>665</v>
      </c>
      <c r="O76" s="29" t="s">
        <v>666</v>
      </c>
      <c r="P76" s="29" t="s">
        <v>667</v>
      </c>
      <c r="Q76" s="30" t="s">
        <v>191</v>
      </c>
      <c r="R76" s="21" t="s">
        <v>191</v>
      </c>
      <c r="S76" t="s">
        <v>668</v>
      </c>
      <c r="T76" t="s">
        <v>669</v>
      </c>
      <c r="U76" s="24">
        <v>45169</v>
      </c>
    </row>
    <row r="77" spans="1:21" ht="15.75" customHeight="1">
      <c r="A77" s="29">
        <v>86</v>
      </c>
      <c r="B77" s="29" t="s">
        <v>670</v>
      </c>
      <c r="C77" s="29" t="s">
        <v>671</v>
      </c>
      <c r="D77" s="29"/>
      <c r="E77" s="29" t="s">
        <v>24</v>
      </c>
      <c r="F77" s="29" t="s">
        <v>236</v>
      </c>
      <c r="G77" s="29" t="s">
        <v>672</v>
      </c>
      <c r="H77" s="29" t="s">
        <v>599</v>
      </c>
      <c r="I77" s="29" t="s">
        <v>185</v>
      </c>
      <c r="J77" s="29" t="s">
        <v>186</v>
      </c>
      <c r="K77" s="29" t="str">
        <f>VLOOKUP(I77,'Master Scoring Table'!B$22:C$25,2,FALSE)</f>
        <v>Upend</v>
      </c>
      <c r="L77" s="29"/>
      <c r="M77" s="29" t="s">
        <v>673</v>
      </c>
      <c r="N77" s="29" t="s">
        <v>674</v>
      </c>
      <c r="O77" s="29" t="s">
        <v>189</v>
      </c>
      <c r="P77" s="29" t="s">
        <v>675</v>
      </c>
      <c r="Q77" s="30" t="s">
        <v>191</v>
      </c>
      <c r="R77" t="s">
        <v>676</v>
      </c>
      <c r="S77" t="s">
        <v>677</v>
      </c>
      <c r="T77" t="s">
        <v>678</v>
      </c>
      <c r="U77" s="24">
        <v>44917</v>
      </c>
    </row>
    <row r="78" spans="1:21" ht="15.75" customHeight="1">
      <c r="A78" s="29">
        <v>87</v>
      </c>
      <c r="B78" s="29" t="s">
        <v>679</v>
      </c>
      <c r="C78" s="29" t="s">
        <v>680</v>
      </c>
      <c r="D78" s="29"/>
      <c r="E78" s="29" t="s">
        <v>681</v>
      </c>
      <c r="F78" s="29" t="s">
        <v>324</v>
      </c>
      <c r="G78" s="29" t="s">
        <v>590</v>
      </c>
      <c r="H78" s="29" t="s">
        <v>682</v>
      </c>
      <c r="I78" s="29" t="s">
        <v>128</v>
      </c>
      <c r="J78" s="29" t="s">
        <v>40</v>
      </c>
      <c r="K78" s="29" t="str">
        <f>VLOOKUP(I78,'Master Scoring Table'!B$22:C$25,2,FALSE)</f>
        <v>Extend</v>
      </c>
      <c r="L78" s="29"/>
      <c r="M78" s="29" t="s">
        <v>683</v>
      </c>
      <c r="N78" s="34" t="s">
        <v>684</v>
      </c>
      <c r="O78" s="29" t="s">
        <v>620</v>
      </c>
      <c r="P78" s="34" t="s">
        <v>685</v>
      </c>
      <c r="Q78" s="30" t="s">
        <v>191</v>
      </c>
      <c r="R78" s="21" t="s">
        <v>191</v>
      </c>
      <c r="S78" t="s">
        <v>686</v>
      </c>
      <c r="T78" t="s">
        <v>687</v>
      </c>
      <c r="U78" s="24">
        <v>45187</v>
      </c>
    </row>
    <row r="79" spans="1:21" ht="15.75" customHeight="1">
      <c r="A79" s="29">
        <v>88</v>
      </c>
      <c r="B79" s="29" t="s">
        <v>688</v>
      </c>
      <c r="C79" s="29" t="s">
        <v>689</v>
      </c>
      <c r="D79" s="29"/>
      <c r="E79" s="29" t="s">
        <v>182</v>
      </c>
      <c r="F79" s="29" t="s">
        <v>236</v>
      </c>
      <c r="G79" s="29" t="s">
        <v>271</v>
      </c>
      <c r="H79" s="29" t="s">
        <v>558</v>
      </c>
      <c r="I79" s="29" t="s">
        <v>128</v>
      </c>
      <c r="J79" s="29" t="s">
        <v>40</v>
      </c>
      <c r="K79" s="29" t="str">
        <f>VLOOKUP(I79,'Master Scoring Table'!B$22:C$25,2,FALSE)</f>
        <v>Extend</v>
      </c>
      <c r="L79" s="29"/>
      <c r="M79" s="29" t="s">
        <v>690</v>
      </c>
      <c r="N79" s="29" t="s">
        <v>691</v>
      </c>
      <c r="O79" s="29" t="s">
        <v>620</v>
      </c>
      <c r="P79" s="34" t="s">
        <v>692</v>
      </c>
      <c r="Q79" s="30" t="s">
        <v>191</v>
      </c>
      <c r="R79" s="21" t="s">
        <v>191</v>
      </c>
      <c r="S79" t="s">
        <v>693</v>
      </c>
      <c r="T79" t="s">
        <v>694</v>
      </c>
      <c r="U79" s="24">
        <v>45173</v>
      </c>
    </row>
    <row r="80" spans="1:21" ht="15.75" customHeight="1">
      <c r="A80" s="29">
        <v>89</v>
      </c>
      <c r="B80" s="29" t="s">
        <v>695</v>
      </c>
      <c r="C80" s="29" t="s">
        <v>696</v>
      </c>
      <c r="D80" s="29"/>
      <c r="E80" s="29" t="s">
        <v>182</v>
      </c>
      <c r="F80" s="29" t="s">
        <v>236</v>
      </c>
      <c r="G80" s="29" t="s">
        <v>697</v>
      </c>
      <c r="H80" s="29" t="s">
        <v>558</v>
      </c>
      <c r="I80" s="29" t="s">
        <v>128</v>
      </c>
      <c r="J80" s="29" t="s">
        <v>40</v>
      </c>
      <c r="K80" s="29" t="str">
        <f>VLOOKUP(I80,'Master Scoring Table'!B$22:C$25,2,FALSE)</f>
        <v>Extend</v>
      </c>
      <c r="L80" s="29"/>
      <c r="M80" s="29" t="s">
        <v>698</v>
      </c>
      <c r="N80" s="29" t="s">
        <v>699</v>
      </c>
      <c r="O80" s="29" t="s">
        <v>700</v>
      </c>
      <c r="P80" s="34" t="s">
        <v>701</v>
      </c>
      <c r="Q80" s="30" t="s">
        <v>191</v>
      </c>
      <c r="R80" s="21" t="s">
        <v>191</v>
      </c>
      <c r="S80" t="s">
        <v>702</v>
      </c>
      <c r="T80" t="s">
        <v>703</v>
      </c>
      <c r="U80" s="24">
        <v>45167</v>
      </c>
    </row>
    <row r="81" spans="1:21" ht="15.75" customHeight="1">
      <c r="A81" s="29">
        <v>90</v>
      </c>
      <c r="B81" s="29" t="s">
        <v>704</v>
      </c>
      <c r="C81" s="29" t="s">
        <v>705</v>
      </c>
      <c r="D81" s="29"/>
      <c r="E81" s="29" t="s">
        <v>155</v>
      </c>
      <c r="F81" s="29" t="s">
        <v>225</v>
      </c>
      <c r="G81" s="29" t="s">
        <v>337</v>
      </c>
      <c r="H81" s="29" t="s">
        <v>174</v>
      </c>
      <c r="I81" s="29" t="s">
        <v>28</v>
      </c>
      <c r="J81" s="29" t="s">
        <v>29</v>
      </c>
      <c r="K81" s="29" t="str">
        <f>VLOOKUP(I81,'Master Scoring Table'!B$22:C$25,2,FALSE)</f>
        <v>Defend</v>
      </c>
      <c r="L81" s="29"/>
      <c r="M81" s="29" t="s">
        <v>706</v>
      </c>
      <c r="N81" s="29" t="s">
        <v>707</v>
      </c>
      <c r="O81" s="29" t="s">
        <v>219</v>
      </c>
      <c r="P81" s="29" t="s">
        <v>708</v>
      </c>
      <c r="Q81" s="29"/>
      <c r="R81"/>
      <c r="S81" t="s">
        <v>709</v>
      </c>
      <c r="T81"/>
      <c r="U81" s="24">
        <v>45078</v>
      </c>
    </row>
    <row r="82" spans="1:21" ht="15.75" customHeight="1">
      <c r="A82" s="29">
        <v>92</v>
      </c>
      <c r="B82" s="29" t="s">
        <v>710</v>
      </c>
      <c r="C82" s="29" t="s">
        <v>711</v>
      </c>
      <c r="D82" s="29"/>
      <c r="E82" s="29" t="s">
        <v>712</v>
      </c>
      <c r="F82" s="29" t="s">
        <v>205</v>
      </c>
      <c r="G82" s="29" t="s">
        <v>148</v>
      </c>
      <c r="H82" s="29" t="s">
        <v>713</v>
      </c>
      <c r="I82" s="29" t="s">
        <v>128</v>
      </c>
      <c r="J82" s="29" t="s">
        <v>40</v>
      </c>
      <c r="K82" s="29" t="str">
        <f>VLOOKUP(I82,'Master Scoring Table'!B$22:C$25,2,FALSE)</f>
        <v>Extend</v>
      </c>
      <c r="L82" s="29"/>
      <c r="M82" s="29" t="s">
        <v>714</v>
      </c>
      <c r="N82" s="29" t="s">
        <v>715</v>
      </c>
      <c r="O82" s="29" t="s">
        <v>716</v>
      </c>
      <c r="P82" s="29" t="s">
        <v>717</v>
      </c>
      <c r="Q82" s="29"/>
      <c r="R82"/>
      <c r="S82" t="s">
        <v>718</v>
      </c>
      <c r="T82"/>
      <c r="U82" s="24">
        <v>45139</v>
      </c>
    </row>
    <row r="83" spans="1:21" ht="15.75" customHeight="1">
      <c r="A83" s="29">
        <v>93</v>
      </c>
      <c r="B83" s="29" t="s">
        <v>719</v>
      </c>
      <c r="C83" s="29" t="s">
        <v>720</v>
      </c>
      <c r="D83" s="29"/>
      <c r="E83" s="29" t="s">
        <v>136</v>
      </c>
      <c r="F83" s="29" t="s">
        <v>49</v>
      </c>
      <c r="G83" s="62" t="s">
        <v>26</v>
      </c>
      <c r="H83" s="29" t="s">
        <v>174</v>
      </c>
      <c r="I83" s="29" t="s">
        <v>128</v>
      </c>
      <c r="J83" s="29" t="s">
        <v>40</v>
      </c>
      <c r="K83" s="29" t="str">
        <f>VLOOKUP(I83,'Master Scoring Table'!B$22:C$25,2,FALSE)</f>
        <v>Extend</v>
      </c>
      <c r="L83" s="29"/>
      <c r="M83" s="29" t="s">
        <v>721</v>
      </c>
      <c r="N83" s="29" t="s">
        <v>722</v>
      </c>
      <c r="O83" s="29" t="s">
        <v>723</v>
      </c>
      <c r="P83" s="29" t="s">
        <v>724</v>
      </c>
      <c r="Q83" s="29"/>
      <c r="R83"/>
      <c r="S83" t="s">
        <v>725</v>
      </c>
      <c r="T83"/>
      <c r="U83" s="24">
        <v>45108</v>
      </c>
    </row>
    <row r="84" spans="1:21" ht="15.75" customHeight="1">
      <c r="A84" s="29">
        <v>94</v>
      </c>
      <c r="B84" s="29" t="s">
        <v>726</v>
      </c>
      <c r="C84" s="29" t="s">
        <v>727</v>
      </c>
      <c r="D84" s="29"/>
      <c r="E84" s="29" t="s">
        <v>155</v>
      </c>
      <c r="F84" s="29" t="s">
        <v>728</v>
      </c>
      <c r="G84" s="62" t="s">
        <v>26</v>
      </c>
      <c r="H84" s="29" t="s">
        <v>729</v>
      </c>
      <c r="I84" s="29" t="s">
        <v>128</v>
      </c>
      <c r="J84" s="29" t="s">
        <v>40</v>
      </c>
      <c r="K84" s="29" t="str">
        <f>VLOOKUP(I84,'Master Scoring Table'!B$22:C$25,2,FALSE)</f>
        <v>Extend</v>
      </c>
      <c r="L84" s="29"/>
      <c r="M84" s="29" t="s">
        <v>730</v>
      </c>
      <c r="N84" s="29" t="s">
        <v>731</v>
      </c>
      <c r="O84" s="29" t="s">
        <v>612</v>
      </c>
      <c r="P84" s="29" t="s">
        <v>732</v>
      </c>
      <c r="Q84" s="29" t="s">
        <v>191</v>
      </c>
      <c r="R84" t="s">
        <v>191</v>
      </c>
      <c r="S84" s="20" t="s">
        <v>733</v>
      </c>
      <c r="T84"/>
      <c r="U84" s="24">
        <v>45222</v>
      </c>
    </row>
    <row r="85" spans="1:21" ht="15.75" customHeight="1">
      <c r="A85" s="29">
        <v>95</v>
      </c>
      <c r="B85" s="29" t="s">
        <v>734</v>
      </c>
      <c r="C85" s="29" t="s">
        <v>735</v>
      </c>
      <c r="D85" s="29"/>
      <c r="E85" s="29" t="s">
        <v>224</v>
      </c>
      <c r="F85" s="29" t="s">
        <v>38</v>
      </c>
      <c r="G85" s="62" t="s">
        <v>26</v>
      </c>
      <c r="H85" s="29" t="s">
        <v>174</v>
      </c>
      <c r="I85" s="29" t="s">
        <v>128</v>
      </c>
      <c r="J85" s="29" t="s">
        <v>40</v>
      </c>
      <c r="K85" s="29" t="str">
        <f>VLOOKUP(I85,'Master Scoring Table'!B$22:C$25,2,FALSE)</f>
        <v>Extend</v>
      </c>
      <c r="L85" s="29"/>
      <c r="M85" s="29" t="s">
        <v>736</v>
      </c>
      <c r="N85" s="29" t="s">
        <v>737</v>
      </c>
      <c r="O85" s="29" t="s">
        <v>738</v>
      </c>
      <c r="P85" s="29" t="s">
        <v>739</v>
      </c>
      <c r="Q85" s="29"/>
      <c r="R85"/>
      <c r="S85" t="s">
        <v>740</v>
      </c>
      <c r="T85"/>
      <c r="U85" s="24">
        <v>44958</v>
      </c>
    </row>
    <row r="86" spans="1:21" ht="15.75" customHeight="1">
      <c r="A86" s="29">
        <v>96</v>
      </c>
      <c r="B86" s="29" t="s">
        <v>741</v>
      </c>
      <c r="C86" s="29" t="s">
        <v>742</v>
      </c>
      <c r="D86" s="29"/>
      <c r="E86" s="29" t="s">
        <v>743</v>
      </c>
      <c r="F86" s="29" t="s">
        <v>236</v>
      </c>
      <c r="G86" s="62" t="s">
        <v>26</v>
      </c>
      <c r="H86" s="29" t="s">
        <v>744</v>
      </c>
      <c r="I86" s="29" t="s">
        <v>128</v>
      </c>
      <c r="J86" s="29" t="s">
        <v>40</v>
      </c>
      <c r="K86" s="29" t="str">
        <f>VLOOKUP(I86,'Master Scoring Table'!B$22:C$25,2,FALSE)</f>
        <v>Extend</v>
      </c>
      <c r="L86" s="29"/>
      <c r="M86" s="29" t="s">
        <v>745</v>
      </c>
      <c r="N86" s="29" t="s">
        <v>746</v>
      </c>
      <c r="O86" s="29" t="s">
        <v>602</v>
      </c>
      <c r="P86" s="29" t="s">
        <v>747</v>
      </c>
      <c r="Q86" s="29"/>
      <c r="R86"/>
      <c r="S86" t="s">
        <v>748</v>
      </c>
      <c r="T86"/>
      <c r="U86" s="24">
        <v>45017</v>
      </c>
    </row>
    <row r="87" spans="1:21" ht="15.75" customHeight="1">
      <c r="A87" s="29">
        <v>97</v>
      </c>
      <c r="B87" s="29" t="s">
        <v>749</v>
      </c>
      <c r="C87" s="29" t="s">
        <v>750</v>
      </c>
      <c r="D87" s="29"/>
      <c r="E87" s="29" t="s">
        <v>155</v>
      </c>
      <c r="F87" s="29" t="s">
        <v>363</v>
      </c>
      <c r="G87" s="29" t="s">
        <v>751</v>
      </c>
      <c r="H87" s="29" t="s">
        <v>752</v>
      </c>
      <c r="I87" s="29" t="s">
        <v>28</v>
      </c>
      <c r="J87" s="29" t="s">
        <v>29</v>
      </c>
      <c r="K87" s="29" t="str">
        <f>VLOOKUP(I87,'Master Scoring Table'!B$22:C$25,2,FALSE)</f>
        <v>Defend</v>
      </c>
      <c r="L87" s="29"/>
      <c r="M87" s="29" t="s">
        <v>753</v>
      </c>
      <c r="N87" s="29" t="s">
        <v>754</v>
      </c>
      <c r="O87" s="29" t="s">
        <v>620</v>
      </c>
      <c r="P87" s="34" t="s">
        <v>755</v>
      </c>
      <c r="Q87" s="29" t="s">
        <v>191</v>
      </c>
      <c r="R87" s="20" t="s">
        <v>756</v>
      </c>
      <c r="S87" s="20" t="s">
        <v>757</v>
      </c>
      <c r="T87" t="s">
        <v>191</v>
      </c>
      <c r="U87" s="24">
        <v>45218</v>
      </c>
    </row>
    <row r="88" spans="1:21" ht="15.75" customHeight="1">
      <c r="A88" s="29">
        <v>98</v>
      </c>
      <c r="B88" s="29" t="s">
        <v>758</v>
      </c>
      <c r="C88" s="29" t="s">
        <v>759</v>
      </c>
      <c r="D88" s="29"/>
      <c r="E88" s="29" t="s">
        <v>760</v>
      </c>
      <c r="F88" s="29" t="s">
        <v>147</v>
      </c>
      <c r="G88" s="29" t="s">
        <v>761</v>
      </c>
      <c r="H88" s="29" t="s">
        <v>338</v>
      </c>
      <c r="I88" s="29" t="s">
        <v>28</v>
      </c>
      <c r="J88" s="29" t="s">
        <v>29</v>
      </c>
      <c r="K88" s="29" t="str">
        <f>VLOOKUP(I88,'Master Scoring Table'!B$22:C$25,2,FALSE)</f>
        <v>Defend</v>
      </c>
      <c r="L88" s="29"/>
      <c r="M88" s="29" t="s">
        <v>762</v>
      </c>
      <c r="N88" s="34" t="s">
        <v>763</v>
      </c>
      <c r="O88" s="29" t="s">
        <v>764</v>
      </c>
      <c r="P88" s="29" t="s">
        <v>765</v>
      </c>
      <c r="Q88" s="29" t="s">
        <v>191</v>
      </c>
      <c r="R88" t="s">
        <v>191</v>
      </c>
      <c r="S88" s="20" t="s">
        <v>766</v>
      </c>
      <c r="T88" t="s">
        <v>191</v>
      </c>
      <c r="U88" s="24">
        <v>45135</v>
      </c>
    </row>
    <row r="89" spans="1:21" ht="15.75" customHeight="1">
      <c r="A89" s="29">
        <v>99</v>
      </c>
      <c r="B89" s="29" t="s">
        <v>767</v>
      </c>
      <c r="C89" s="29" t="s">
        <v>768</v>
      </c>
      <c r="D89" s="29"/>
      <c r="E89" s="29" t="s">
        <v>769</v>
      </c>
      <c r="F89" s="29" t="s">
        <v>363</v>
      </c>
      <c r="G89" s="29" t="s">
        <v>770</v>
      </c>
      <c r="H89" s="29" t="s">
        <v>771</v>
      </c>
      <c r="I89" s="29" t="s">
        <v>28</v>
      </c>
      <c r="J89" s="29" t="s">
        <v>29</v>
      </c>
      <c r="K89" s="29" t="str">
        <f>VLOOKUP(I89,'Master Scoring Table'!B$22:C$25,2,FALSE)</f>
        <v>Defend</v>
      </c>
      <c r="L89" s="29"/>
      <c r="M89" s="29" t="s">
        <v>772</v>
      </c>
      <c r="N89" s="34" t="s">
        <v>773</v>
      </c>
      <c r="O89" s="29" t="s">
        <v>774</v>
      </c>
      <c r="P89" s="29" t="s">
        <v>775</v>
      </c>
      <c r="Q89" s="29" t="s">
        <v>191</v>
      </c>
      <c r="R89" t="s">
        <v>191</v>
      </c>
      <c r="S89" s="20" t="s">
        <v>776</v>
      </c>
      <c r="T89" t="s">
        <v>191</v>
      </c>
      <c r="U89" s="24">
        <v>45152</v>
      </c>
    </row>
    <row r="90" spans="1:21" ht="15.75" customHeight="1">
      <c r="A90" s="29">
        <v>100</v>
      </c>
      <c r="B90" s="29" t="s">
        <v>777</v>
      </c>
      <c r="C90" s="29" t="s">
        <v>778</v>
      </c>
      <c r="D90" s="29"/>
      <c r="E90" s="29" t="s">
        <v>779</v>
      </c>
      <c r="F90" s="29" t="s">
        <v>363</v>
      </c>
      <c r="G90" s="62" t="s">
        <v>26</v>
      </c>
      <c r="H90" s="29" t="s">
        <v>216</v>
      </c>
      <c r="I90" s="29" t="s">
        <v>28</v>
      </c>
      <c r="J90" s="29" t="s">
        <v>29</v>
      </c>
      <c r="K90" s="29" t="str">
        <f>VLOOKUP(I90,'Master Scoring Table'!B$22:C$25,2,FALSE)</f>
        <v>Defend</v>
      </c>
      <c r="L90" s="29"/>
      <c r="M90" s="29" t="s">
        <v>780</v>
      </c>
      <c r="N90" s="34" t="s">
        <v>781</v>
      </c>
      <c r="O90" s="29" t="s">
        <v>782</v>
      </c>
      <c r="P90" s="29" t="s">
        <v>783</v>
      </c>
      <c r="Q90" s="29" t="s">
        <v>191</v>
      </c>
      <c r="R90" s="20" t="s">
        <v>784</v>
      </c>
      <c r="S90" t="s">
        <v>191</v>
      </c>
      <c r="T90" t="s">
        <v>191</v>
      </c>
      <c r="U90" s="24">
        <v>45108</v>
      </c>
    </row>
    <row r="91" spans="1:21" ht="15.75" customHeight="1">
      <c r="A91" s="29">
        <v>102</v>
      </c>
      <c r="B91" s="29" t="s">
        <v>785</v>
      </c>
      <c r="C91" s="29" t="s">
        <v>786</v>
      </c>
      <c r="D91" s="29"/>
      <c r="E91" s="29" t="s">
        <v>196</v>
      </c>
      <c r="F91" s="29" t="s">
        <v>312</v>
      </c>
      <c r="G91" s="62" t="s">
        <v>26</v>
      </c>
      <c r="H91" s="29" t="s">
        <v>599</v>
      </c>
      <c r="I91" s="29" t="s">
        <v>28</v>
      </c>
      <c r="J91" s="29" t="s">
        <v>29</v>
      </c>
      <c r="K91" s="29" t="str">
        <f>VLOOKUP(I91,'Master Scoring Table'!B$22:C$25,2,FALSE)</f>
        <v>Defend</v>
      </c>
      <c r="L91" s="29"/>
      <c r="M91" s="29" t="s">
        <v>787</v>
      </c>
      <c r="N91" s="29" t="s">
        <v>788</v>
      </c>
      <c r="O91" s="29" t="s">
        <v>789</v>
      </c>
      <c r="P91" s="29" t="s">
        <v>790</v>
      </c>
      <c r="Q91" s="29" t="s">
        <v>191</v>
      </c>
      <c r="R91" t="s">
        <v>191</v>
      </c>
      <c r="S91" s="20" t="s">
        <v>791</v>
      </c>
      <c r="T91" t="s">
        <v>191</v>
      </c>
      <c r="U91" s="24">
        <v>44986</v>
      </c>
    </row>
    <row r="92" spans="1:21" ht="15.75" customHeight="1">
      <c r="A92" s="29">
        <v>103</v>
      </c>
      <c r="B92" s="29" t="s">
        <v>792</v>
      </c>
      <c r="C92" s="29" t="s">
        <v>793</v>
      </c>
      <c r="D92" s="29"/>
      <c r="E92" s="29" t="s">
        <v>196</v>
      </c>
      <c r="F92" s="29" t="s">
        <v>794</v>
      </c>
      <c r="G92" s="62" t="s">
        <v>26</v>
      </c>
      <c r="H92" s="29" t="s">
        <v>174</v>
      </c>
      <c r="I92" s="29" t="s">
        <v>128</v>
      </c>
      <c r="J92" s="29" t="s">
        <v>40</v>
      </c>
      <c r="K92" s="29" t="str">
        <f>VLOOKUP(I92,'Master Scoring Table'!B$22:C$25,2,FALSE)</f>
        <v>Extend</v>
      </c>
      <c r="L92" s="29"/>
      <c r="M92" s="34" t="s">
        <v>795</v>
      </c>
      <c r="N92" s="34" t="s">
        <v>796</v>
      </c>
      <c r="O92" s="29" t="s">
        <v>797</v>
      </c>
      <c r="P92" s="29" t="s">
        <v>798</v>
      </c>
      <c r="Q92" s="29" t="s">
        <v>191</v>
      </c>
      <c r="R92" t="s">
        <v>191</v>
      </c>
      <c r="S92" s="20" t="s">
        <v>799</v>
      </c>
      <c r="T92" t="s">
        <v>191</v>
      </c>
      <c r="U92" s="24">
        <v>45108</v>
      </c>
    </row>
    <row r="93" spans="1:21" ht="15.75" customHeight="1">
      <c r="A93" s="29">
        <v>104</v>
      </c>
      <c r="B93" s="29" t="s">
        <v>800</v>
      </c>
      <c r="C93" s="29" t="s">
        <v>801</v>
      </c>
      <c r="D93" s="29"/>
      <c r="E93" s="29" t="s">
        <v>155</v>
      </c>
      <c r="F93" s="29" t="s">
        <v>49</v>
      </c>
      <c r="G93" s="29" t="s">
        <v>802</v>
      </c>
      <c r="H93" s="29" t="s">
        <v>803</v>
      </c>
      <c r="I93" s="29" t="s">
        <v>128</v>
      </c>
      <c r="J93" s="29" t="s">
        <v>40</v>
      </c>
      <c r="K93" s="29" t="str">
        <f>VLOOKUP(I93,'Master Scoring Table'!B$22:C$25,2,FALSE)</f>
        <v>Extend</v>
      </c>
      <c r="L93" s="29"/>
      <c r="M93" s="29" t="s">
        <v>804</v>
      </c>
      <c r="N93" s="29" t="s">
        <v>805</v>
      </c>
      <c r="O93" s="29" t="s">
        <v>782</v>
      </c>
      <c r="P93" s="29" t="s">
        <v>806</v>
      </c>
      <c r="Q93" s="29" t="s">
        <v>191</v>
      </c>
      <c r="R93" t="s">
        <v>191</v>
      </c>
      <c r="S93" s="20" t="s">
        <v>807</v>
      </c>
      <c r="T93" t="s">
        <v>191</v>
      </c>
      <c r="U93" s="24">
        <v>45231</v>
      </c>
    </row>
    <row r="94" spans="1:21" ht="15.75" customHeight="1">
      <c r="A94" s="29">
        <v>105</v>
      </c>
      <c r="B94" s="29" t="s">
        <v>808</v>
      </c>
      <c r="C94" s="29" t="s">
        <v>809</v>
      </c>
      <c r="D94" s="29"/>
      <c r="E94" s="29" t="s">
        <v>155</v>
      </c>
      <c r="F94" s="29" t="s">
        <v>363</v>
      </c>
      <c r="G94" s="29" t="s">
        <v>810</v>
      </c>
      <c r="H94" s="29" t="s">
        <v>599</v>
      </c>
      <c r="I94" s="29" t="s">
        <v>28</v>
      </c>
      <c r="J94" s="29" t="s">
        <v>29</v>
      </c>
      <c r="K94" s="29" t="str">
        <f>VLOOKUP(I94,'Master Scoring Table'!B$22:C$25,2,FALSE)</f>
        <v>Defend</v>
      </c>
      <c r="L94" s="29"/>
      <c r="M94" s="29" t="s">
        <v>811</v>
      </c>
      <c r="N94" s="29" t="s">
        <v>812</v>
      </c>
      <c r="O94" s="29" t="s">
        <v>789</v>
      </c>
      <c r="P94" s="29" t="s">
        <v>813</v>
      </c>
      <c r="Q94" s="29" t="s">
        <v>191</v>
      </c>
      <c r="R94" t="s">
        <v>191</v>
      </c>
      <c r="S94" s="20" t="s">
        <v>814</v>
      </c>
      <c r="T94" t="s">
        <v>191</v>
      </c>
      <c r="U94" s="24">
        <v>45017</v>
      </c>
    </row>
    <row r="95" spans="1:21" ht="15.75" customHeight="1">
      <c r="A95" s="29">
        <v>106</v>
      </c>
      <c r="B95" s="29" t="s">
        <v>815</v>
      </c>
      <c r="C95" s="29" t="s">
        <v>816</v>
      </c>
      <c r="D95" s="29"/>
      <c r="E95" s="29" t="s">
        <v>155</v>
      </c>
      <c r="F95" s="29" t="s">
        <v>38</v>
      </c>
      <c r="G95" s="29" t="s">
        <v>590</v>
      </c>
      <c r="H95" s="29" t="s">
        <v>599</v>
      </c>
      <c r="I95" s="29" t="s">
        <v>28</v>
      </c>
      <c r="J95" s="29" t="s">
        <v>29</v>
      </c>
      <c r="K95" s="29" t="str">
        <f>VLOOKUP(I95,'Master Scoring Table'!B$22:C$25,2,FALSE)</f>
        <v>Defend</v>
      </c>
      <c r="L95" s="29"/>
      <c r="M95" s="29" t="s">
        <v>817</v>
      </c>
      <c r="N95" s="29" t="s">
        <v>818</v>
      </c>
      <c r="O95" s="29" t="s">
        <v>620</v>
      </c>
      <c r="P95" s="29" t="s">
        <v>819</v>
      </c>
      <c r="Q95" s="33" t="s">
        <v>820</v>
      </c>
      <c r="R95" t="s">
        <v>191</v>
      </c>
      <c r="S95" t="s">
        <v>191</v>
      </c>
      <c r="T95" t="s">
        <v>191</v>
      </c>
      <c r="U95" s="24">
        <v>45078</v>
      </c>
    </row>
    <row r="96" spans="1:21" ht="15.75" customHeight="1">
      <c r="A96" s="29">
        <v>107</v>
      </c>
      <c r="B96" s="29" t="s">
        <v>821</v>
      </c>
      <c r="C96" s="38" t="s">
        <v>822</v>
      </c>
      <c r="D96" s="29"/>
      <c r="E96" s="29" t="s">
        <v>155</v>
      </c>
      <c r="F96" s="29" t="s">
        <v>225</v>
      </c>
      <c r="G96" s="29" t="s">
        <v>590</v>
      </c>
      <c r="H96" s="29" t="s">
        <v>823</v>
      </c>
      <c r="I96" s="29" t="s">
        <v>128</v>
      </c>
      <c r="J96" s="29" t="s">
        <v>40</v>
      </c>
      <c r="K96" s="29" t="str">
        <f>VLOOKUP(I96,'Master Scoring Table'!B$22:C$25,2,FALSE)</f>
        <v>Extend</v>
      </c>
      <c r="L96" s="29"/>
      <c r="M96" s="29" t="s">
        <v>824</v>
      </c>
      <c r="N96" s="29" t="s">
        <v>825</v>
      </c>
      <c r="O96" s="29" t="s">
        <v>620</v>
      </c>
      <c r="P96" s="29" t="s">
        <v>826</v>
      </c>
      <c r="Q96" s="29" t="s">
        <v>191</v>
      </c>
      <c r="R96" t="s">
        <v>191</v>
      </c>
      <c r="S96" t="s">
        <v>827</v>
      </c>
      <c r="T96" t="s">
        <v>191</v>
      </c>
      <c r="U96" s="24">
        <v>45170</v>
      </c>
    </row>
    <row r="97" spans="1:21" ht="15.75" customHeight="1">
      <c r="A97" s="29">
        <v>108</v>
      </c>
      <c r="B97" s="29" t="s">
        <v>828</v>
      </c>
      <c r="C97" s="29" t="s">
        <v>829</v>
      </c>
      <c r="D97" s="29"/>
      <c r="E97" s="29" t="s">
        <v>830</v>
      </c>
      <c r="F97" s="29" t="s">
        <v>80</v>
      </c>
      <c r="G97" s="29" t="s">
        <v>26</v>
      </c>
      <c r="H97" s="29" t="s">
        <v>828</v>
      </c>
      <c r="I97" s="29" t="s">
        <v>128</v>
      </c>
      <c r="J97" s="29" t="s">
        <v>29</v>
      </c>
      <c r="K97" s="29" t="str">
        <f>VLOOKUP(I97,'Master Scoring Table'!B$22:C$25,2,FALSE)</f>
        <v>Extend</v>
      </c>
      <c r="L97" s="29" t="s">
        <v>831</v>
      </c>
      <c r="M97" s="29" t="s">
        <v>832</v>
      </c>
      <c r="N97" s="29" t="s">
        <v>833</v>
      </c>
      <c r="O97" s="29" t="s">
        <v>282</v>
      </c>
      <c r="P97" s="34" t="s">
        <v>834</v>
      </c>
      <c r="Q97" s="39" t="s">
        <v>835</v>
      </c>
      <c r="R97"/>
      <c r="S97"/>
      <c r="T97"/>
      <c r="U97" s="24">
        <v>44786</v>
      </c>
    </row>
    <row r="98" spans="1:21" ht="15.75" customHeight="1">
      <c r="A98" s="29">
        <v>109</v>
      </c>
      <c r="B98" s="29" t="s">
        <v>836</v>
      </c>
      <c r="C98" s="29" t="s">
        <v>837</v>
      </c>
      <c r="D98" s="29"/>
      <c r="E98" s="29" t="s">
        <v>838</v>
      </c>
      <c r="F98" s="29" t="s">
        <v>49</v>
      </c>
      <c r="G98" s="29" t="s">
        <v>839</v>
      </c>
      <c r="H98" s="29" t="s">
        <v>840</v>
      </c>
      <c r="I98" s="29" t="s">
        <v>185</v>
      </c>
      <c r="J98" s="29" t="s">
        <v>40</v>
      </c>
      <c r="K98" s="29" t="str">
        <f>VLOOKUP(I98,'Master Scoring Table'!B$22:C$25,2,FALSE)</f>
        <v>Upend</v>
      </c>
      <c r="L98" s="29"/>
      <c r="M98" s="29" t="s">
        <v>841</v>
      </c>
      <c r="N98" s="34" t="s">
        <v>842</v>
      </c>
      <c r="O98" s="29" t="s">
        <v>843</v>
      </c>
      <c r="P98" s="34" t="s">
        <v>844</v>
      </c>
      <c r="Q98" s="39"/>
      <c r="R98" t="s">
        <v>317</v>
      </c>
      <c r="S98"/>
      <c r="T98"/>
      <c r="U98" s="24">
        <v>45261</v>
      </c>
    </row>
    <row r="99" spans="1:21" ht="15.75" customHeight="1">
      <c r="A99" s="29"/>
      <c r="B99" s="29"/>
      <c r="C99" s="29"/>
      <c r="D99" s="29"/>
      <c r="E99" s="29"/>
      <c r="G99" s="29"/>
      <c r="H99" s="29"/>
      <c r="I99" s="29"/>
      <c r="J99" s="29"/>
      <c r="K99" s="29"/>
      <c r="L99" s="29"/>
      <c r="M99" s="29"/>
      <c r="N99" s="29"/>
      <c r="O99" s="29"/>
      <c r="P99" s="29"/>
      <c r="Q99" s="29"/>
      <c r="R99"/>
      <c r="S99"/>
      <c r="T99"/>
      <c r="U99" s="24"/>
    </row>
    <row r="100" spans="1:21" ht="15.75" customHeight="1">
      <c r="A100" s="29"/>
      <c r="B100" s="29"/>
      <c r="C100" s="29"/>
      <c r="D100" s="29"/>
      <c r="E100" s="29"/>
      <c r="F100" s="29"/>
      <c r="G100" s="29"/>
      <c r="H100" s="29"/>
      <c r="I100" s="29"/>
      <c r="J100" s="29"/>
      <c r="K100" s="29"/>
      <c r="L100" s="29"/>
      <c r="M100" s="29"/>
      <c r="N100" s="29"/>
      <c r="O100" s="29"/>
      <c r="P100" s="29"/>
      <c r="Q100" s="29"/>
      <c r="R100"/>
      <c r="S100"/>
      <c r="T100"/>
      <c r="U100" s="24"/>
    </row>
    <row r="101" spans="1:21" ht="15.75" customHeight="1">
      <c r="A101" s="29"/>
      <c r="B101" s="29"/>
      <c r="C101" s="29"/>
      <c r="D101" s="29"/>
      <c r="E101" s="29"/>
      <c r="F101" s="29"/>
      <c r="G101" s="29"/>
      <c r="H101" s="29"/>
      <c r="I101" s="29"/>
      <c r="J101" s="29"/>
      <c r="K101" s="29"/>
      <c r="L101" s="29"/>
      <c r="M101" s="29"/>
      <c r="N101" s="29"/>
      <c r="O101" s="29"/>
      <c r="P101" s="29"/>
      <c r="Q101" s="29"/>
      <c r="R101"/>
      <c r="S101"/>
      <c r="T101"/>
      <c r="U101" s="24"/>
    </row>
    <row r="102" spans="1:21" ht="15.75" customHeight="1">
      <c r="A102" s="29"/>
      <c r="B102" s="29"/>
      <c r="C102" s="29"/>
      <c r="D102" s="29"/>
      <c r="E102" s="29"/>
      <c r="F102" s="29"/>
      <c r="G102" s="29"/>
      <c r="H102" s="29"/>
      <c r="I102" s="29"/>
      <c r="J102" s="29"/>
      <c r="K102" s="29"/>
      <c r="L102" s="29"/>
      <c r="M102" s="29"/>
      <c r="N102" s="29"/>
      <c r="O102" s="29"/>
      <c r="P102" s="29"/>
      <c r="Q102" s="29"/>
      <c r="R102"/>
      <c r="S102"/>
      <c r="T102"/>
      <c r="U102" s="24"/>
    </row>
    <row r="103" spans="1:21" ht="15.75" customHeight="1">
      <c r="A103" s="29"/>
      <c r="C103" s="37"/>
    </row>
  </sheetData>
  <autoFilter ref="A1:U98" xr:uid="{DB07ECAD-FE16-498B-AA1A-444E1F9D9089}"/>
  <sortState xmlns:xlrd2="http://schemas.microsoft.com/office/spreadsheetml/2017/richdata2" ref="A2:U96">
    <sortCondition ref="A2:A96"/>
  </sortState>
  <hyperlinks>
    <hyperlink ref="Q8" r:id="rId1" xr:uid="{A6229FCD-14CA-4E39-9DDC-34BD57426406}"/>
    <hyperlink ref="Q2" r:id="rId2" xr:uid="{6666F478-2537-4A30-9C0C-7C698754DBF5}"/>
    <hyperlink ref="T4" r:id="rId3" xr:uid="{AC30B0C1-80E7-4809-B09A-143CB854EC99}"/>
    <hyperlink ref="Q5" r:id="rId4" xr:uid="{DE6C539E-AF5B-4BD7-9A65-B46676A9571D}"/>
    <hyperlink ref="Q3" r:id="rId5" xr:uid="{7DC3EBFB-F657-4154-A47D-E0CADA65B9D3}"/>
    <hyperlink ref="T12" r:id="rId6" xr:uid="{B347A44A-1803-4722-936C-4ADAA4556385}"/>
    <hyperlink ref="T10" r:id="rId7" xr:uid="{7527B713-2F0D-4BE8-A595-BF2B5E9984A4}"/>
    <hyperlink ref="T7" r:id="rId8" xr:uid="{5EFEF1D3-BA73-41A7-865A-899551BB34EE}"/>
    <hyperlink ref="Q6" r:id="rId9" xr:uid="{B67F6CA0-29F5-4B1C-B4C1-DC269BB74842}"/>
    <hyperlink ref="T21" r:id="rId10" location=":~:text=How%20is%20Maersk%20using%20ChatGPT,increase%20traffic%20to%20the%20website.https://indiaai.gov.in/article/how-shipping-giant-maersk-use-ai-to-optimise-its-crucial-on-ground-support-functions" display="https://www.maersk.com/news/articles/2023/03/14/the-ai-chatbot-chatgpt-is-a-game-changer#:~:text=How%20is%20Maersk%20using%20ChatGPT,increase%20traffic%20to%20the%20website.https://indiaai.gov.in/article/how-shipping-giant-maersk-use-ai-to-optimise-its-crucial-on-ground-support-functions" xr:uid="{51842A71-FCD2-4DD4-B265-DBBC00FBDC93}"/>
    <hyperlink ref="T22" r:id="rId11" xr:uid="{C46735EA-0014-41BB-AC50-55694C6B3A84}"/>
    <hyperlink ref="T23" r:id="rId12" xr:uid="{B938D2F2-C14D-4A71-B71B-BE3685C7E814}"/>
    <hyperlink ref="T24" r:id="rId13" xr:uid="{F6790BDE-AAA6-4F8E-9A92-D981EAE36338}"/>
    <hyperlink ref="T19" r:id="rId14" display="https://www.bloomberg.com/company/press/bloomberggpt-50-billion-parameter-llm-tuned-finance/" xr:uid="{63144661-94C3-4EDB-ACE1-62842B424B10}"/>
    <hyperlink ref="T25" r:id="rId15" xr:uid="{2DDCAF57-A5A8-40DC-8970-23E3A52C771D}"/>
    <hyperlink ref="T14" r:id="rId16" xr:uid="{041AC057-21E3-4EFB-8E3E-EB69EC5182EF}"/>
    <hyperlink ref="T37" r:id="rId17" display="https://s2.bl-1.com/h/dtClmy3q?url=https://analyticsindiamag.com/how-deutsche-bank-is-riding-the-generative-ai-wave/" xr:uid="{597148CD-C388-418D-B697-8D31BD8B364F}"/>
    <hyperlink ref="T38" r:id="rId18" display="https://s2.bl-1.com/h/dtCloCnr?url=https://consumergoods.com/colgate-palmolive-piloting-generative-ai-chatbot-potential-shape-product-development" xr:uid="{9AF02A62-C4A1-4716-A794-15988E742890}"/>
    <hyperlink ref="T39" r:id="rId19" display="https://s2.bl-1.com/h/dtCloH9t?url=https://www.pymnts.com/news/artificial-intelligence/2023/james-allen-offers-chatgpt-assistant-subscrptions-shoppers/" xr:uid="{0D162635-06EC-49D8-B667-86C834C21BF8}"/>
    <hyperlink ref="T40" r:id="rId20" display="https://www.mckinsey.com/about-us/new-at-mckinsey-blog/meet-lilli-our-generative-ai-tool?cid=soc-web" xr:uid="{AE609700-B7F7-4294-93DF-54B2905CFB16}"/>
    <hyperlink ref="T41" r:id="rId21" display="https://www.ciodive.com/news/PwC-generative-AI-investment-upskilling-ChatPwC/690820/" xr:uid="{93155E26-8F57-4720-812F-E21ECE4D8AFD}"/>
    <hyperlink ref="T15" r:id="rId22" xr:uid="{1469A939-AD71-4F62-AF9D-F57948A655AE}"/>
    <hyperlink ref="Q16" r:id="rId23" xr:uid="{05B9E281-EB8D-4E33-8C47-1457CA126F91}"/>
    <hyperlink ref="T17" r:id="rId24" display="https://pressroom.toyota.com/toyota-research-institute-unveils-new-generative-ai-technique-for-vehicle-design/, Interpreting and Improving Diffusion Models Using the Euclidean Distance Function, F. Permenter, C. Yuan, 2023._x000a__x000a_Drag-guided diffusion models for vehicle image generation, N. Arechiga, F. Permenter, B. Song, C. Yuan, 2023." xr:uid="{75F580C7-0A0D-4363-A4E6-5D33DE4FA361}"/>
    <hyperlink ref="T42" r:id="rId25" xr:uid="{C8C8F876-3B07-4E0C-BEE4-A04A7319F914}"/>
    <hyperlink ref="T44" r:id="rId26" xr:uid="{3CF0E8AE-F237-49DE-A803-80EA277C0720}"/>
    <hyperlink ref="T45" r:id="rId27" xr:uid="{942175C2-C3F2-457A-BCA0-4DB526098E54}"/>
    <hyperlink ref="T46" r:id="rId28" xr:uid="{E0284019-1E83-40DB-868F-9649AC36017E}"/>
    <hyperlink ref="T47" r:id="rId29" xr:uid="{2872A4F4-FB04-46ED-A7CF-7B864FE9176C}"/>
    <hyperlink ref="T49" r:id="rId30" xr:uid="{1CD7A1B4-621A-4CE1-906C-D61175775322}"/>
    <hyperlink ref="T48" r:id="rId31" xr:uid="{893B1CB0-D450-45F5-B144-8AEB032AF066}"/>
    <hyperlink ref="Q50" r:id="rId32" location="challenges" xr:uid="{9736C58E-B888-423D-AE1E-AFE2D7012263}"/>
    <hyperlink ref="T51" r:id="rId33" xr:uid="{0C415BCD-6F3F-4B0E-A377-0688D1FE3510}"/>
    <hyperlink ref="Q53" r:id="rId34" xr:uid="{3CE569C6-86BD-4C49-915C-8E3F0483AB5A}"/>
    <hyperlink ref="Q52" r:id="rId35" xr:uid="{7A58A14E-F4B3-4553-BE5E-1AD68E4C30A3}"/>
    <hyperlink ref="T56" r:id="rId36" xr:uid="{949D2132-111A-4C70-A1E1-F9A61522A6B7}"/>
    <hyperlink ref="T58" r:id="rId37" xr:uid="{0DC12BF7-8E79-4553-BE0F-42EE3E7CEFDA}"/>
    <hyperlink ref="T59" r:id="rId38" xr:uid="{E2BE3D45-18A0-4C73-ACE5-AE1D4411F273}"/>
    <hyperlink ref="Q60" r:id="rId39" xr:uid="{B5BB3522-C772-4C83-82B7-3E4B2FD8CB88}"/>
    <hyperlink ref="T61" r:id="rId40" xr:uid="{30F3DC7C-D83C-435B-A615-5B740F758E88}"/>
    <hyperlink ref="S63" r:id="rId41" xr:uid="{667356A2-A860-4EA9-BC5E-5470F4C30CEB}"/>
    <hyperlink ref="S64" r:id="rId42" xr:uid="{FDEA74DE-E7AF-46C1-8CB8-793A3EDA7571}"/>
    <hyperlink ref="Q65" r:id="rId43" xr:uid="{7D8AE752-AA99-4E56-9A38-6871B2124389}"/>
    <hyperlink ref="Q66" r:id="rId44" xr:uid="{45F7ECF8-05BC-4E84-A26B-2AF5BB27EADB}"/>
    <hyperlink ref="Q67" r:id="rId45" xr:uid="{C4CEF724-876E-48AA-A5F9-8F8DEE16317C}"/>
    <hyperlink ref="S68" r:id="rId46" xr:uid="{E4432AB0-749F-429A-BABE-D39894A0905B}"/>
    <hyperlink ref="T68" r:id="rId47" xr:uid="{33B76A04-9BD0-41D0-920D-9D865A99AFA6}"/>
    <hyperlink ref="Q69" r:id="rId48" xr:uid="{3CC90CD7-DB2F-44B6-83CB-498DDFF82E99}"/>
    <hyperlink ref="S69" r:id="rId49" location="close-modal" xr:uid="{8062557C-3D55-48ED-AD1B-31485E7CA704}"/>
    <hyperlink ref="R70" r:id="rId50" xr:uid="{8818DC49-CE82-497D-BA1B-48A656A9BF27}"/>
    <hyperlink ref="Q71" r:id="rId51" xr:uid="{11AB1541-3B3F-4315-8621-B6169EDBF97F}"/>
    <hyperlink ref="Q72" r:id="rId52" xr:uid="{3739BE90-10F2-4335-9AEF-25B346E8DAC0}"/>
    <hyperlink ref="S72" r:id="rId53" xr:uid="{5CFDC595-D62C-4156-A000-86DE8881EE82}"/>
    <hyperlink ref="R73" r:id="rId54" xr:uid="{44981524-D501-4EB7-AD5B-542B153A74CD}"/>
    <hyperlink ref="S73" r:id="rId55" xr:uid="{711BDE43-BCF0-4107-9596-08083264C333}"/>
    <hyperlink ref="T73" r:id="rId56" xr:uid="{7A792A75-E204-4D1C-8D39-F2C3BFE26846}"/>
    <hyperlink ref="R74" r:id="rId57" location=":~:text=By%20harnessing%20the%20power%20of,and%20drive%20their%20business%20forward.&amp;text=Lumen%20connects%20the%20world." display="https://news.lumen.com/lumen-technologies-dives-into-microsoft-365-copilot-to-help-enhance-employee-efficiency-and-customer-relationships#:~:text=By%20harnessing%20the%20power%20of,and%20drive%20their%20business%20forward.&amp;text=Lumen%20connects%20the%20world." xr:uid="{614C008E-0947-4074-9D9B-AE5059964FCF}"/>
    <hyperlink ref="S74" r:id="rId58" xr:uid="{737A7351-F395-4C58-B9A8-3AFCDF5ED747}"/>
    <hyperlink ref="S75" r:id="rId59" xr:uid="{C4E05754-F7EE-4F6D-95D9-C792561A82DC}"/>
    <hyperlink ref="T75" r:id="rId60" xr:uid="{3F585652-57E3-4403-825E-0F83B4579153}"/>
    <hyperlink ref="S76" r:id="rId61" xr:uid="{A54C56E9-D0BE-4D34-9763-EDB8B51E0791}"/>
    <hyperlink ref="T76" r:id="rId62" xr:uid="{9B7B9D51-3EBE-463F-B014-F7FAC28FF5CF}"/>
    <hyperlink ref="R77" r:id="rId63" xr:uid="{9D444CBB-2BBD-4491-805E-3B728B22214E}"/>
    <hyperlink ref="S77" r:id="rId64" xr:uid="{E1DED514-C2ED-4CC0-8230-1591E3027FFB}"/>
    <hyperlink ref="T77" r:id="rId65" xr:uid="{DD6E8540-3914-4C77-998A-EED877BBE38C}"/>
    <hyperlink ref="S78" r:id="rId66" xr:uid="{EC9EC3D2-8DB9-4B12-9B28-2A98D856B46A}"/>
    <hyperlink ref="T78" r:id="rId67" xr:uid="{2F2C17F0-A075-4FED-8A98-5051B3174CB1}"/>
    <hyperlink ref="S79" r:id="rId68" xr:uid="{8825FAD4-EBE0-4DDF-A211-7652BB4B7720}"/>
    <hyperlink ref="T79" r:id="rId69" xr:uid="{4DDE5FB1-C1CE-483E-B76E-33504FB145B0}"/>
    <hyperlink ref="S80" r:id="rId70" xr:uid="{FE362836-3179-44E9-AF95-1FD497EFF759}"/>
    <hyperlink ref="T80" r:id="rId71" xr:uid="{308A0EDD-15A3-4FFD-AB3F-61CE8324258A}"/>
    <hyperlink ref="S81" r:id="rId72" xr:uid="{778C1C34-5D01-4D04-A27E-31051619AF52}"/>
    <hyperlink ref="S82" r:id="rId73" xr:uid="{B41B7376-03DE-47D3-96BD-6F34EE61BC1A}"/>
    <hyperlink ref="S85" r:id="rId74" xr:uid="{8987D8B7-FB64-4756-9D7F-13C0862835A3}"/>
    <hyperlink ref="S84" r:id="rId75" xr:uid="{01B4C23C-2AE4-4EEC-A0ED-AD861A7F61F5}"/>
    <hyperlink ref="S83" r:id="rId76" xr:uid="{C8373BC8-1847-4A91-861F-EF8B25DDE027}"/>
    <hyperlink ref="S86" r:id="rId77" xr:uid="{DE25831C-4492-4CB9-A7E8-43D8335856BE}"/>
    <hyperlink ref="R18" r:id="rId78" xr:uid="{E15601B7-A09B-480D-889F-1B2715586AB8}"/>
    <hyperlink ref="S18" r:id="rId79" xr:uid="{C301870E-1AE1-492C-AEB3-879D674EAD0D}"/>
    <hyperlink ref="Q57" r:id="rId80" xr:uid="{96341768-3EBD-4010-B025-628A4090077C}"/>
    <hyperlink ref="Q54" r:id="rId81" location=":~:text=Automating%20to%20Scale%20Support&amp;text=With%20Triage%2C%20Lime%20automates%20the,in%20time%20to%20first%20response" xr:uid="{83AA89DC-9154-4A6E-B4F7-A12933BEDE6D}"/>
    <hyperlink ref="Q95" r:id="rId82" xr:uid="{88358F58-FFAF-4A9E-B9A6-E809EB36D159}"/>
    <hyperlink ref="Q26" r:id="rId83" xr:uid="{E19F17EC-C0B3-465E-85C0-FDCEB74ADB48}"/>
    <hyperlink ref="Q27" r:id="rId84" xr:uid="{363EE478-4C7A-4C0C-8AC9-A1A30EE2AEAB}"/>
    <hyperlink ref="Q29" r:id="rId85" xr:uid="{DA0B4050-7A6B-43F9-927C-9BF75B719DC3}"/>
    <hyperlink ref="Q55" r:id="rId86" xr:uid="{9CA422D1-62F8-48E2-90B5-E78ACC161FD3}"/>
    <hyperlink ref="Q9" r:id="rId87" xr:uid="{CDE5767D-9AF1-4AC7-BDDA-CD4446D00C4F}"/>
    <hyperlink ref="Q97" r:id="rId88" xr:uid="{4E4F7356-ADEF-428B-87E7-AC7163E17D4D}"/>
    <hyperlink ref="Q30" r:id="rId89" xr:uid="{39AF85A7-5778-4328-A5D9-0CFED672E412}"/>
    <hyperlink ref="Q4" r:id="rId90" location=":~:text=When%20designers%20at%20the%20toy,people%20describe%20in%20plainspoken%20language." xr:uid="{2EF00AD4-C96C-4B3D-B42E-60A86F3AE6A8}"/>
    <hyperlink ref="R4" r:id="rId91" xr:uid="{C2831E2E-50F0-4C9C-B4AE-96068BA95CD3}"/>
    <hyperlink ref="Q11" r:id="rId92" xr:uid="{BDA9E721-0ACE-4199-AA20-B84FC9B9FF4F}"/>
    <hyperlink ref="S88" r:id="rId93" xr:uid="{9826A919-31AF-4C0C-B1A6-6AFFE0589D8C}"/>
    <hyperlink ref="S89" r:id="rId94" xr:uid="{18145C4A-61B8-45DA-AB08-27AA748F8C9A}"/>
    <hyperlink ref="S87" r:id="rId95" xr:uid="{29D46932-F4D4-48E0-A215-F20D2837DAC2}"/>
    <hyperlink ref="R87" r:id="rId96" xr:uid="{6FFC7B4A-F716-4920-8E11-583C233F537B}"/>
    <hyperlink ref="R90" r:id="rId97" xr:uid="{A5720BE0-5EA7-4B3E-9A09-C91EFD2CC9CB}"/>
    <hyperlink ref="S91" r:id="rId98" xr:uid="{E9E084B2-9A4B-4DDD-92E4-487972398583}"/>
    <hyperlink ref="S92" r:id="rId99" xr:uid="{A6D0C478-1BB6-406A-9267-4EEDCAC51AC1}"/>
    <hyperlink ref="S93" r:id="rId100" xr:uid="{2EE933E2-0C80-4297-96F7-3B4D7DCD3331}"/>
    <hyperlink ref="S94" r:id="rId101" xr:uid="{5BD9F66B-3190-41FF-956F-127E473EEC0B}"/>
    <hyperlink ref="R36" r:id="rId102" xr:uid="{7BE5CD21-8F83-417C-8CF9-95437634E02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A6875-9934-4B1D-9411-3193BBA29D43}">
  <dimension ref="B1:L25"/>
  <sheetViews>
    <sheetView zoomScale="70" zoomScaleNormal="70" workbookViewId="0"/>
  </sheetViews>
  <sheetFormatPr baseColWidth="10" defaultColWidth="9.1640625" defaultRowHeight="21"/>
  <cols>
    <col min="1" max="1" width="25.1640625" style="15" customWidth="1"/>
    <col min="2" max="3" width="32.83203125" style="15" customWidth="1"/>
    <col min="4" max="4" width="19" style="15" customWidth="1"/>
    <col min="5" max="5" width="51.5" style="15" customWidth="1"/>
    <col min="6" max="6" width="43.33203125" style="15" customWidth="1"/>
    <col min="7" max="7" width="33.5" style="15" customWidth="1"/>
    <col min="8" max="8" width="57.1640625" style="15" customWidth="1"/>
    <col min="9" max="9" width="35" style="15" customWidth="1"/>
    <col min="10" max="10" width="49.83203125" style="15" customWidth="1"/>
    <col min="11" max="12" width="36.6640625" style="15" customWidth="1"/>
    <col min="13" max="16384" width="9.1640625" style="15"/>
  </cols>
  <sheetData>
    <row r="1" spans="2:12" ht="24">
      <c r="B1" s="75" t="s">
        <v>845</v>
      </c>
      <c r="C1" s="76"/>
      <c r="D1" s="19"/>
      <c r="E1" s="74" t="s">
        <v>846</v>
      </c>
      <c r="F1" s="74"/>
      <c r="G1" s="74"/>
      <c r="H1" s="74"/>
      <c r="I1" s="74"/>
      <c r="J1" s="74"/>
      <c r="L1" s="16"/>
    </row>
    <row r="2" spans="2:12" ht="184">
      <c r="B2" s="45" t="s">
        <v>612</v>
      </c>
      <c r="C2" s="46" t="s">
        <v>847</v>
      </c>
      <c r="D2" s="53"/>
      <c r="E2" s="73" t="s">
        <v>9</v>
      </c>
      <c r="F2" s="73"/>
      <c r="G2" s="73" t="s">
        <v>848</v>
      </c>
      <c r="H2" s="73"/>
      <c r="I2" s="73" t="s">
        <v>849</v>
      </c>
      <c r="J2" s="73"/>
      <c r="L2" s="16"/>
    </row>
    <row r="3" spans="2:12" ht="223.5" customHeight="1">
      <c r="B3" s="47" t="s">
        <v>850</v>
      </c>
      <c r="C3" s="48" t="s">
        <v>851</v>
      </c>
      <c r="D3" s="54"/>
      <c r="E3" s="56" t="s">
        <v>28</v>
      </c>
      <c r="F3" s="55" t="s">
        <v>852</v>
      </c>
      <c r="G3" s="43" t="s">
        <v>29</v>
      </c>
      <c r="H3" s="55" t="s">
        <v>853</v>
      </c>
      <c r="I3" s="44" t="s">
        <v>854</v>
      </c>
      <c r="J3" s="55" t="s">
        <v>855</v>
      </c>
      <c r="L3" s="16"/>
    </row>
    <row r="4" spans="2:12" ht="286.5" customHeight="1">
      <c r="B4" s="49" t="s">
        <v>797</v>
      </c>
      <c r="C4" s="50" t="s">
        <v>856</v>
      </c>
      <c r="D4" s="54"/>
      <c r="E4" s="57" t="s">
        <v>128</v>
      </c>
      <c r="F4" s="55" t="s">
        <v>857</v>
      </c>
      <c r="G4" s="58" t="s">
        <v>40</v>
      </c>
      <c r="H4" s="55" t="s">
        <v>858</v>
      </c>
      <c r="I4" s="58" t="s">
        <v>859</v>
      </c>
      <c r="J4" s="55" t="s">
        <v>860</v>
      </c>
      <c r="L4" s="16"/>
    </row>
    <row r="5" spans="2:12" ht="190">
      <c r="B5" s="51" t="s">
        <v>189</v>
      </c>
      <c r="C5" s="50" t="s">
        <v>861</v>
      </c>
      <c r="D5" s="54"/>
      <c r="E5" s="57" t="s">
        <v>372</v>
      </c>
      <c r="F5" s="55" t="s">
        <v>862</v>
      </c>
      <c r="G5" s="44" t="s">
        <v>186</v>
      </c>
      <c r="H5" s="55" t="s">
        <v>863</v>
      </c>
      <c r="I5" s="43" t="s">
        <v>864</v>
      </c>
      <c r="J5" s="55" t="s">
        <v>865</v>
      </c>
      <c r="L5" s="16"/>
    </row>
    <row r="6" spans="2:12" ht="169">
      <c r="B6" s="52" t="s">
        <v>866</v>
      </c>
      <c r="C6" s="50" t="s">
        <v>867</v>
      </c>
      <c r="D6" s="17"/>
      <c r="E6" s="59" t="s">
        <v>185</v>
      </c>
      <c r="F6" s="55" t="s">
        <v>868</v>
      </c>
      <c r="G6" s="60"/>
      <c r="H6" s="60"/>
      <c r="I6" s="60"/>
      <c r="J6" s="60"/>
      <c r="L6" s="16"/>
    </row>
    <row r="7" spans="2:12">
      <c r="D7" s="17"/>
      <c r="E7" s="17"/>
      <c r="F7" s="17"/>
      <c r="G7" s="17"/>
      <c r="H7" s="17"/>
      <c r="I7" s="17"/>
      <c r="J7" s="17"/>
      <c r="K7" s="16"/>
      <c r="L7" s="16"/>
    </row>
    <row r="8" spans="2:12">
      <c r="D8" s="17"/>
      <c r="E8" s="17"/>
      <c r="F8" s="17"/>
      <c r="G8" s="17"/>
      <c r="H8" s="17"/>
      <c r="I8" s="17"/>
      <c r="J8" s="17"/>
      <c r="K8" s="16"/>
      <c r="L8" s="16"/>
    </row>
    <row r="9" spans="2:12">
      <c r="D9" s="17"/>
      <c r="E9" s="17"/>
      <c r="F9" s="17"/>
      <c r="G9" s="17"/>
      <c r="H9" s="17"/>
      <c r="I9" s="17"/>
      <c r="J9" s="17"/>
      <c r="K9" s="16"/>
      <c r="L9" s="16"/>
    </row>
    <row r="10" spans="2:12">
      <c r="D10" s="17"/>
      <c r="E10" s="17"/>
      <c r="F10" s="17"/>
      <c r="G10" s="17"/>
      <c r="H10" s="17"/>
      <c r="I10" s="17"/>
      <c r="J10" s="17"/>
      <c r="K10" s="16"/>
      <c r="L10" s="16"/>
    </row>
    <row r="11" spans="2:12">
      <c r="D11" s="16"/>
      <c r="E11" s="16"/>
      <c r="F11" s="16"/>
      <c r="G11" s="16"/>
      <c r="H11" s="16"/>
      <c r="I11" s="16"/>
      <c r="J11" s="16"/>
      <c r="K11" s="16"/>
      <c r="L11" s="16"/>
    </row>
    <row r="12" spans="2:12">
      <c r="B12" s="16"/>
      <c r="C12" s="16"/>
      <c r="D12" s="16"/>
      <c r="E12" s="16"/>
      <c r="F12" s="16"/>
      <c r="G12" s="16"/>
      <c r="H12" s="16"/>
      <c r="I12" s="16"/>
      <c r="J12" s="16"/>
      <c r="K12" s="16"/>
      <c r="L12" s="16"/>
    </row>
    <row r="13" spans="2:12">
      <c r="B13" s="16"/>
      <c r="C13" s="16"/>
      <c r="D13" s="16"/>
      <c r="E13" s="16"/>
      <c r="F13" s="16"/>
      <c r="G13" s="16"/>
      <c r="H13" s="16"/>
      <c r="I13" s="16"/>
      <c r="J13" s="16"/>
      <c r="K13" s="16"/>
      <c r="L13" s="16"/>
    </row>
    <row r="14" spans="2:12">
      <c r="B14" s="16"/>
      <c r="C14" s="16"/>
      <c r="D14" s="16"/>
      <c r="E14" s="16"/>
      <c r="F14" s="16"/>
      <c r="G14" s="16"/>
      <c r="H14" s="16"/>
      <c r="I14" s="16"/>
      <c r="J14" s="16"/>
      <c r="K14" s="16"/>
      <c r="L14" s="16"/>
    </row>
    <row r="15" spans="2:12">
      <c r="B15" s="16"/>
      <c r="C15" s="16"/>
      <c r="D15" s="16"/>
      <c r="E15" s="16"/>
      <c r="F15" s="16"/>
      <c r="G15" s="16"/>
      <c r="H15" s="16"/>
      <c r="I15" s="16"/>
      <c r="J15" s="16"/>
      <c r="K15" s="16"/>
      <c r="L15" s="16"/>
    </row>
    <row r="16" spans="2:12">
      <c r="B16" s="16"/>
      <c r="C16" s="16"/>
      <c r="D16" s="16"/>
      <c r="E16" s="16"/>
      <c r="F16" s="16"/>
      <c r="G16" s="16"/>
      <c r="H16" s="16"/>
      <c r="I16" s="16"/>
      <c r="J16" s="16"/>
      <c r="K16" s="16"/>
      <c r="L16" s="16"/>
    </row>
    <row r="17" spans="2:12">
      <c r="B17" s="16"/>
      <c r="C17" s="16"/>
      <c r="D17" s="16"/>
      <c r="E17" s="16"/>
      <c r="F17" s="16"/>
      <c r="G17" s="16"/>
      <c r="H17" s="16"/>
      <c r="I17" s="16"/>
      <c r="J17" s="16"/>
      <c r="K17" s="16"/>
      <c r="L17" s="16"/>
    </row>
    <row r="18" spans="2:12">
      <c r="B18" s="16"/>
      <c r="C18" s="16"/>
      <c r="D18" s="16"/>
      <c r="E18" s="16"/>
      <c r="F18" s="16"/>
      <c r="G18" s="16"/>
      <c r="H18" s="16"/>
      <c r="I18" s="16"/>
      <c r="J18" s="16"/>
      <c r="K18" s="16"/>
      <c r="L18" s="16"/>
    </row>
    <row r="19" spans="2:12">
      <c r="B19" s="16"/>
      <c r="C19" s="16"/>
      <c r="D19" s="16"/>
      <c r="E19" s="16"/>
      <c r="F19" s="16"/>
      <c r="G19" s="16"/>
      <c r="H19" s="16"/>
      <c r="I19" s="16"/>
      <c r="J19" s="16"/>
      <c r="K19" s="16"/>
      <c r="L19" s="16"/>
    </row>
    <row r="20" spans="2:12">
      <c r="B20" s="16"/>
      <c r="C20" s="16"/>
      <c r="D20" s="16"/>
      <c r="E20" s="16"/>
      <c r="F20" s="16"/>
      <c r="G20" s="16"/>
      <c r="H20" s="16"/>
      <c r="I20" s="16"/>
      <c r="J20" s="16"/>
      <c r="K20" s="16"/>
      <c r="L20" s="16"/>
    </row>
    <row r="21" spans="2:12">
      <c r="B21" s="17" t="s">
        <v>869</v>
      </c>
      <c r="C21" s="17" t="s">
        <v>870</v>
      </c>
      <c r="D21" s="16"/>
      <c r="E21" s="16"/>
      <c r="F21" s="16"/>
      <c r="G21" s="16"/>
      <c r="H21" s="16"/>
      <c r="I21" s="16"/>
      <c r="J21" s="16"/>
      <c r="K21" s="16"/>
      <c r="L21" s="16"/>
    </row>
    <row r="22" spans="2:12" ht="42">
      <c r="B22" s="17" t="s">
        <v>28</v>
      </c>
      <c r="C22" s="17" t="s">
        <v>854</v>
      </c>
      <c r="D22" s="16"/>
      <c r="E22" s="16"/>
      <c r="F22" s="16"/>
      <c r="G22" s="16"/>
      <c r="H22" s="16"/>
      <c r="I22" s="16"/>
      <c r="J22" s="16"/>
      <c r="K22" s="16"/>
      <c r="L22" s="16"/>
    </row>
    <row r="23" spans="2:12" ht="42">
      <c r="B23" s="17" t="s">
        <v>128</v>
      </c>
      <c r="C23" s="17" t="s">
        <v>859</v>
      </c>
      <c r="D23" s="16"/>
      <c r="E23" s="16"/>
      <c r="F23" s="16"/>
      <c r="G23" s="16"/>
      <c r="H23" s="16"/>
      <c r="I23" s="16"/>
      <c r="J23" s="16"/>
      <c r="K23" s="16"/>
      <c r="L23" s="16"/>
    </row>
    <row r="24" spans="2:12" ht="42">
      <c r="B24" s="17" t="s">
        <v>372</v>
      </c>
      <c r="C24" s="17" t="s">
        <v>859</v>
      </c>
      <c r="D24" s="16"/>
      <c r="E24" s="16"/>
      <c r="F24" s="16"/>
      <c r="G24" s="16"/>
      <c r="H24" s="16"/>
      <c r="I24" s="16"/>
      <c r="J24" s="16"/>
      <c r="K24" s="16"/>
      <c r="L24" s="16"/>
    </row>
    <row r="25" spans="2:12">
      <c r="B25" s="16" t="s">
        <v>185</v>
      </c>
      <c r="C25" s="16" t="s">
        <v>864</v>
      </c>
    </row>
  </sheetData>
  <mergeCells count="5">
    <mergeCell ref="I2:J2"/>
    <mergeCell ref="G2:H2"/>
    <mergeCell ref="E2:F2"/>
    <mergeCell ref="E1:J1"/>
    <mergeCell ref="B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37641-C65B-412C-9891-843FD9D79747}">
  <dimension ref="B3:I46"/>
  <sheetViews>
    <sheetView workbookViewId="0"/>
  </sheetViews>
  <sheetFormatPr baseColWidth="10" defaultColWidth="8.83203125" defaultRowHeight="15"/>
  <cols>
    <col min="2" max="2" width="15.1640625" bestFit="1" customWidth="1"/>
    <col min="3" max="3" width="35.83203125" bestFit="1" customWidth="1"/>
    <col min="4" max="4" width="11.1640625" customWidth="1"/>
    <col min="5" max="5" width="9.83203125" customWidth="1"/>
  </cols>
  <sheetData>
    <row r="3" spans="2:6">
      <c r="B3" s="1" t="s">
        <v>871</v>
      </c>
      <c r="C3" s="1" t="s">
        <v>872</v>
      </c>
      <c r="D3" s="1" t="s">
        <v>873</v>
      </c>
      <c r="E3" s="2" t="s">
        <v>874</v>
      </c>
      <c r="F3" s="14" t="s">
        <v>875</v>
      </c>
    </row>
    <row r="4" spans="2:6" ht="15" customHeight="1">
      <c r="B4" s="3" t="s">
        <v>876</v>
      </c>
      <c r="C4" s="4" t="s">
        <v>877</v>
      </c>
      <c r="D4" s="5" t="e">
        <f>COUNTIFS(#REF!,"*"&amp;Appendix!$B4 &amp;"*",#REF!, "*"&amp;$C4&amp;"*")</f>
        <v>#REF!</v>
      </c>
      <c r="E4" s="6" t="e">
        <f>COUNTIFS(#REF!,"*"&amp;Appendix!$B4 &amp;"*",#REF!, "*"&amp;$C4&amp;"*")</f>
        <v>#REF!</v>
      </c>
      <c r="F4" t="e">
        <f>D4+E4</f>
        <v>#REF!</v>
      </c>
    </row>
    <row r="5" spans="2:6" ht="15" customHeight="1">
      <c r="B5" s="7" t="s">
        <v>876</v>
      </c>
      <c r="C5" s="8" t="s">
        <v>794</v>
      </c>
      <c r="D5" s="9" t="e">
        <f>COUNTIFS(#REF!,"*"&amp;Appendix!$B5 &amp;"*",#REF!, "*"&amp;$C5&amp;"*")</f>
        <v>#REF!</v>
      </c>
      <c r="E5" s="10" t="e">
        <f>COUNTIFS(#REF!,"*"&amp;Appendix!$B5 &amp;"*",#REF!, "*"&amp;$C5&amp;"*")</f>
        <v>#REF!</v>
      </c>
      <c r="F5" t="e">
        <f t="shared" ref="F5:F46" si="0">D5+E5</f>
        <v>#REF!</v>
      </c>
    </row>
    <row r="6" spans="2:6" ht="15" customHeight="1">
      <c r="B6" s="3" t="s">
        <v>876</v>
      </c>
      <c r="C6" s="4" t="s">
        <v>878</v>
      </c>
      <c r="D6" s="5" t="e">
        <f>COUNTIFS(#REF!,"*"&amp;Appendix!$B6 &amp;"*",#REF!, "*"&amp;$C6&amp;"*")</f>
        <v>#REF!</v>
      </c>
      <c r="E6" s="6" t="e">
        <f>COUNTIFS(#REF!,"*"&amp;Appendix!$B6 &amp;"*",#REF!, "*"&amp;$C6&amp;"*")</f>
        <v>#REF!</v>
      </c>
      <c r="F6" t="e">
        <f t="shared" si="0"/>
        <v>#REF!</v>
      </c>
    </row>
    <row r="7" spans="2:6" ht="15" customHeight="1">
      <c r="B7" s="7" t="s">
        <v>876</v>
      </c>
      <c r="C7" s="8" t="s">
        <v>879</v>
      </c>
      <c r="D7" s="9" t="e">
        <f>COUNTIFS(#REF!,"*"&amp;Appendix!$B7 &amp;"*",#REF!, "*"&amp;$C7&amp;"*")</f>
        <v>#REF!</v>
      </c>
      <c r="E7" s="10" t="e">
        <f>COUNTIFS(#REF!,"*"&amp;Appendix!$B7 &amp;"*",#REF!, "*"&amp;$C7&amp;"*")</f>
        <v>#REF!</v>
      </c>
      <c r="F7" t="e">
        <f t="shared" si="0"/>
        <v>#REF!</v>
      </c>
    </row>
    <row r="8" spans="2:6" ht="15" customHeight="1">
      <c r="B8" s="3" t="s">
        <v>876</v>
      </c>
      <c r="C8" s="4" t="s">
        <v>880</v>
      </c>
      <c r="D8" s="5" t="e">
        <f>COUNTIFS(#REF!,"*"&amp;Appendix!$B8 &amp;"*",#REF!, "*"&amp;$C8&amp;"*")</f>
        <v>#REF!</v>
      </c>
      <c r="E8" s="6" t="e">
        <f>COUNTIFS(#REF!,"*"&amp;Appendix!$B8 &amp;"*",#REF!, "*"&amp;$C8&amp;"*")</f>
        <v>#REF!</v>
      </c>
      <c r="F8" t="e">
        <f t="shared" si="0"/>
        <v>#REF!</v>
      </c>
    </row>
    <row r="9" spans="2:6" ht="15" customHeight="1">
      <c r="B9" s="7" t="s">
        <v>876</v>
      </c>
      <c r="C9" s="8" t="s">
        <v>881</v>
      </c>
      <c r="D9" s="9" t="e">
        <f>COUNTIFS(#REF!,"*"&amp;Appendix!$B9 &amp;"*",#REF!, "*"&amp;$C9&amp;"*")</f>
        <v>#REF!</v>
      </c>
      <c r="E9" s="10" t="e">
        <f>COUNTIFS(#REF!,"*"&amp;Appendix!$B9 &amp;"*",#REF!, "*"&amp;$C9&amp;"*")</f>
        <v>#REF!</v>
      </c>
      <c r="F9" t="e">
        <f t="shared" si="0"/>
        <v>#REF!</v>
      </c>
    </row>
    <row r="10" spans="2:6" ht="15" customHeight="1">
      <c r="B10" s="3" t="s">
        <v>876</v>
      </c>
      <c r="C10" s="4" t="s">
        <v>882</v>
      </c>
      <c r="D10" s="5" t="e">
        <f>COUNTIFS(#REF!,"*"&amp;Appendix!$B10 &amp;"*",#REF!, "*"&amp;$C10&amp;"*")</f>
        <v>#REF!</v>
      </c>
      <c r="E10" s="6" t="e">
        <f>COUNTIFS(#REF!,"*"&amp;Appendix!$B10 &amp;"*",#REF!, "*"&amp;$C10&amp;"*")</f>
        <v>#REF!</v>
      </c>
      <c r="F10" t="e">
        <f t="shared" si="0"/>
        <v>#REF!</v>
      </c>
    </row>
    <row r="11" spans="2:6" ht="15" customHeight="1">
      <c r="B11" s="7" t="s">
        <v>883</v>
      </c>
      <c r="C11" s="8" t="s">
        <v>884</v>
      </c>
      <c r="D11" s="9" t="e">
        <f>COUNTIFS(#REF!,"*"&amp;Appendix!$B11 &amp;"*",#REF!, "*"&amp;$C11&amp;"*")</f>
        <v>#REF!</v>
      </c>
      <c r="E11" s="10" t="e">
        <f>COUNTIFS(#REF!,"*"&amp;Appendix!$B11 &amp;"*",#REF!, "*"&amp;$C11&amp;"*")</f>
        <v>#REF!</v>
      </c>
      <c r="F11" t="e">
        <f t="shared" si="0"/>
        <v>#REF!</v>
      </c>
    </row>
    <row r="12" spans="2:6" ht="15" customHeight="1">
      <c r="B12" s="3" t="s">
        <v>883</v>
      </c>
      <c r="C12" s="4" t="s">
        <v>885</v>
      </c>
      <c r="D12" s="5" t="e">
        <f>COUNTIFS(#REF!,"*"&amp;Appendix!$B12 &amp;"*",#REF!, "*"&amp;$C12&amp;"*")</f>
        <v>#REF!</v>
      </c>
      <c r="E12" s="6" t="e">
        <f>COUNTIFS(#REF!,"*"&amp;Appendix!$B12 &amp;"*",#REF!, "*"&amp;$C12&amp;"*")</f>
        <v>#REF!</v>
      </c>
      <c r="F12" t="e">
        <f t="shared" si="0"/>
        <v>#REF!</v>
      </c>
    </row>
    <row r="13" spans="2:6" ht="15" customHeight="1">
      <c r="B13" s="7" t="s">
        <v>883</v>
      </c>
      <c r="C13" s="8" t="s">
        <v>886</v>
      </c>
      <c r="D13" s="9" t="e">
        <f>COUNTIFS(#REF!,"*"&amp;Appendix!$B13 &amp;"*",#REF!, "*"&amp;$C13&amp;"*")</f>
        <v>#REF!</v>
      </c>
      <c r="E13" s="10" t="e">
        <f>COUNTIFS(#REF!,"*"&amp;Appendix!$B13 &amp;"*",#REF!, "*"&amp;$C13&amp;"*")</f>
        <v>#REF!</v>
      </c>
      <c r="F13" t="e">
        <f t="shared" si="0"/>
        <v>#REF!</v>
      </c>
    </row>
    <row r="14" spans="2:6" ht="15" customHeight="1">
      <c r="B14" s="3" t="s">
        <v>883</v>
      </c>
      <c r="C14" s="4" t="s">
        <v>887</v>
      </c>
      <c r="D14" s="5" t="e">
        <f>COUNTIFS(#REF!,"*"&amp;Appendix!$B14 &amp;"*",#REF!, "*"&amp;$C14&amp;"*")</f>
        <v>#REF!</v>
      </c>
      <c r="E14" s="6" t="e">
        <f>COUNTIFS(#REF!,"*"&amp;Appendix!$B14 &amp;"*",#REF!, "*"&amp;$C14&amp;"*")</f>
        <v>#REF!</v>
      </c>
      <c r="F14" t="e">
        <f t="shared" si="0"/>
        <v>#REF!</v>
      </c>
    </row>
    <row r="15" spans="2:6" ht="15" customHeight="1">
      <c r="B15" s="7" t="s">
        <v>883</v>
      </c>
      <c r="C15" s="8" t="s">
        <v>888</v>
      </c>
      <c r="D15" s="9" t="e">
        <f>COUNTIFS(#REF!,"*"&amp;Appendix!$B15 &amp;"*",#REF!, "*"&amp;$C15&amp;"*")</f>
        <v>#REF!</v>
      </c>
      <c r="E15" s="10" t="e">
        <f>COUNTIFS(#REF!,"*"&amp;Appendix!$B15 &amp;"*",#REF!, "*"&amp;$C15&amp;"*")</f>
        <v>#REF!</v>
      </c>
      <c r="F15" t="e">
        <f t="shared" si="0"/>
        <v>#REF!</v>
      </c>
    </row>
    <row r="16" spans="2:6" ht="15" customHeight="1">
      <c r="B16" s="3" t="s">
        <v>883</v>
      </c>
      <c r="C16" s="4" t="s">
        <v>889</v>
      </c>
      <c r="D16" s="5" t="e">
        <f>COUNTIFS(#REF!,"*"&amp;Appendix!$B16 &amp;"*",#REF!, "*"&amp;$C16&amp;"*")</f>
        <v>#REF!</v>
      </c>
      <c r="E16" s="6" t="e">
        <f>COUNTIFS(#REF!,"*"&amp;Appendix!$B16 &amp;"*",#REF!, "*"&amp;$C16&amp;"*")</f>
        <v>#REF!</v>
      </c>
      <c r="F16" t="e">
        <f t="shared" si="0"/>
        <v>#REF!</v>
      </c>
    </row>
    <row r="17" spans="2:9" ht="15" customHeight="1">
      <c r="B17" s="7" t="s">
        <v>883</v>
      </c>
      <c r="C17" s="8" t="s">
        <v>890</v>
      </c>
      <c r="D17" s="9" t="e">
        <f>COUNTIFS(#REF!,"*"&amp;Appendix!$B17 &amp;"*",#REF!, "*"&amp;$C17&amp;"*")</f>
        <v>#REF!</v>
      </c>
      <c r="E17" s="10" t="e">
        <f>COUNTIFS(#REF!,"*"&amp;Appendix!$B17 &amp;"*",#REF!, "*"&amp;$C17&amp;"*")</f>
        <v>#REF!</v>
      </c>
      <c r="F17" t="e">
        <f t="shared" si="0"/>
        <v>#REF!</v>
      </c>
    </row>
    <row r="18" spans="2:9" ht="15" customHeight="1">
      <c r="B18" s="3" t="s">
        <v>891</v>
      </c>
      <c r="C18" s="5" t="s">
        <v>892</v>
      </c>
      <c r="D18" s="5" t="e">
        <f>COUNTIFS(#REF!,"*"&amp;Appendix!$B18 &amp;"*",#REF!, "*"&amp;$C18&amp;"*")</f>
        <v>#REF!</v>
      </c>
      <c r="E18" s="6" t="e">
        <f>COUNTIFS(#REF!,"*"&amp;Appendix!$B18 &amp;"*",#REF!, "*"&amp;$C18&amp;"*")</f>
        <v>#REF!</v>
      </c>
      <c r="F18" t="e">
        <f t="shared" si="0"/>
        <v>#REF!</v>
      </c>
    </row>
    <row r="19" spans="2:9" ht="15" customHeight="1">
      <c r="B19" s="7" t="s">
        <v>891</v>
      </c>
      <c r="C19" s="9" t="s">
        <v>893</v>
      </c>
      <c r="D19" s="9" t="e">
        <f>COUNTIFS(#REF!,"*"&amp;Appendix!$B19 &amp;"*",#REF!, "*"&amp;$C19&amp;"*")</f>
        <v>#REF!</v>
      </c>
      <c r="E19" s="10" t="e">
        <f>COUNTIFS(#REF!,"*"&amp;Appendix!$B19 &amp;"*",#REF!, "*"&amp;$C19&amp;"*")</f>
        <v>#REF!</v>
      </c>
      <c r="F19" t="e">
        <f t="shared" si="0"/>
        <v>#REF!</v>
      </c>
    </row>
    <row r="20" spans="2:9" ht="15" customHeight="1">
      <c r="B20" s="7" t="s">
        <v>891</v>
      </c>
      <c r="C20" s="9" t="s">
        <v>894</v>
      </c>
      <c r="D20" s="9" t="e">
        <f>COUNTIFS(#REF!,"*"&amp;Appendix!$B20 &amp;"*",#REF!, "*"&amp;$C20&amp;"*")</f>
        <v>#REF!</v>
      </c>
      <c r="E20" s="10" t="e">
        <f>COUNTIFS(#REF!,"*"&amp;Appendix!$B20 &amp;"*",#REF!, "*"&amp;$C20&amp;"*")</f>
        <v>#REF!</v>
      </c>
      <c r="F20" t="e">
        <f t="shared" si="0"/>
        <v>#REF!</v>
      </c>
    </row>
    <row r="21" spans="2:9">
      <c r="B21" s="3" t="s">
        <v>895</v>
      </c>
      <c r="C21" s="5" t="s">
        <v>896</v>
      </c>
      <c r="D21" s="5" t="e">
        <f>COUNTIFS(#REF!,"*"&amp;Appendix!$B21 &amp;"*",#REF!, "*"&amp;$C21&amp;"*")</f>
        <v>#REF!</v>
      </c>
      <c r="E21" s="6" t="e">
        <f>COUNTIFS(#REF!,"*"&amp;Appendix!$B21 &amp;"*",#REF!, "*"&amp;$C21&amp;"*")</f>
        <v>#REF!</v>
      </c>
      <c r="F21" t="e">
        <f t="shared" si="0"/>
        <v>#REF!</v>
      </c>
      <c r="I21" t="s">
        <v>897</v>
      </c>
    </row>
    <row r="22" spans="2:9">
      <c r="B22" s="7" t="s">
        <v>895</v>
      </c>
      <c r="C22" s="9" t="s">
        <v>898</v>
      </c>
      <c r="D22" s="9" t="e">
        <f>COUNTIFS(#REF!,"*"&amp;Appendix!$B22 &amp;"*",#REF!, "*"&amp;$C22&amp;"*")</f>
        <v>#REF!</v>
      </c>
      <c r="E22" s="10" t="e">
        <f>COUNTIFS(#REF!,"*"&amp;Appendix!$B22 &amp;"*",#REF!, "*"&amp;$C22&amp;"*")</f>
        <v>#REF!</v>
      </c>
      <c r="F22" t="e">
        <f t="shared" si="0"/>
        <v>#REF!</v>
      </c>
    </row>
    <row r="23" spans="2:9">
      <c r="B23" s="3" t="s">
        <v>895</v>
      </c>
      <c r="C23" s="5" t="s">
        <v>899</v>
      </c>
      <c r="D23" s="5" t="e">
        <f>COUNTIFS(#REF!,"*"&amp;Appendix!$B23 &amp;"*",#REF!, "*"&amp;$C23&amp;"*")</f>
        <v>#REF!</v>
      </c>
      <c r="E23" s="6" t="e">
        <f>COUNTIFS(#REF!,"*"&amp;Appendix!$B23 &amp;"*",#REF!, "*"&amp;$C23&amp;"*")</f>
        <v>#REF!</v>
      </c>
      <c r="F23" t="e">
        <f t="shared" si="0"/>
        <v>#REF!</v>
      </c>
    </row>
    <row r="24" spans="2:9">
      <c r="B24" s="3" t="s">
        <v>895</v>
      </c>
      <c r="C24" s="5" t="s">
        <v>900</v>
      </c>
      <c r="D24" s="5" t="e">
        <f>COUNTIFS(#REF!,"*"&amp;Appendix!$B24 &amp;"*",#REF!, "*"&amp;$C24&amp;"*")</f>
        <v>#REF!</v>
      </c>
      <c r="E24" s="6" t="e">
        <f>COUNTIFS(#REF!,"*"&amp;Appendix!$B24 &amp;"*",#REF!, "*"&amp;$C24&amp;"*")</f>
        <v>#REF!</v>
      </c>
      <c r="F24" t="e">
        <f t="shared" si="0"/>
        <v>#REF!</v>
      </c>
    </row>
    <row r="25" spans="2:9">
      <c r="B25" s="3" t="s">
        <v>895</v>
      </c>
      <c r="C25" s="5" t="s">
        <v>901</v>
      </c>
      <c r="D25" s="5" t="e">
        <f>COUNTIFS(#REF!,"*"&amp;Appendix!$B25 &amp;"*",#REF!, "*"&amp;$C25&amp;"*")</f>
        <v>#REF!</v>
      </c>
      <c r="E25" s="6" t="e">
        <f>COUNTIFS(#REF!,"*"&amp;Appendix!$B25 &amp;"*",#REF!, "*"&amp;$C25&amp;"*")</f>
        <v>#REF!</v>
      </c>
      <c r="F25" t="e">
        <f t="shared" si="0"/>
        <v>#REF!</v>
      </c>
    </row>
    <row r="26" spans="2:9">
      <c r="B26" s="7" t="s">
        <v>126</v>
      </c>
      <c r="C26" s="9" t="s">
        <v>902</v>
      </c>
      <c r="D26" s="9" t="e">
        <f>COUNTIFS(#REF!,"*"&amp;Appendix!$B26 &amp;"*",#REF!, "*"&amp;$C26&amp;"*")</f>
        <v>#REF!</v>
      </c>
      <c r="E26" s="10" t="e">
        <f>COUNTIFS(#REF!,"*"&amp;Appendix!$B26 &amp;"*",#REF!, "*"&amp;$C26&amp;"*")</f>
        <v>#REF!</v>
      </c>
      <c r="F26" t="e">
        <f t="shared" si="0"/>
        <v>#REF!</v>
      </c>
    </row>
    <row r="27" spans="2:9">
      <c r="B27" s="3" t="s">
        <v>126</v>
      </c>
      <c r="C27" s="5" t="s">
        <v>903</v>
      </c>
      <c r="D27" s="5" t="e">
        <f>COUNTIFS(#REF!,"*"&amp;Appendix!$B27 &amp;"*",#REF!, "*"&amp;$C27&amp;"*")</f>
        <v>#REF!</v>
      </c>
      <c r="E27" s="6" t="e">
        <f>COUNTIFS(#REF!,"*"&amp;Appendix!$B27 &amp;"*",#REF!, "*"&amp;$C27&amp;"*")</f>
        <v>#REF!</v>
      </c>
      <c r="F27" t="e">
        <f t="shared" si="0"/>
        <v>#REF!</v>
      </c>
    </row>
    <row r="28" spans="2:9">
      <c r="B28" s="7" t="s">
        <v>126</v>
      </c>
      <c r="C28" s="9" t="s">
        <v>904</v>
      </c>
      <c r="D28" s="9" t="e">
        <f>COUNTIFS(#REF!,"*"&amp;Appendix!$B28 &amp;"*",#REF!, "*"&amp;$C28&amp;"*")</f>
        <v>#REF!</v>
      </c>
      <c r="E28" s="10" t="e">
        <f>COUNTIFS(#REF!,"*"&amp;Appendix!$B28 &amp;"*",#REF!, "*"&amp;$C28&amp;"*")</f>
        <v>#REF!</v>
      </c>
      <c r="F28" t="e">
        <f t="shared" si="0"/>
        <v>#REF!</v>
      </c>
    </row>
    <row r="29" spans="2:9">
      <c r="B29" s="7" t="s">
        <v>126</v>
      </c>
      <c r="C29" s="9" t="s">
        <v>905</v>
      </c>
      <c r="D29" s="9" t="e">
        <f>COUNTIFS(#REF!,"*"&amp;Appendix!$B29 &amp;"*",#REF!, "*"&amp;$C29&amp;"*")</f>
        <v>#REF!</v>
      </c>
      <c r="E29" s="10" t="e">
        <f>COUNTIFS(#REF!,"*"&amp;Appendix!$B29 &amp;"*",#REF!, "*"&amp;$C29&amp;"*")</f>
        <v>#REF!</v>
      </c>
      <c r="F29" t="e">
        <f t="shared" si="0"/>
        <v>#REF!</v>
      </c>
    </row>
    <row r="30" spans="2:9">
      <c r="B30" s="7" t="s">
        <v>126</v>
      </c>
      <c r="C30" s="7" t="s">
        <v>906</v>
      </c>
      <c r="D30" s="9" t="e">
        <f>COUNTIFS(#REF!,"*"&amp;Appendix!$B30 &amp;"*",#REF!, "*"&amp;$C30&amp;"*")</f>
        <v>#REF!</v>
      </c>
      <c r="E30" s="10" t="e">
        <f>COUNTIFS(#REF!,"*"&amp;Appendix!$B30 &amp;"*",#REF!, "*"&amp;$C30&amp;"*")</f>
        <v>#REF!</v>
      </c>
      <c r="F30" t="e">
        <f t="shared" si="0"/>
        <v>#REF!</v>
      </c>
    </row>
    <row r="31" spans="2:9">
      <c r="B31" s="7" t="s">
        <v>126</v>
      </c>
      <c r="C31" s="7" t="s">
        <v>907</v>
      </c>
      <c r="D31" s="9" t="e">
        <f>COUNTIFS(#REF!,"*"&amp;Appendix!$B31 &amp;"*",#REF!, "*"&amp;$C31&amp;"*")</f>
        <v>#REF!</v>
      </c>
      <c r="E31" s="10" t="e">
        <f>COUNTIFS(#REF!,"*"&amp;Appendix!$B31 &amp;"*",#REF!, "*"&amp;$C31&amp;"*")</f>
        <v>#REF!</v>
      </c>
      <c r="F31" t="e">
        <f t="shared" si="0"/>
        <v>#REF!</v>
      </c>
    </row>
    <row r="32" spans="2:9">
      <c r="B32" s="7" t="s">
        <v>126</v>
      </c>
      <c r="C32" s="9" t="s">
        <v>908</v>
      </c>
      <c r="D32" s="9" t="e">
        <f>COUNTIFS(#REF!,"*"&amp;Appendix!$B32 &amp;"*",#REF!, "*"&amp;$C32&amp;"*")</f>
        <v>#REF!</v>
      </c>
      <c r="E32" s="10" t="e">
        <f>COUNTIFS(#REF!,"*"&amp;Appendix!$B32 &amp;"*",#REF!, "*"&amp;$C32&amp;"*")</f>
        <v>#REF!</v>
      </c>
      <c r="F32" t="e">
        <f t="shared" si="0"/>
        <v>#REF!</v>
      </c>
    </row>
    <row r="33" spans="2:6">
      <c r="B33" s="7" t="s">
        <v>126</v>
      </c>
      <c r="C33" s="9" t="s">
        <v>909</v>
      </c>
      <c r="D33" s="9" t="e">
        <f>COUNTIFS(#REF!,"*"&amp;Appendix!$B33 &amp;"*",#REF!, "*"&amp;$C33&amp;"*")</f>
        <v>#REF!</v>
      </c>
      <c r="E33" s="10" t="e">
        <f>COUNTIFS(#REF!,"*"&amp;Appendix!$B33 &amp;"*",#REF!, "*"&amp;$C33&amp;"*")</f>
        <v>#REF!</v>
      </c>
      <c r="F33" t="e">
        <f t="shared" si="0"/>
        <v>#REF!</v>
      </c>
    </row>
    <row r="34" spans="2:6">
      <c r="B34" s="7" t="s">
        <v>126</v>
      </c>
      <c r="C34" s="9" t="s">
        <v>910</v>
      </c>
      <c r="D34" s="9" t="e">
        <f>COUNTIFS(#REF!,"*"&amp;Appendix!$B34 &amp;"*",#REF!, "*"&amp;$C34&amp;"*")</f>
        <v>#REF!</v>
      </c>
      <c r="E34" s="10" t="e">
        <f>COUNTIFS(#REF!,"*"&amp;Appendix!$B34 &amp;"*",#REF!, "*"&amp;$C34&amp;"*")</f>
        <v>#REF!</v>
      </c>
      <c r="F34" t="e">
        <f t="shared" si="0"/>
        <v>#REF!</v>
      </c>
    </row>
    <row r="35" spans="2:6">
      <c r="B35" s="3" t="s">
        <v>911</v>
      </c>
      <c r="C35" s="5" t="s">
        <v>912</v>
      </c>
      <c r="D35" s="5" t="e">
        <f>COUNTIFS(#REF!,"*"&amp;Appendix!$B35 &amp;"*",#REF!, "*"&amp;$C35&amp;"*")</f>
        <v>#REF!</v>
      </c>
      <c r="E35" s="6" t="e">
        <f>COUNTIFS(#REF!,"*"&amp;Appendix!$B35 &amp;"*",#REF!, "*"&amp;$C35&amp;"*")</f>
        <v>#REF!</v>
      </c>
      <c r="F35" t="e">
        <f t="shared" si="0"/>
        <v>#REF!</v>
      </c>
    </row>
    <row r="36" spans="2:6">
      <c r="B36" s="7" t="s">
        <v>911</v>
      </c>
      <c r="C36" s="9" t="s">
        <v>913</v>
      </c>
      <c r="D36" s="9" t="e">
        <f>COUNTIFS(#REF!,"*"&amp;Appendix!$B36 &amp;"*",#REF!, "*"&amp;$C36&amp;"*")</f>
        <v>#REF!</v>
      </c>
      <c r="E36" s="10" t="e">
        <f>COUNTIFS(#REF!,"*"&amp;Appendix!$B36 &amp;"*",#REF!, "*"&amp;$C36&amp;"*")</f>
        <v>#REF!</v>
      </c>
      <c r="F36" t="e">
        <f t="shared" si="0"/>
        <v>#REF!</v>
      </c>
    </row>
    <row r="37" spans="2:6">
      <c r="B37" s="3" t="s">
        <v>911</v>
      </c>
      <c r="C37" s="5" t="s">
        <v>914</v>
      </c>
      <c r="D37" s="5" t="e">
        <f>COUNTIFS(#REF!,"*"&amp;Appendix!$B37 &amp;"*",#REF!, "*"&amp;$C37&amp;"*")</f>
        <v>#REF!</v>
      </c>
      <c r="E37" s="6" t="e">
        <f>COUNTIFS(#REF!,"*"&amp;Appendix!$B37 &amp;"*",#REF!, "*"&amp;$C37&amp;"*")</f>
        <v>#REF!</v>
      </c>
      <c r="F37" t="e">
        <f t="shared" si="0"/>
        <v>#REF!</v>
      </c>
    </row>
    <row r="38" spans="2:6">
      <c r="B38" s="7" t="s">
        <v>911</v>
      </c>
      <c r="C38" s="9" t="s">
        <v>915</v>
      </c>
      <c r="D38" s="9" t="e">
        <f>COUNTIFS(#REF!,"*"&amp;Appendix!$B38 &amp;"*",#REF!, "*"&amp;$C38&amp;"*")</f>
        <v>#REF!</v>
      </c>
      <c r="E38" s="10" t="e">
        <f>COUNTIFS(#REF!,"*"&amp;Appendix!$B38 &amp;"*",#REF!, "*"&amp;$C38&amp;"*")</f>
        <v>#REF!</v>
      </c>
      <c r="F38" t="e">
        <f t="shared" si="0"/>
        <v>#REF!</v>
      </c>
    </row>
    <row r="39" spans="2:6">
      <c r="B39" s="3" t="s">
        <v>911</v>
      </c>
      <c r="C39" s="5" t="s">
        <v>916</v>
      </c>
      <c r="D39" s="5" t="e">
        <f>COUNTIFS(#REF!,"*"&amp;Appendix!$B39 &amp;"*",#REF!, "*"&amp;$C39&amp;"*")</f>
        <v>#REF!</v>
      </c>
      <c r="E39" s="6" t="e">
        <f>COUNTIFS(#REF!,"*"&amp;Appendix!$B39 &amp;"*",#REF!, "*"&amp;$C39&amp;"*")</f>
        <v>#REF!</v>
      </c>
      <c r="F39" t="e">
        <f t="shared" si="0"/>
        <v>#REF!</v>
      </c>
    </row>
    <row r="40" spans="2:6">
      <c r="B40" s="7" t="s">
        <v>917</v>
      </c>
      <c r="C40" s="9" t="s">
        <v>918</v>
      </c>
      <c r="D40" s="9" t="e">
        <f>COUNTIFS(#REF!,"*"&amp;Appendix!$B40 &amp;"*",#REF!, "*"&amp;$C40&amp;"*")</f>
        <v>#REF!</v>
      </c>
      <c r="E40" s="10" t="e">
        <f>COUNTIFS(#REF!,"*"&amp;Appendix!$B40 &amp;"*",#REF!, "*"&amp;$C40&amp;"*")</f>
        <v>#REF!</v>
      </c>
      <c r="F40" t="e">
        <f t="shared" si="0"/>
        <v>#REF!</v>
      </c>
    </row>
    <row r="41" spans="2:6">
      <c r="B41" s="3" t="s">
        <v>917</v>
      </c>
      <c r="C41" s="5" t="s">
        <v>919</v>
      </c>
      <c r="D41" s="5" t="e">
        <f>COUNTIFS(#REF!,"*"&amp;Appendix!$B41 &amp;"*",#REF!, "*"&amp;$C41&amp;"*")</f>
        <v>#REF!</v>
      </c>
      <c r="E41" s="6" t="e">
        <f>COUNTIFS(#REF!,"*"&amp;Appendix!$B41 &amp;"*",#REF!, "*"&amp;$C41&amp;"*")</f>
        <v>#REF!</v>
      </c>
      <c r="F41" t="e">
        <f t="shared" si="0"/>
        <v>#REF!</v>
      </c>
    </row>
    <row r="42" spans="2:6">
      <c r="B42" s="7" t="s">
        <v>917</v>
      </c>
      <c r="C42" s="9" t="s">
        <v>920</v>
      </c>
      <c r="D42" s="9" t="e">
        <f>COUNTIFS(#REF!,"*"&amp;Appendix!$B42 &amp;"*",#REF!, "*"&amp;$C42&amp;"*")</f>
        <v>#REF!</v>
      </c>
      <c r="E42" s="10" t="e">
        <f>COUNTIFS(#REF!,"*"&amp;Appendix!$B42 &amp;"*",#REF!, "*"&amp;$C42&amp;"*")</f>
        <v>#REF!</v>
      </c>
      <c r="F42" t="e">
        <f t="shared" si="0"/>
        <v>#REF!</v>
      </c>
    </row>
    <row r="43" spans="2:6">
      <c r="B43" s="3" t="s">
        <v>917</v>
      </c>
      <c r="C43" s="5" t="s">
        <v>921</v>
      </c>
      <c r="D43" s="5" t="e">
        <f>COUNTIFS(#REF!,"*"&amp;Appendix!$B43 &amp;"*",#REF!, "*"&amp;$C43&amp;"*")</f>
        <v>#REF!</v>
      </c>
      <c r="E43" s="6" t="e">
        <f>COUNTIFS(#REF!,"*"&amp;Appendix!$B43 &amp;"*",#REF!, "*"&amp;$C43&amp;"*")</f>
        <v>#REF!</v>
      </c>
      <c r="F43" t="e">
        <f t="shared" si="0"/>
        <v>#REF!</v>
      </c>
    </row>
    <row r="44" spans="2:6">
      <c r="B44" s="7" t="s">
        <v>917</v>
      </c>
      <c r="C44" s="9" t="s">
        <v>922</v>
      </c>
      <c r="D44" s="9" t="e">
        <f>COUNTIFS(#REF!,"*"&amp;Appendix!$B44 &amp;"*",#REF!, "*"&amp;$C44&amp;"*")</f>
        <v>#REF!</v>
      </c>
      <c r="E44" s="10" t="e">
        <f>COUNTIFS(#REF!,"*"&amp;Appendix!$B44 &amp;"*",#REF!, "*"&amp;$C44&amp;"*")</f>
        <v>#REF!</v>
      </c>
      <c r="F44" t="e">
        <f t="shared" si="0"/>
        <v>#REF!</v>
      </c>
    </row>
    <row r="45" spans="2:6">
      <c r="B45" s="3" t="s">
        <v>917</v>
      </c>
      <c r="C45" s="5" t="s">
        <v>923</v>
      </c>
      <c r="D45" s="5" t="e">
        <f>COUNTIFS(#REF!,"*"&amp;Appendix!$B45 &amp;"*",#REF!, "*"&amp;$C45&amp;"*")</f>
        <v>#REF!</v>
      </c>
      <c r="E45" s="6" t="e">
        <f>COUNTIFS(#REF!,"*"&amp;Appendix!$B45 &amp;"*",#REF!, "*"&amp;$C45&amp;"*")</f>
        <v>#REF!</v>
      </c>
      <c r="F45" t="e">
        <f t="shared" si="0"/>
        <v>#REF!</v>
      </c>
    </row>
    <row r="46" spans="2:6">
      <c r="B46" s="11" t="s">
        <v>917</v>
      </c>
      <c r="C46" s="12" t="s">
        <v>924</v>
      </c>
      <c r="D46" s="12" t="e">
        <f>COUNTIFS(#REF!,"*"&amp;Appendix!$B46 &amp;"*",#REF!, "*"&amp;$C46&amp;"*")</f>
        <v>#REF!</v>
      </c>
      <c r="E46" s="13" t="e">
        <f>COUNTIFS(#REF!,"*"&amp;Appendix!$B46 &amp;"*",#REF!, "*"&amp;$C46&amp;"*")</f>
        <v>#REF!</v>
      </c>
      <c r="F46" t="e">
        <f t="shared" si="0"/>
        <v>#REF!</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1387b473-3385-4305-a9e0-d9e1913de4b8">
      <UserInfo>
        <DisplayName>Rita L. Sallam</DisplayName>
        <AccountId>138</AccountId>
        <AccountType/>
      </UserInfo>
    </SharedWithUsers>
  </documentManagement>
</p:properties>
</file>

<file path=customXml/item3.xml>��< ? x m l   v e r s i o n = " 1 . 0 "   e n c o d i n g = " u t f - 1 6 " ? > < D a t a M a s h u p   x m l n s = " h t t p : / / s c h e m a s . m i c r o s o f t . c o m / D a t a M a s h u p " > A A A A A B Q D A A B Q S w M E F A A C A A g A R l n m 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R l n 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Z 5 l Y o i k e 4 D g A A A B E A A A A T A B w A R m 9 y b X V s Y X M v U 2 V j d G l v b j E u b S C i G A A o o B Q A A A A A A A A A A A A A A A A A A A A A A A A A A A A r T k 0 u y c z P U w i G 0 I b W A F B L A Q I t A B Q A A g A I A E Z Z 5 l Y 4 s h n d p A A A A P Y A A A A S A A A A A A A A A A A A A A A A A A A A A A B D b 2 5 m a W c v U G F j a 2 F n Z S 5 4 b W x Q S w E C L Q A U A A I A C A B G W e Z W D 8 r p q 6 Q A A A D p A A A A E w A A A A A A A A A A A A A A A A D w A A A A W 0 N v b n R l b n R f V H l w Z X N d L n h t b F B L A Q I t A B Q A A g A I A E Z Z 5 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H h r P A t x P O S a W x s k G o g U g H A A A A A A I A A A A A A A N m A A D A A A A A E A A A A P z 7 8 B L L L Z A J 8 f 5 u 6 A p w y B Y A A A A A B I A A A K A A A A A Q A A A A G m 1 5 K M H C Z + 9 0 L t u G 1 T R v y l A A A A D 2 6 M E B j N 1 e k e / 1 H q l x l f I L T L j G 2 6 w R 3 d l c X U N 4 4 n 0 + V W M c p 9 Q H D r L g 6 E 5 t M a t 7 z j r O D 2 4 z G M 3 + d Q S Z I 0 z s J T X I j + I H 9 x E G I l P 7 8 k I A N s M h A x Q A A A B / V m 6 9 W P k N / U N x h k z d v w l 8 P J x h k g = = < / D a t a M a s h u p > 
</file>

<file path=customXml/item4.xml><?xml version="1.0" encoding="utf-8"?>
<ct:contentTypeSchema xmlns:ct="http://schemas.microsoft.com/office/2006/metadata/contentType" xmlns:ma="http://schemas.microsoft.com/office/2006/metadata/properties/metaAttributes" ct:_="" ma:_="" ma:contentTypeName="Document" ma:contentTypeID="0x010100BEA7901D5220C942AD6FC03C7FA1979B" ma:contentTypeVersion="6" ma:contentTypeDescription="Create a new document." ma:contentTypeScope="" ma:versionID="e912ca8f2fee9a18206d91f9424ef69b">
  <xsd:schema xmlns:xsd="http://www.w3.org/2001/XMLSchema" xmlns:xs="http://www.w3.org/2001/XMLSchema" xmlns:p="http://schemas.microsoft.com/office/2006/metadata/properties" xmlns:ns2="696e86a5-7912-40ca-b5ed-6b8388c29232" xmlns:ns3="1387b473-3385-4305-a9e0-d9e1913de4b8" targetNamespace="http://schemas.microsoft.com/office/2006/metadata/properties" ma:root="true" ma:fieldsID="5c76b9d076de03c56c3c9ab138dfbc53" ns2:_="" ns3:_="">
    <xsd:import namespace="696e86a5-7912-40ca-b5ed-6b8388c29232"/>
    <xsd:import namespace="1387b473-3385-4305-a9e0-d9e1913de4b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6e86a5-7912-40ca-b5ed-6b8388c292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387b473-3385-4305-a9e0-d9e1913de4b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25602D-CAF6-4E52-BD71-062D7760C86E}">
  <ds:schemaRefs>
    <ds:schemaRef ds:uri="http://schemas.microsoft.com/sharepoint/v3/contenttype/forms"/>
  </ds:schemaRefs>
</ds:datastoreItem>
</file>

<file path=customXml/itemProps2.xml><?xml version="1.0" encoding="utf-8"?>
<ds:datastoreItem xmlns:ds="http://schemas.openxmlformats.org/officeDocument/2006/customXml" ds:itemID="{3ECF3723-BA1A-4FC2-B730-A2AEF099520E}">
  <ds:schemaRefs>
    <ds:schemaRef ds:uri="http://schemas.microsoft.com/office/2006/documentManagement/types"/>
    <ds:schemaRef ds:uri="1387b473-3385-4305-a9e0-d9e1913de4b8"/>
    <ds:schemaRef ds:uri="696e86a5-7912-40ca-b5ed-6b8388c29232"/>
    <ds:schemaRef ds:uri="http://purl.org/dc/elements/1.1/"/>
    <ds:schemaRef ds:uri="http://schemas.microsoft.com/office/2006/metadata/properties"/>
    <ds:schemaRef ds:uri="http://schemas.microsoft.com/office/infopath/2007/PartnerControls"/>
    <ds:schemaRef ds:uri="http://purl.org/dc/dcmitype/"/>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3151018F-FEA1-44CB-B192-6C759751C707}">
  <ds:schemaRefs>
    <ds:schemaRef ds:uri="http://schemas.microsoft.com/DataMashup"/>
  </ds:schemaRefs>
</ds:datastoreItem>
</file>

<file path=customXml/itemProps4.xml><?xml version="1.0" encoding="utf-8"?>
<ds:datastoreItem xmlns:ds="http://schemas.openxmlformats.org/officeDocument/2006/customXml" ds:itemID="{C91CFC74-994D-4796-A106-A79D239F53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6e86a5-7912-40ca-b5ed-6b8388c29232"/>
    <ds:schemaRef ds:uri="1387b473-3385-4305-a9e0-d9e1913de4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Master Prioritized</vt:lpstr>
      <vt:lpstr>Master Scoring Table</vt:lpstr>
      <vt:lpstr>Appendix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Chuck Myron</cp:lastModifiedBy>
  <cp:revision/>
  <dcterms:created xsi:type="dcterms:W3CDTF">2022-06-13T09:53:33Z</dcterms:created>
  <dcterms:modified xsi:type="dcterms:W3CDTF">2024-02-13T18:05:53Z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0x010100BEA7901D5220C942AD6FC03C7FA1979B</vt:lpwstr>
  </property>
</Properties>
</file>