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520" yWindow="1520" windowWidth="19420" windowHeight="11020"/>
  </bookViews>
  <sheets>
    <sheet name="Global" sheetId="1" r:id="rId1"/>
    <sheet name="Sheet2" sheetId="3" r:id="rId2"/>
    <sheet name="Sheet1" sheetId="2" r:id="rId3"/>
  </sheets>
  <definedNames>
    <definedName name="_xlnm._FilterDatabase" localSheetId="0" hidden="1">Global!$A$2:$U$216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E6" i="1"/>
  <c r="E5" i="1"/>
  <c r="E4" i="1"/>
  <c r="F3" i="1"/>
  <c r="E3" i="1"/>
  <c r="U6" i="1"/>
  <c r="U5" i="1"/>
  <c r="U4" i="1"/>
  <c r="U3" i="1"/>
  <c r="S6" i="1"/>
  <c r="S5" i="1"/>
  <c r="S4" i="1"/>
  <c r="Q6" i="1"/>
  <c r="Q5" i="1"/>
  <c r="O6" i="1"/>
  <c r="O5" i="1"/>
  <c r="P4" i="1"/>
  <c r="Q4" i="1" s="1"/>
  <c r="P3" i="1"/>
  <c r="Q3" i="1" s="1"/>
  <c r="N4" i="1"/>
  <c r="O4" i="1" s="1"/>
  <c r="N3" i="1"/>
  <c r="O3" i="1" s="1"/>
  <c r="H6" i="1"/>
  <c r="I6" i="1" s="1"/>
  <c r="H5" i="1"/>
  <c r="I5" i="1" s="1"/>
  <c r="H4" i="1"/>
  <c r="I4" i="1" s="1"/>
  <c r="H3" i="1"/>
  <c r="I3" i="1" s="1"/>
  <c r="G6" i="1"/>
  <c r="G5" i="1"/>
  <c r="L6" i="1" l="1"/>
  <c r="M6" i="1" s="1"/>
  <c r="J6" i="1"/>
  <c r="K6" i="1" s="1"/>
  <c r="L5" i="1"/>
  <c r="M5" i="1" s="1"/>
  <c r="J5" i="1"/>
  <c r="K5" i="1" s="1"/>
  <c r="L4" i="1"/>
  <c r="M4" i="1" s="1"/>
  <c r="J4" i="1"/>
  <c r="K4" i="1" s="1"/>
  <c r="G4" i="1"/>
  <c r="R3" i="1"/>
  <c r="S3" i="1" s="1"/>
  <c r="L3" i="1"/>
  <c r="M3" i="1" s="1"/>
  <c r="J3" i="1"/>
  <c r="K3" i="1" s="1"/>
  <c r="G3" i="1"/>
</calcChain>
</file>

<file path=xl/comments1.xml><?xml version="1.0" encoding="utf-8"?>
<comments xmlns="http://schemas.openxmlformats.org/spreadsheetml/2006/main">
  <authors>
    <author>Microsoft Office User</author>
  </authors>
  <commentList>
    <comment ref="G2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David: the reason columns K3-K5 are the same is to cover the cost of the rooms 195 x 5 = 975</t>
        </r>
      </text>
    </comment>
    <comment ref="H2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 covers the upgrade plus extra $100</t>
        </r>
      </text>
    </comment>
    <comment ref="I2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 covers the upgrade plus extra $100</t>
        </r>
      </text>
    </comment>
    <comment ref="J2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Limited rooms</t>
        </r>
      </text>
    </comment>
    <comment ref="K2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Limited rooms</t>
        </r>
      </text>
    </comment>
    <comment ref="D3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975 = 20% = 195</t>
        </r>
      </text>
    </comment>
    <comment ref="D4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575 = 20% = 115</t>
        </r>
      </text>
    </comment>
    <comment ref="D5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375 = 20% = 75</t>
        </r>
      </text>
    </comment>
    <comment ref="D6" author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250 = 20% = 50</t>
        </r>
      </text>
    </comment>
  </commentList>
</comments>
</file>

<file path=xl/sharedStrings.xml><?xml version="1.0" encoding="utf-8"?>
<sst xmlns="http://schemas.openxmlformats.org/spreadsheetml/2006/main" count="505" uniqueCount="481">
  <si>
    <t>Country/Territory</t>
  </si>
  <si>
    <t>PRICES</t>
  </si>
  <si>
    <t> Venezuela *</t>
  </si>
  <si>
    <t> Bolivia *</t>
  </si>
  <si>
    <t> Honduras *</t>
  </si>
  <si>
    <t> Nicaragua *</t>
  </si>
  <si>
    <t> Haiti *</t>
  </si>
  <si>
    <t> Bermuda *</t>
  </si>
  <si>
    <t> Cayman Islands *</t>
  </si>
  <si>
    <t> United States *</t>
  </si>
  <si>
    <t> Greenland *</t>
  </si>
  <si>
    <t> British Virgin Islands</t>
  </si>
  <si>
    <t> Canada *</t>
  </si>
  <si>
    <t> Puerto Rico *</t>
  </si>
  <si>
    <t> Bahamas *</t>
  </si>
  <si>
    <t> Turks and Caicos Islands</t>
  </si>
  <si>
    <t> Aruba *</t>
  </si>
  <si>
    <t> Sint Maarten *</t>
  </si>
  <si>
    <t> Saint Kitts</t>
  </si>
  <si>
    <t> Anguilla *</t>
  </si>
  <si>
    <t> Curaçao *</t>
  </si>
  <si>
    <t> Barbados *</t>
  </si>
  <si>
    <t> Uruguay *</t>
  </si>
  <si>
    <t> Trinidad &amp; Tobago</t>
  </si>
  <si>
    <t> Antigua &amp; Barbuda</t>
  </si>
  <si>
    <t> Montserrat *</t>
  </si>
  <si>
    <t> Chile *</t>
  </si>
  <si>
    <t> Panama *</t>
  </si>
  <si>
    <t> Costa Rica *</t>
  </si>
  <si>
    <t> Grenada *</t>
  </si>
  <si>
    <t> Saint Lucia *</t>
  </si>
  <si>
    <t> Argentina *</t>
  </si>
  <si>
    <t> Mexico *</t>
  </si>
  <si>
    <t>Saint Vincent and the Grenadine *</t>
  </si>
  <si>
    <t> Dominican Republic</t>
  </si>
  <si>
    <t> Dominica *</t>
  </si>
  <si>
    <t> Suriname *</t>
  </si>
  <si>
    <t> Guyana *</t>
  </si>
  <si>
    <t> Brazil *</t>
  </si>
  <si>
    <t> Peru *</t>
  </si>
  <si>
    <t> Ecuador *</t>
  </si>
  <si>
    <t> Colombia *</t>
  </si>
  <si>
    <t> Paraguay *</t>
  </si>
  <si>
    <t> Jamaica *</t>
  </si>
  <si>
    <t> Guatemala *</t>
  </si>
  <si>
    <t> Belize *</t>
  </si>
  <si>
    <t> El Salvador *</t>
  </si>
  <si>
    <t> Burundi *</t>
  </si>
  <si>
    <t> Mozambique *</t>
  </si>
  <si>
    <t> Madagascar *</t>
  </si>
  <si>
    <t> Sierra Leone *</t>
  </si>
  <si>
    <t> Central African Rep</t>
  </si>
  <si>
    <t> Liberia *</t>
  </si>
  <si>
    <t> DR Congo *</t>
  </si>
  <si>
    <t> Niger *</t>
  </si>
  <si>
    <t> Eritrea *</t>
  </si>
  <si>
    <t> Malawi *</t>
  </si>
  <si>
    <t> Guinea-Bissau *</t>
  </si>
  <si>
    <t> Chad *</t>
  </si>
  <si>
    <t> Gambia *</t>
  </si>
  <si>
    <t> Rwanda *</t>
  </si>
  <si>
    <t> Burkina Faso *</t>
  </si>
  <si>
    <t> Ethiopia *</t>
  </si>
  <si>
    <t> Uganda *</t>
  </si>
  <si>
    <t> Mali *</t>
  </si>
  <si>
    <t> Togo *</t>
  </si>
  <si>
    <t> Zambia *</t>
  </si>
  <si>
    <t> Zanzibar</t>
  </si>
  <si>
    <t> Lesotho *</t>
  </si>
  <si>
    <t> Tanzania *</t>
  </si>
  <si>
    <t> Guinea *</t>
  </si>
  <si>
    <t> Benin *</t>
  </si>
  <si>
    <t> Sudan *</t>
  </si>
  <si>
    <t> South Sudan *</t>
  </si>
  <si>
    <t> Comoros *</t>
  </si>
  <si>
    <t> Senegal *</t>
  </si>
  <si>
    <t> Zimbabwe *</t>
  </si>
  <si>
    <t> Cameroon *</t>
  </si>
  <si>
    <t> Mauritania *</t>
  </si>
  <si>
    <t> Congo *</t>
  </si>
  <si>
    <t> Kenya *</t>
  </si>
  <si>
    <t> Angola *</t>
  </si>
  <si>
    <t> Nigeria *</t>
  </si>
  <si>
    <t> São Tomé</t>
  </si>
  <si>
    <t> Ghana *</t>
  </si>
  <si>
    <t> Ivory Coast *</t>
  </si>
  <si>
    <t> Cape Verde *</t>
  </si>
  <si>
    <t> Morocco *</t>
  </si>
  <si>
    <t> Eswatini *</t>
  </si>
  <si>
    <t> Tunisia *</t>
  </si>
  <si>
    <t> Algeria *</t>
  </si>
  <si>
    <t> Djibouti *</t>
  </si>
  <si>
    <t> Egypt *</t>
  </si>
  <si>
    <t> Namibia *</t>
  </si>
  <si>
    <t> Libya *</t>
  </si>
  <si>
    <t> South Africa *</t>
  </si>
  <si>
    <t> Botswana *</t>
  </si>
  <si>
    <t> Gabon *</t>
  </si>
  <si>
    <t> Equatorial Guinea *</t>
  </si>
  <si>
    <t> Mauritius *</t>
  </si>
  <si>
    <t> Seychelles *</t>
  </si>
  <si>
    <t> Somalia *</t>
  </si>
  <si>
    <t> Afghanistan *</t>
  </si>
  <si>
    <t> North Korea *</t>
  </si>
  <si>
    <t> Tajikistan *</t>
  </si>
  <si>
    <t> Syria *</t>
  </si>
  <si>
    <t> Yemen *</t>
  </si>
  <si>
    <t> Nepal *</t>
  </si>
  <si>
    <t> Pakistan *</t>
  </si>
  <si>
    <t> Kyrgyzstan *</t>
  </si>
  <si>
    <t> Myanmar *</t>
  </si>
  <si>
    <t> East Timor *</t>
  </si>
  <si>
    <t> Cambodia *</t>
  </si>
  <si>
    <t> Uzbekistan *</t>
  </si>
  <si>
    <t> India *</t>
  </si>
  <si>
    <t> Bangladesh *</t>
  </si>
  <si>
    <t> Laos *</t>
  </si>
  <si>
    <t> Vietnam *</t>
  </si>
  <si>
    <t> Palestine *</t>
  </si>
  <si>
    <t> Bhutan *</t>
  </si>
  <si>
    <t> Philippines *</t>
  </si>
  <si>
    <t> Sri Lanka *</t>
  </si>
  <si>
    <t> Indonesia *</t>
  </si>
  <si>
    <t> Georgia *</t>
  </si>
  <si>
    <t> Mongolia *</t>
  </si>
  <si>
    <t> Iraq *</t>
  </si>
  <si>
    <t> Azerbaijan *</t>
  </si>
  <si>
    <t> Armenia *</t>
  </si>
  <si>
    <t> Jordan *</t>
  </si>
  <si>
    <t> Maldives *</t>
  </si>
  <si>
    <t> Turkmenistan *</t>
  </si>
  <si>
    <t> Thailand *</t>
  </si>
  <si>
    <t> Turkey *</t>
  </si>
  <si>
    <t> Kazakhstan *</t>
  </si>
  <si>
    <t> Lebanon *</t>
  </si>
  <si>
    <t> China *</t>
  </si>
  <si>
    <t> Malaysia *</t>
  </si>
  <si>
    <t> Iran *</t>
  </si>
  <si>
    <t> Oman *</t>
  </si>
  <si>
    <t> Bahrain *</t>
  </si>
  <si>
    <t> Saudi Arabia *</t>
  </si>
  <si>
    <t> Kuwait *</t>
  </si>
  <si>
    <t> Brunei *</t>
  </si>
  <si>
    <t> Taiwan *</t>
  </si>
  <si>
    <t> South Korea *</t>
  </si>
  <si>
    <t> United Arab Emirates</t>
  </si>
  <si>
    <t> Macau *</t>
  </si>
  <si>
    <t> Japan *</t>
  </si>
  <si>
    <t> Hong Kong *</t>
  </si>
  <si>
    <t> Israel *</t>
  </si>
  <si>
    <t> Qatar *</t>
  </si>
  <si>
    <t> Singapore *</t>
  </si>
  <si>
    <t> Moldova *</t>
  </si>
  <si>
    <t> Ukraine *</t>
  </si>
  <si>
    <t> Kosovo *</t>
  </si>
  <si>
    <t> Albania *</t>
  </si>
  <si>
    <t> North Macedonia</t>
  </si>
  <si>
    <t> Bosnia and</t>
  </si>
  <si>
    <t> Belarus *</t>
  </si>
  <si>
    <t> Montenegro *</t>
  </si>
  <si>
    <t> Serbia *</t>
  </si>
  <si>
    <t> Bulgaria *</t>
  </si>
  <si>
    <t> Russia *</t>
  </si>
  <si>
    <t> Romania *</t>
  </si>
  <si>
    <t> Croatia *</t>
  </si>
  <si>
    <t> Poland *</t>
  </si>
  <si>
    <t> Hungary *</t>
  </si>
  <si>
    <t> Latvia *</t>
  </si>
  <si>
    <t> Greece *</t>
  </si>
  <si>
    <t> Slovakia *</t>
  </si>
  <si>
    <t> Lithuania *</t>
  </si>
  <si>
    <t> Portugal *</t>
  </si>
  <si>
    <t> Czech Republic *</t>
  </si>
  <si>
    <t> Estonia *</t>
  </si>
  <si>
    <t> Slovenia *</t>
  </si>
  <si>
    <t> Spain *</t>
  </si>
  <si>
    <t> Cyprus *</t>
  </si>
  <si>
    <t> Italy *</t>
  </si>
  <si>
    <t> Malta *</t>
  </si>
  <si>
    <t> Andorra *</t>
  </si>
  <si>
    <t> France *</t>
  </si>
  <si>
    <t> United Kingdom *</t>
  </si>
  <si>
    <t> Belgium *</t>
  </si>
  <si>
    <t> San Marino *</t>
  </si>
  <si>
    <t> Germany *</t>
  </si>
  <si>
    <t> Austria *</t>
  </si>
  <si>
    <t> Finland *</t>
  </si>
  <si>
    <t> Netherlands *</t>
  </si>
  <si>
    <t> Sweden *</t>
  </si>
  <si>
    <t> Denmark *</t>
  </si>
  <si>
    <t> Iceland *</t>
  </si>
  <si>
    <t> Norway *</t>
  </si>
  <si>
    <t> Ireland *</t>
  </si>
  <si>
    <t> Switzerland *</t>
  </si>
  <si>
    <t> Luxembourg *</t>
  </si>
  <si>
    <t> Monaco *</t>
  </si>
  <si>
    <t> Liechtenstein *</t>
  </si>
  <si>
    <t> Kiribati *</t>
  </si>
  <si>
    <t> Solomon Islands</t>
  </si>
  <si>
    <t> Papua New Guinea</t>
  </si>
  <si>
    <t> Vanuatu *</t>
  </si>
  <si>
    <t> Micronesia *</t>
  </si>
  <si>
    <t> Samoa *</t>
  </si>
  <si>
    <t> Tonga *</t>
  </si>
  <si>
    <t> Tuvalu *</t>
  </si>
  <si>
    <t> Fiji *</t>
  </si>
  <si>
    <t> Nauru *</t>
  </si>
  <si>
    <t> Palau *</t>
  </si>
  <si>
    <t> Cook Islands *</t>
  </si>
  <si>
    <t> French Polynesia</t>
  </si>
  <si>
    <t> New Caledonia *</t>
  </si>
  <si>
    <t> New Zealand *</t>
  </si>
  <si>
    <t> Australia *</t>
  </si>
  <si>
    <t> American Samoa</t>
  </si>
  <si>
    <t> Guam *</t>
  </si>
  <si>
    <t xml:space="preserve"> </t>
  </si>
  <si>
    <t>TWIN SHARING | PER PERSON | DELUXE ROOM</t>
  </si>
  <si>
    <r>
      <rPr>
        <sz val="11"/>
        <color rgb="FFFF0000"/>
        <rFont val="Calibri (Body)_x0000_"/>
      </rPr>
      <t>*</t>
    </r>
    <r>
      <rPr>
        <sz val="11"/>
        <color theme="1"/>
        <rFont val="Calibri"/>
        <family val="2"/>
        <scheme val="minor"/>
      </rPr>
      <t xml:space="preserve"> min.20% first payment by May 31, 2023 and pay the rest by August 1, 2023 to avail early bird price (flexible payment option)</t>
    </r>
  </si>
  <si>
    <r>
      <t xml:space="preserve">UPGRADE TO </t>
    </r>
    <r>
      <rPr>
        <b/>
        <sz val="11"/>
        <color theme="4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DELUXE ROOM  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</si>
  <si>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EARLY BIRD COST | End date May 31, 2023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</si>
  <si>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TWIN SHARING</t>
    </r>
    <r>
      <rPr>
        <sz val="11"/>
        <color theme="1"/>
        <rFont val="Calibri"/>
        <family val="2"/>
        <scheme val="minor"/>
      </rPr>
      <t xml:space="preserve"> TO CLUB FLOOR + $700 (EARLY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</si>
  <si>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TWIN SHARING</t>
    </r>
    <r>
      <rPr>
        <sz val="11"/>
        <color theme="1"/>
        <rFont val="Calibri"/>
        <family val="2"/>
        <scheme val="minor"/>
      </rPr>
      <t xml:space="preserve"> TO CLUB FLOOR + $700 (AFTER 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</si>
  <si>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TWIN SHARING</t>
    </r>
    <r>
      <rPr>
        <sz val="11"/>
        <color theme="1"/>
        <rFont val="Calibri"/>
        <family val="2"/>
        <scheme val="minor"/>
      </rPr>
      <t xml:space="preserve"> TO SUITE = $1000 (EARLY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</si>
  <si>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TWIN SHARING</t>
    </r>
    <r>
      <rPr>
        <sz val="11"/>
        <color theme="1"/>
        <rFont val="Calibri"/>
        <family val="2"/>
        <scheme val="minor"/>
      </rPr>
      <t xml:space="preserve"> TO SUITE = $1000 (AFTER EARLY BIRD)</t>
    </r>
  </si>
  <si>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 DELUXE  ONE SPOUSE IS NOT TRAINER + $1250 (EARLY BIRD)</t>
    </r>
  </si>
  <si>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 DELUXE  ONE SPOUSE IS NOT TRAINER + $1250 (AFTER 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</si>
  <si>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TO CLUB FLOOR BOTH ARE TRAINERS + $700 (EARLY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</si>
  <si>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TO CLUB FLOOR BOTH ARE TRAINERS + $700 ( AFTER 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</si>
  <si>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TO SUITE BOTH ARE TRAINERS= $1000 (EARLY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</si>
  <si>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TO SUITE BOTH ARE TRAINERS= $1000 (AFTER 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</si>
  <si>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TO SUITE ONE IS NOT A TRAINER= $1000+1250 (EARLY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</si>
  <si>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TO SUITE ONE IS NOT A TRAINER= $1000+1250 (AFTER 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</si>
  <si>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TO CLUB FLOOR ONE IS NOT A TRAINER +1250 + $700 (EARLY BIRD)</t>
    </r>
  </si>
  <si>
    <r>
      <t xml:space="preserve">UPGRADE </t>
    </r>
    <r>
      <rPr>
        <b/>
        <sz val="11"/>
        <color theme="4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TO CLUB FLOOR ONE IS NOT A TRAINER +1250 + $700 (AFTER EARLY BIRD)</t>
    </r>
  </si>
  <si>
    <t>BOTH ARE TRAINERS | DELUXE ROOM (EARLY BIRD)</t>
  </si>
  <si>
    <t>BOTH ARE TRAINERS | DELUXE ROOM (AFTER EARLY BIRD)</t>
  </si>
  <si>
    <t>From L to U needs to be hide for the users but available for the back end</t>
  </si>
  <si>
    <t>DAYPASS: Only for locals</t>
  </si>
  <si>
    <t>Min 975, else B1+400</t>
  </si>
  <si>
    <t>H1+100</t>
  </si>
  <si>
    <t>Max(D) + 1000</t>
  </si>
  <si>
    <t>J1+100</t>
  </si>
  <si>
    <t>D1+1250</t>
  </si>
  <si>
    <t>L1+100</t>
  </si>
  <si>
    <t>Min 1850, else (D1*2+700)</t>
  </si>
  <si>
    <t>N1+100</t>
  </si>
  <si>
    <t>Min 2525, else (D1+1950)</t>
  </si>
  <si>
    <t>P1+100</t>
  </si>
  <si>
    <t>R1+100</t>
  </si>
  <si>
    <t>T1+100</t>
  </si>
  <si>
    <t>Min 3225, else (D1+2250)</t>
  </si>
  <si>
    <t>B1</t>
  </si>
  <si>
    <t>(B1-100)</t>
  </si>
  <si>
    <t>D1*2</t>
  </si>
  <si>
    <t>C1*2</t>
  </si>
  <si>
    <t>Cuba</t>
  </si>
  <si>
    <t>married or non married</t>
  </si>
  <si>
    <t>Twinsharing</t>
  </si>
  <si>
    <t>Single</t>
  </si>
  <si>
    <t>Non married - Twin Sharing</t>
  </si>
  <si>
    <t>Non married - Single Room</t>
  </si>
  <si>
    <t>Pastor Trainer Yes</t>
  </si>
  <si>
    <t>Pastor Trainer No</t>
  </si>
  <si>
    <t>Marrried and coming with Spouse</t>
  </si>
  <si>
    <t>Non Married/Married coming without Spouse</t>
  </si>
  <si>
    <t>Both are trainer</t>
  </si>
  <si>
    <t>One of them is a trainer</t>
  </si>
  <si>
    <t>Both are non trainer</t>
  </si>
  <si>
    <t>Reject</t>
  </si>
  <si>
    <t>Double Deluxe</t>
  </si>
  <si>
    <t>Stage1 - When Admin Approves</t>
  </si>
  <si>
    <t>Cost as per the User Entry</t>
  </si>
  <si>
    <t>Do you want to change User Room Type</t>
  </si>
  <si>
    <t>Yes/No</t>
  </si>
  <si>
    <t>NonMarried/married coming witout Spouse</t>
  </si>
  <si>
    <t>upgrade to Single Deluxe Room</t>
  </si>
  <si>
    <t>upgrade to Club Floor</t>
  </si>
  <si>
    <t>Upgrade to Suite</t>
  </si>
  <si>
    <t>Apply Early Bird</t>
  </si>
  <si>
    <t>Married with Spouse-Both Trainers</t>
  </si>
  <si>
    <t>Married with Spouse-Single Trainers</t>
  </si>
  <si>
    <t>Discount Coupon</t>
  </si>
  <si>
    <t> Cuba</t>
  </si>
  <si>
    <t> Venezuela </t>
  </si>
  <si>
    <t> Bolivia </t>
  </si>
  <si>
    <t> Honduras </t>
  </si>
  <si>
    <t> Nicaragua </t>
  </si>
  <si>
    <t> Haiti </t>
  </si>
  <si>
    <t> Bermuda </t>
  </si>
  <si>
    <t> Cayman Islands </t>
  </si>
  <si>
    <t> United States </t>
  </si>
  <si>
    <t> Greenland </t>
  </si>
  <si>
    <t> Canada </t>
  </si>
  <si>
    <t> Puerto Rico </t>
  </si>
  <si>
    <t> Bahamas </t>
  </si>
  <si>
    <t> Aruba </t>
  </si>
  <si>
    <t> Sint Maarten </t>
  </si>
  <si>
    <t> Anguilla </t>
  </si>
  <si>
    <t> Curaçao </t>
  </si>
  <si>
    <t> Barbados </t>
  </si>
  <si>
    <t> Uruguay </t>
  </si>
  <si>
    <t> Montserrat </t>
  </si>
  <si>
    <t> Chile </t>
  </si>
  <si>
    <t> Panama </t>
  </si>
  <si>
    <t> Costa Rica </t>
  </si>
  <si>
    <t> Grenada </t>
  </si>
  <si>
    <t> Saint Lucia </t>
  </si>
  <si>
    <t> Argentina </t>
  </si>
  <si>
    <t> Mexico </t>
  </si>
  <si>
    <t>Saint Vincent and the Grenadine </t>
  </si>
  <si>
    <t> Dominica </t>
  </si>
  <si>
    <t> Suriname </t>
  </si>
  <si>
    <t> Guyana </t>
  </si>
  <si>
    <t> Brazil </t>
  </si>
  <si>
    <t> Peru </t>
  </si>
  <si>
    <t> Ecuador </t>
  </si>
  <si>
    <t> Colombia </t>
  </si>
  <si>
    <t> Paraguay </t>
  </si>
  <si>
    <t> Jamaica </t>
  </si>
  <si>
    <t> Guatemala </t>
  </si>
  <si>
    <t> Belize </t>
  </si>
  <si>
    <t> El Salvador </t>
  </si>
  <si>
    <t> Burundi </t>
  </si>
  <si>
    <t> Mozambique </t>
  </si>
  <si>
    <t> Madagascar </t>
  </si>
  <si>
    <t> Sierra Leone </t>
  </si>
  <si>
    <t> Liberia </t>
  </si>
  <si>
    <t> DR Congo </t>
  </si>
  <si>
    <t> Niger </t>
  </si>
  <si>
    <t> Eritrea </t>
  </si>
  <si>
    <t> Malawi </t>
  </si>
  <si>
    <t> Guinea-Bissau </t>
  </si>
  <si>
    <t> Chad </t>
  </si>
  <si>
    <t> Gambia </t>
  </si>
  <si>
    <t> Rwanda </t>
  </si>
  <si>
    <t> Burkina Faso </t>
  </si>
  <si>
    <t> Ethiopia </t>
  </si>
  <si>
    <t> Uganda </t>
  </si>
  <si>
    <t> Mali </t>
  </si>
  <si>
    <t> Togo </t>
  </si>
  <si>
    <t> Zambia </t>
  </si>
  <si>
    <t> Lesotho </t>
  </si>
  <si>
    <t> Tanzania </t>
  </si>
  <si>
    <t> Guinea </t>
  </si>
  <si>
    <t> Benin </t>
  </si>
  <si>
    <t> Sudan </t>
  </si>
  <si>
    <t> South Sudan </t>
  </si>
  <si>
    <t> Comoros </t>
  </si>
  <si>
    <t> Senegal </t>
  </si>
  <si>
    <t> Zimbabwe </t>
  </si>
  <si>
    <t> Cameroon </t>
  </si>
  <si>
    <t> Mauritania </t>
  </si>
  <si>
    <t> Congo </t>
  </si>
  <si>
    <t> Kenya </t>
  </si>
  <si>
    <t> Angola </t>
  </si>
  <si>
    <t> Nigeria </t>
  </si>
  <si>
    <t> Ghana </t>
  </si>
  <si>
    <t> Ivory Coast </t>
  </si>
  <si>
    <t> Cape Verde </t>
  </si>
  <si>
    <t> Morocco </t>
  </si>
  <si>
    <t> Eswatini </t>
  </si>
  <si>
    <t> Tunisia </t>
  </si>
  <si>
    <t> Algeria </t>
  </si>
  <si>
    <t> Djibouti </t>
  </si>
  <si>
    <t> Egypt </t>
  </si>
  <si>
    <t> Namibia </t>
  </si>
  <si>
    <t> Libya </t>
  </si>
  <si>
    <t> South Africa </t>
  </si>
  <si>
    <t> Botswana </t>
  </si>
  <si>
    <t> Gabon </t>
  </si>
  <si>
    <t> Equatorial Guinea </t>
  </si>
  <si>
    <t> Mauritius </t>
  </si>
  <si>
    <t> Seychelles </t>
  </si>
  <si>
    <t> Somalia </t>
  </si>
  <si>
    <t> Afghanistan </t>
  </si>
  <si>
    <t> North Korea </t>
  </si>
  <si>
    <t> Tajikistan </t>
  </si>
  <si>
    <t> Syria </t>
  </si>
  <si>
    <t> Yemen </t>
  </si>
  <si>
    <t> Nepal </t>
  </si>
  <si>
    <t> Pakistan </t>
  </si>
  <si>
    <t> Kyrgyzstan </t>
  </si>
  <si>
    <t> Myanmar </t>
  </si>
  <si>
    <t> East Timor </t>
  </si>
  <si>
    <t> Cambodia </t>
  </si>
  <si>
    <t> Uzbekistan </t>
  </si>
  <si>
    <t> India </t>
  </si>
  <si>
    <t> Bangladesh </t>
  </si>
  <si>
    <t> Laos </t>
  </si>
  <si>
    <t> Vietnam </t>
  </si>
  <si>
    <t> Palestine </t>
  </si>
  <si>
    <t> Bhutan </t>
  </si>
  <si>
    <t> Philippines </t>
  </si>
  <si>
    <t> Sri Lanka </t>
  </si>
  <si>
    <t> Indonesia </t>
  </si>
  <si>
    <t> Georgia </t>
  </si>
  <si>
    <t> Mongolia </t>
  </si>
  <si>
    <t> Iraq </t>
  </si>
  <si>
    <t> Azerbaijan </t>
  </si>
  <si>
    <t> Armenia </t>
  </si>
  <si>
    <t> Jordan </t>
  </si>
  <si>
    <t> Maldives </t>
  </si>
  <si>
    <t> Turkmenistan </t>
  </si>
  <si>
    <t> Thailand </t>
  </si>
  <si>
    <t> Turkey </t>
  </si>
  <si>
    <t> Kazakhstan </t>
  </si>
  <si>
    <t> Lebanon </t>
  </si>
  <si>
    <t> China </t>
  </si>
  <si>
    <t> Malaysia </t>
  </si>
  <si>
    <t> Iran </t>
  </si>
  <si>
    <t> Oman </t>
  </si>
  <si>
    <t> Bahrain </t>
  </si>
  <si>
    <t> Saudi Arabia </t>
  </si>
  <si>
    <t> Kuwait </t>
  </si>
  <si>
    <t> Brunei </t>
  </si>
  <si>
    <t> Taiwan </t>
  </si>
  <si>
    <t> South Korea </t>
  </si>
  <si>
    <t> Macau </t>
  </si>
  <si>
    <t> Japan </t>
  </si>
  <si>
    <t> Hong Kong </t>
  </si>
  <si>
    <t> Israel </t>
  </si>
  <si>
    <t> Qatar </t>
  </si>
  <si>
    <t> Singapore </t>
  </si>
  <si>
    <t> Moldova </t>
  </si>
  <si>
    <t> Ukraine </t>
  </si>
  <si>
    <t> Kosovo </t>
  </si>
  <si>
    <t> Albania </t>
  </si>
  <si>
    <t> Belarus </t>
  </si>
  <si>
    <t> Montenegro </t>
  </si>
  <si>
    <t> Serbia </t>
  </si>
  <si>
    <t> Bulgaria </t>
  </si>
  <si>
    <t> Russia </t>
  </si>
  <si>
    <t> Romania </t>
  </si>
  <si>
    <t> Croatia </t>
  </si>
  <si>
    <t> Poland </t>
  </si>
  <si>
    <t> Hungary </t>
  </si>
  <si>
    <t> Latvia </t>
  </si>
  <si>
    <t> Greece </t>
  </si>
  <si>
    <t> Slovakia </t>
  </si>
  <si>
    <t> Lithuania </t>
  </si>
  <si>
    <t> Portugal </t>
  </si>
  <si>
    <t> Czech Republic </t>
  </si>
  <si>
    <t> Estonia </t>
  </si>
  <si>
    <t> Slovenia </t>
  </si>
  <si>
    <t> Spain </t>
  </si>
  <si>
    <t> Cyprus </t>
  </si>
  <si>
    <t> Italy </t>
  </si>
  <si>
    <t> Malta </t>
  </si>
  <si>
    <t> Andorra </t>
  </si>
  <si>
    <t> France </t>
  </si>
  <si>
    <t> United Kingdom </t>
  </si>
  <si>
    <t> Belgium </t>
  </si>
  <si>
    <t> San Marino </t>
  </si>
  <si>
    <t> Germany </t>
  </si>
  <si>
    <t> Austria </t>
  </si>
  <si>
    <t> Finland </t>
  </si>
  <si>
    <t> Netherlands </t>
  </si>
  <si>
    <t> Sweden </t>
  </si>
  <si>
    <t> Denmark </t>
  </si>
  <si>
    <t> Iceland </t>
  </si>
  <si>
    <t> Norway </t>
  </si>
  <si>
    <t> Ireland </t>
  </si>
  <si>
    <t> Switzerland </t>
  </si>
  <si>
    <t> Luxembourg </t>
  </si>
  <si>
    <t> Monaco </t>
  </si>
  <si>
    <t> Liechtenstein </t>
  </si>
  <si>
    <t> Kiribati </t>
  </si>
  <si>
    <t> Vanuatu </t>
  </si>
  <si>
    <t> Micronesia </t>
  </si>
  <si>
    <t> Samoa </t>
  </si>
  <si>
    <t> Tonga </t>
  </si>
  <si>
    <t> Tuvalu </t>
  </si>
  <si>
    <t> Fiji </t>
  </si>
  <si>
    <t> Nauru </t>
  </si>
  <si>
    <t> Palau </t>
  </si>
  <si>
    <t> Cook Islands </t>
  </si>
  <si>
    <t> New Caledonia </t>
  </si>
  <si>
    <t> New Zealand </t>
  </si>
  <si>
    <t> Australia </t>
  </si>
  <si>
    <t> Guam </t>
  </si>
  <si>
    <t>Min 1275, else B1+700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</si>
</sst>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\ * #,##0.00_);_(&quot;$&quot;\ * \(#,##0.00\);_(&quot;$&quot;\ * &quot;-&quot;??_);_(@_)"/>
    <numFmt numFmtId="165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 (Body)_x0000_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5" fontId="0" fillId="2" borderId="0" xfId="1" applyFont="1" applyFill="1" applyAlignment="1">
      <alignment vertical="center"/>
    </xf>
    <xf numFmtId="165" fontId="0" fillId="0" borderId="0" xfId="1" applyFont="1" applyAlignment="1">
      <alignment vertical="center"/>
    </xf>
    <xf numFmtId="165" fontId="0" fillId="3" borderId="0" xfId="1" applyFont="1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4" borderId="0" xfId="1" applyFont="1" applyFill="1" applyAlignment="1">
      <alignment vertical="center"/>
    </xf>
    <xf numFmtId="10" fontId="0" fillId="0" borderId="0" xfId="0" applyNumberFormat="1" applyAlignment="1">
      <alignment vertical="center"/>
    </xf>
    <xf numFmtId="165" fontId="0" fillId="5" borderId="0" xfId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 wrapText="1"/>
    </xf>
    <xf numFmtId="10" fontId="0" fillId="6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0" fontId="0" fillId="4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13"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6"/>
  <sheetViews>
    <sheetView tabSelected="1" topLeftCell="D1" zoomScale="125" zoomScaleNormal="71" workbookViewId="0">
      <selection activeCell="H2" sqref="H2"/>
    </sheetView>
  </sheetViews>
  <sheetFormatPr defaultColWidth="9.1796875" defaultRowHeight="14.5"/>
  <cols>
    <col min="1" max="1" width="21.1796875" style="10" customWidth="1"/>
    <col min="2" max="2" width="14" style="1" customWidth="1"/>
    <col min="3" max="3" width="17" style="8" customWidth="1"/>
    <col min="4" max="6" width="17.1796875" style="5" customWidth="1"/>
    <col min="7" max="7" width="24.36328125" style="5" customWidth="1"/>
    <col min="8" max="9" width="23.6328125" style="5" customWidth="1"/>
    <col min="10" max="11" width="23.453125" style="5" customWidth="1"/>
    <col min="12" max="13" width="27.36328125" style="5" customWidth="1"/>
    <col min="14" max="15" width="21.453125" style="5" customWidth="1"/>
    <col min="16" max="16" width="26.1796875" style="5" bestFit="1" customWidth="1"/>
    <col min="17" max="17" width="26.1796875" style="5" customWidth="1"/>
    <col min="18" max="19" width="23.1796875" style="5" customWidth="1"/>
    <col min="20" max="20" width="31" style="5" bestFit="1" customWidth="1"/>
    <col min="21" max="21" width="26.1796875" style="5" bestFit="1" customWidth="1"/>
    <col min="22" max="22" width="19" style="5" customWidth="1"/>
    <col min="23" max="16384" width="9.1796875" style="5"/>
  </cols>
  <sheetData>
    <row r="1" spans="1:22">
      <c r="A1" s="10" t="s">
        <v>255</v>
      </c>
      <c r="B1" s="1">
        <v>350</v>
      </c>
      <c r="C1" s="8" t="s">
        <v>251</v>
      </c>
      <c r="D1" s="5" t="s">
        <v>252</v>
      </c>
      <c r="E1" s="5" t="s">
        <v>253</v>
      </c>
      <c r="F1" s="5" t="s">
        <v>254</v>
      </c>
      <c r="G1" s="5" t="s">
        <v>238</v>
      </c>
      <c r="H1" s="5" t="s">
        <v>480</v>
      </c>
      <c r="I1" s="5" t="s">
        <v>239</v>
      </c>
      <c r="J1" s="5" t="s">
        <v>240</v>
      </c>
      <c r="K1" s="5" t="s">
        <v>241</v>
      </c>
      <c r="L1" s="5" t="s">
        <v>242</v>
      </c>
      <c r="M1" s="5" t="s">
        <v>243</v>
      </c>
      <c r="N1" s="5" t="s">
        <v>244</v>
      </c>
      <c r="O1" s="5" t="s">
        <v>245</v>
      </c>
      <c r="P1" s="5" t="s">
        <v>246</v>
      </c>
      <c r="Q1" s="5" t="s">
        <v>247</v>
      </c>
      <c r="R1" s="5" t="s">
        <v>215</v>
      </c>
      <c r="S1" s="5" t="s">
        <v>248</v>
      </c>
      <c r="T1" s="5" t="s">
        <v>250</v>
      </c>
      <c r="U1" s="5" t="s">
        <v>249</v>
      </c>
    </row>
    <row r="2" spans="1:22" s="12" customFormat="1" ht="59.25" customHeight="1">
      <c r="A2" s="11" t="s">
        <v>0</v>
      </c>
      <c r="B2" s="12" t="s">
        <v>1</v>
      </c>
      <c r="C2" s="11" t="s">
        <v>216</v>
      </c>
      <c r="D2" s="11" t="s">
        <v>219</v>
      </c>
      <c r="E2" s="11" t="s">
        <v>234</v>
      </c>
      <c r="F2" s="11" t="s">
        <v>235</v>
      </c>
      <c r="G2" s="13" t="s">
        <v>218</v>
      </c>
      <c r="H2" s="13" t="s">
        <v>220</v>
      </c>
      <c r="I2" s="13" t="s">
        <v>221</v>
      </c>
      <c r="J2" s="13" t="s">
        <v>222</v>
      </c>
      <c r="K2" s="13" t="s">
        <v>223</v>
      </c>
      <c r="L2" s="14" t="s">
        <v>224</v>
      </c>
      <c r="M2" s="16" t="s">
        <v>225</v>
      </c>
      <c r="N2" s="14" t="s">
        <v>226</v>
      </c>
      <c r="O2" s="16" t="s">
        <v>227</v>
      </c>
      <c r="P2" s="14" t="s">
        <v>232</v>
      </c>
      <c r="Q2" s="16" t="s">
        <v>233</v>
      </c>
      <c r="R2" s="14" t="s">
        <v>228</v>
      </c>
      <c r="S2" s="16" t="s">
        <v>229</v>
      </c>
      <c r="T2" s="14" t="s">
        <v>230</v>
      </c>
      <c r="U2" s="16" t="s">
        <v>231</v>
      </c>
      <c r="V2" s="12" t="s">
        <v>237</v>
      </c>
    </row>
    <row r="3" spans="1:22">
      <c r="A3" t="s">
        <v>282</v>
      </c>
      <c r="B3" s="2">
        <v>350</v>
      </c>
      <c r="C3" s="4">
        <v>1075</v>
      </c>
      <c r="D3" s="4">
        <v>975</v>
      </c>
      <c r="E3" s="4">
        <f>D3*2</f>
        <v>1950</v>
      </c>
      <c r="F3" s="4">
        <f>C3*2</f>
        <v>2150</v>
      </c>
      <c r="G3" s="6">
        <f>D3+400</f>
        <v>1375</v>
      </c>
      <c r="H3" s="6">
        <f>D3+700</f>
        <v>1675</v>
      </c>
      <c r="I3" s="6">
        <f>H3+100</f>
        <v>1775</v>
      </c>
      <c r="J3" s="6">
        <f>$D$3+1000</f>
        <v>1975</v>
      </c>
      <c r="K3" s="6">
        <f>J3+100</f>
        <v>2075</v>
      </c>
      <c r="L3" s="6">
        <f>D3+1250</f>
        <v>2225</v>
      </c>
      <c r="M3" s="6">
        <f>L3+100</f>
        <v>2325</v>
      </c>
      <c r="N3" s="6">
        <f>D3*2+700</f>
        <v>2650</v>
      </c>
      <c r="O3" s="6">
        <f>N3+100</f>
        <v>2750</v>
      </c>
      <c r="P3" s="6">
        <f>D3+1250+700</f>
        <v>2925</v>
      </c>
      <c r="Q3" s="6">
        <f>P3+100</f>
        <v>3025</v>
      </c>
      <c r="R3" s="6">
        <f>D3*2+1000</f>
        <v>2950</v>
      </c>
      <c r="S3" s="6">
        <f>R3+100</f>
        <v>3050</v>
      </c>
      <c r="T3" s="6">
        <v>3225</v>
      </c>
      <c r="U3" s="15">
        <f>T3+100</f>
        <v>3325</v>
      </c>
    </row>
    <row r="4" spans="1:22">
      <c r="A4" t="s">
        <v>2</v>
      </c>
      <c r="B4" s="2">
        <v>350</v>
      </c>
      <c r="C4" s="7">
        <v>675</v>
      </c>
      <c r="D4" s="7">
        <v>575</v>
      </c>
      <c r="E4" s="7">
        <f t="shared" ref="E4:E6" si="0">D4*2</f>
        <v>1150</v>
      </c>
      <c r="F4" s="7">
        <f t="shared" ref="F4:F6" si="1">C4*2</f>
        <v>1350</v>
      </c>
      <c r="G4" s="6">
        <f>D4+400</f>
        <v>975</v>
      </c>
      <c r="H4" s="6">
        <f>D4+700</f>
        <v>1275</v>
      </c>
      <c r="I4" s="6">
        <f t="shared" ref="I4:I6" si="2">H4+100</f>
        <v>1375</v>
      </c>
      <c r="J4" s="6">
        <f>$D$3+1000</f>
        <v>1975</v>
      </c>
      <c r="K4" s="6">
        <f t="shared" ref="K4:K6" si="3">J4+100</f>
        <v>2075</v>
      </c>
      <c r="L4" s="6">
        <f t="shared" ref="L4:L6" si="4">D4+1250</f>
        <v>1825</v>
      </c>
      <c r="M4" s="6">
        <f t="shared" ref="M4:M6" si="5">L4+100</f>
        <v>1925</v>
      </c>
      <c r="N4" s="6">
        <f>D4*2+700</f>
        <v>1850</v>
      </c>
      <c r="O4" s="6">
        <f t="shared" ref="O4:O6" si="6">N4+100</f>
        <v>1950</v>
      </c>
      <c r="P4" s="6">
        <f>D4+1250+700</f>
        <v>2525</v>
      </c>
      <c r="Q4" s="6">
        <f t="shared" ref="Q4:Q6" si="7">P4+100</f>
        <v>2625</v>
      </c>
      <c r="R4" s="6">
        <v>2950</v>
      </c>
      <c r="S4" s="6">
        <f t="shared" ref="S4:S6" si="8">R4+100</f>
        <v>3050</v>
      </c>
      <c r="T4" s="6">
        <v>3225</v>
      </c>
      <c r="U4" s="15">
        <f t="shared" ref="U4:U6" si="9">T4+100</f>
        <v>3325</v>
      </c>
    </row>
    <row r="5" spans="1:22">
      <c r="A5" t="s">
        <v>3</v>
      </c>
      <c r="B5" s="2">
        <v>350</v>
      </c>
      <c r="C5" s="9">
        <v>475</v>
      </c>
      <c r="D5" s="9">
        <v>375</v>
      </c>
      <c r="E5" s="9">
        <f t="shared" si="0"/>
        <v>750</v>
      </c>
      <c r="F5" s="9">
        <f t="shared" si="1"/>
        <v>950</v>
      </c>
      <c r="G5" s="6">
        <f>D4+400</f>
        <v>975</v>
      </c>
      <c r="H5" s="6">
        <f>575+700</f>
        <v>1275</v>
      </c>
      <c r="I5" s="6">
        <f t="shared" si="2"/>
        <v>1375</v>
      </c>
      <c r="J5" s="6">
        <f>$D$3+1000</f>
        <v>1975</v>
      </c>
      <c r="K5" s="6">
        <f t="shared" si="3"/>
        <v>2075</v>
      </c>
      <c r="L5" s="6">
        <f t="shared" si="4"/>
        <v>1625</v>
      </c>
      <c r="M5" s="6">
        <f t="shared" si="5"/>
        <v>1725</v>
      </c>
      <c r="N5" s="6">
        <v>1850</v>
      </c>
      <c r="O5" s="6">
        <f t="shared" si="6"/>
        <v>1950</v>
      </c>
      <c r="P5" s="6">
        <v>2525</v>
      </c>
      <c r="Q5" s="6">
        <f t="shared" si="7"/>
        <v>2625</v>
      </c>
      <c r="R5" s="6">
        <v>2950</v>
      </c>
      <c r="S5" s="6">
        <f t="shared" si="8"/>
        <v>3050</v>
      </c>
      <c r="T5" s="6">
        <v>3225</v>
      </c>
      <c r="U5" s="15">
        <f t="shared" si="9"/>
        <v>3325</v>
      </c>
    </row>
    <row r="6" spans="1:22">
      <c r="A6" t="s">
        <v>4</v>
      </c>
      <c r="B6" s="2">
        <v>350</v>
      </c>
      <c r="C6" s="2">
        <v>350</v>
      </c>
      <c r="D6" s="2">
        <v>250</v>
      </c>
      <c r="E6" s="2">
        <f t="shared" si="0"/>
        <v>500</v>
      </c>
      <c r="F6" s="2">
        <f t="shared" si="1"/>
        <v>700</v>
      </c>
      <c r="G6" s="6">
        <f>D4+400</f>
        <v>975</v>
      </c>
      <c r="H6" s="6">
        <f>575+700</f>
        <v>1275</v>
      </c>
      <c r="I6" s="6">
        <f t="shared" si="2"/>
        <v>1375</v>
      </c>
      <c r="J6" s="6">
        <f>$D$3+1000</f>
        <v>1975</v>
      </c>
      <c r="K6" s="6">
        <f t="shared" si="3"/>
        <v>2075</v>
      </c>
      <c r="L6" s="6">
        <f t="shared" si="4"/>
        <v>1500</v>
      </c>
      <c r="M6" s="6">
        <f t="shared" si="5"/>
        <v>1600</v>
      </c>
      <c r="N6" s="6">
        <v>1850</v>
      </c>
      <c r="O6" s="6">
        <f t="shared" si="6"/>
        <v>1950</v>
      </c>
      <c r="P6" s="6">
        <v>2525</v>
      </c>
      <c r="Q6" s="6">
        <f t="shared" si="7"/>
        <v>2625</v>
      </c>
      <c r="R6" s="6">
        <v>2950</v>
      </c>
      <c r="S6" s="6">
        <f t="shared" si="8"/>
        <v>3050</v>
      </c>
      <c r="T6" s="6">
        <v>3225</v>
      </c>
      <c r="U6" s="15">
        <f t="shared" si="9"/>
        <v>3325</v>
      </c>
    </row>
    <row r="7" spans="1:22">
      <c r="A7" t="s">
        <v>5</v>
      </c>
      <c r="B7" s="2">
        <v>350</v>
      </c>
      <c r="D7" s="6"/>
      <c r="E7" s="6"/>
      <c r="F7" s="6"/>
    </row>
    <row r="8" spans="1:22">
      <c r="A8" t="s">
        <v>6</v>
      </c>
      <c r="B8" s="2">
        <v>350</v>
      </c>
      <c r="C8" s="5"/>
    </row>
    <row r="9" spans="1:22">
      <c r="A9" t="s">
        <v>7</v>
      </c>
      <c r="B9" s="4">
        <v>1075</v>
      </c>
      <c r="C9" s="3"/>
    </row>
    <row r="10" spans="1:22">
      <c r="A10" t="s">
        <v>8</v>
      </c>
      <c r="B10" s="4">
        <v>1075</v>
      </c>
    </row>
    <row r="11" spans="1:22">
      <c r="A11" t="s">
        <v>9</v>
      </c>
      <c r="B11" s="4">
        <v>1075</v>
      </c>
      <c r="P11" s="5" t="s">
        <v>215</v>
      </c>
    </row>
    <row r="12" spans="1:22">
      <c r="A12" t="s">
        <v>10</v>
      </c>
      <c r="B12" s="4">
        <v>1075</v>
      </c>
    </row>
    <row r="13" spans="1:22">
      <c r="A13" t="s">
        <v>11</v>
      </c>
      <c r="B13" s="4">
        <v>1075</v>
      </c>
      <c r="G13" s="5" t="s">
        <v>217</v>
      </c>
    </row>
    <row r="14" spans="1:22">
      <c r="A14" t="s">
        <v>12</v>
      </c>
      <c r="B14" s="4">
        <v>1075</v>
      </c>
    </row>
    <row r="15" spans="1:22">
      <c r="A15" t="s">
        <v>13</v>
      </c>
      <c r="B15" s="4">
        <v>1075</v>
      </c>
      <c r="G15" s="17" t="s">
        <v>236</v>
      </c>
    </row>
    <row r="16" spans="1:22">
      <c r="A16" t="s">
        <v>14</v>
      </c>
      <c r="B16" s="4">
        <v>1075</v>
      </c>
    </row>
    <row r="17" spans="1:2">
      <c r="A17" t="s">
        <v>15</v>
      </c>
      <c r="B17" s="7">
        <v>675</v>
      </c>
    </row>
    <row r="18" spans="1:2">
      <c r="A18" t="s">
        <v>16</v>
      </c>
      <c r="B18" s="7">
        <v>675</v>
      </c>
    </row>
    <row r="19" spans="1:2" ht="13.5" customHeight="1">
      <c r="A19" t="s">
        <v>17</v>
      </c>
      <c r="B19" s="7">
        <v>675</v>
      </c>
    </row>
    <row r="20" spans="1:2">
      <c r="A20" t="s">
        <v>18</v>
      </c>
      <c r="B20" s="7">
        <v>675</v>
      </c>
    </row>
    <row r="21" spans="1:2">
      <c r="A21" t="s">
        <v>19</v>
      </c>
      <c r="B21" s="7">
        <v>675</v>
      </c>
    </row>
    <row r="22" spans="1:2">
      <c r="A22" t="s">
        <v>20</v>
      </c>
      <c r="B22" s="7">
        <v>675</v>
      </c>
    </row>
    <row r="23" spans="1:2">
      <c r="A23" t="s">
        <v>21</v>
      </c>
      <c r="B23" s="7">
        <v>675</v>
      </c>
    </row>
    <row r="24" spans="1:2">
      <c r="A24" t="s">
        <v>22</v>
      </c>
      <c r="B24" s="7">
        <v>675</v>
      </c>
    </row>
    <row r="25" spans="1:2">
      <c r="A25" t="s">
        <v>23</v>
      </c>
      <c r="B25" s="7">
        <v>675</v>
      </c>
    </row>
    <row r="26" spans="1:2">
      <c r="A26" t="s">
        <v>24</v>
      </c>
      <c r="B26" s="7">
        <v>675</v>
      </c>
    </row>
    <row r="27" spans="1:2">
      <c r="A27" t="s">
        <v>25</v>
      </c>
      <c r="B27" s="7">
        <v>675</v>
      </c>
    </row>
    <row r="28" spans="1:2">
      <c r="A28" t="s">
        <v>26</v>
      </c>
      <c r="B28" s="7">
        <v>675</v>
      </c>
    </row>
    <row r="29" spans="1:2">
      <c r="A29" t="s">
        <v>27</v>
      </c>
      <c r="B29" s="7">
        <v>675</v>
      </c>
    </row>
    <row r="30" spans="1:2">
      <c r="A30" t="s">
        <v>28</v>
      </c>
      <c r="B30" s="7">
        <v>675</v>
      </c>
    </row>
    <row r="31" spans="1:2">
      <c r="A31" t="s">
        <v>29</v>
      </c>
      <c r="B31" s="9">
        <v>475</v>
      </c>
    </row>
    <row r="32" spans="1:2">
      <c r="A32" t="s">
        <v>30</v>
      </c>
      <c r="B32" s="9">
        <v>475</v>
      </c>
    </row>
    <row r="33" spans="1:2">
      <c r="A33" t="s">
        <v>31</v>
      </c>
      <c r="B33" s="9">
        <v>475</v>
      </c>
    </row>
    <row r="34" spans="1:2">
      <c r="A34" t="s">
        <v>32</v>
      </c>
      <c r="B34" s="9">
        <v>475</v>
      </c>
    </row>
    <row r="35" spans="1:2">
      <c r="A35" t="s">
        <v>33</v>
      </c>
      <c r="B35" s="9">
        <v>475</v>
      </c>
    </row>
    <row r="36" spans="1:2">
      <c r="A36" t="s">
        <v>34</v>
      </c>
      <c r="B36" s="9">
        <v>475</v>
      </c>
    </row>
    <row r="37" spans="1:2">
      <c r="A37" t="s">
        <v>35</v>
      </c>
      <c r="B37" s="9">
        <v>475</v>
      </c>
    </row>
    <row r="38" spans="1:2">
      <c r="A38" t="s">
        <v>36</v>
      </c>
      <c r="B38" s="9">
        <v>475</v>
      </c>
    </row>
    <row r="39" spans="1:2">
      <c r="A39" t="s">
        <v>37</v>
      </c>
      <c r="B39" s="9">
        <v>475</v>
      </c>
    </row>
    <row r="40" spans="1:2">
      <c r="A40" t="s">
        <v>38</v>
      </c>
      <c r="B40" s="9">
        <v>475</v>
      </c>
    </row>
    <row r="41" spans="1:2">
      <c r="A41" t="s">
        <v>39</v>
      </c>
      <c r="B41" s="9">
        <v>475</v>
      </c>
    </row>
    <row r="42" spans="1:2">
      <c r="A42" t="s">
        <v>40</v>
      </c>
      <c r="B42" s="9">
        <v>475</v>
      </c>
    </row>
    <row r="43" spans="1:2">
      <c r="A43" t="s">
        <v>41</v>
      </c>
      <c r="B43" s="9">
        <v>475</v>
      </c>
    </row>
    <row r="44" spans="1:2">
      <c r="A44" t="s">
        <v>42</v>
      </c>
      <c r="B44" s="9">
        <v>475</v>
      </c>
    </row>
    <row r="45" spans="1:2">
      <c r="A45" t="s">
        <v>43</v>
      </c>
      <c r="B45" s="9">
        <v>475</v>
      </c>
    </row>
    <row r="46" spans="1:2">
      <c r="A46" t="s">
        <v>44</v>
      </c>
      <c r="B46" s="9">
        <v>475</v>
      </c>
    </row>
    <row r="47" spans="1:2">
      <c r="A47" t="s">
        <v>45</v>
      </c>
      <c r="B47" s="9">
        <v>475</v>
      </c>
    </row>
    <row r="48" spans="1:2">
      <c r="A48" t="s">
        <v>46</v>
      </c>
      <c r="B48" s="9">
        <v>475</v>
      </c>
    </row>
    <row r="49" spans="1:2">
      <c r="A49" t="s">
        <v>47</v>
      </c>
      <c r="B49" s="3">
        <v>250</v>
      </c>
    </row>
    <row r="50" spans="1:2">
      <c r="A50" t="s">
        <v>48</v>
      </c>
      <c r="B50" s="3">
        <v>250</v>
      </c>
    </row>
    <row r="51" spans="1:2">
      <c r="A51" t="s">
        <v>49</v>
      </c>
      <c r="B51" s="3">
        <v>250</v>
      </c>
    </row>
    <row r="52" spans="1:2">
      <c r="A52" t="s">
        <v>50</v>
      </c>
      <c r="B52" s="3">
        <v>250</v>
      </c>
    </row>
    <row r="53" spans="1:2">
      <c r="A53" t="s">
        <v>51</v>
      </c>
      <c r="B53" s="3">
        <v>250</v>
      </c>
    </row>
    <row r="54" spans="1:2">
      <c r="A54" t="s">
        <v>52</v>
      </c>
      <c r="B54" s="3">
        <v>250</v>
      </c>
    </row>
    <row r="55" spans="1:2">
      <c r="A55" t="s">
        <v>53</v>
      </c>
      <c r="B55" s="3">
        <v>250</v>
      </c>
    </row>
    <row r="56" spans="1:2">
      <c r="A56" t="s">
        <v>54</v>
      </c>
      <c r="B56" s="3">
        <v>250</v>
      </c>
    </row>
    <row r="57" spans="1:2">
      <c r="A57" t="s">
        <v>55</v>
      </c>
      <c r="B57" s="3">
        <v>250</v>
      </c>
    </row>
    <row r="58" spans="1:2">
      <c r="A58" t="s">
        <v>56</v>
      </c>
      <c r="B58" s="3">
        <v>250</v>
      </c>
    </row>
    <row r="59" spans="1:2">
      <c r="A59" t="s">
        <v>57</v>
      </c>
      <c r="B59" s="3">
        <v>250</v>
      </c>
    </row>
    <row r="60" spans="1:2">
      <c r="A60" t="s">
        <v>58</v>
      </c>
      <c r="B60" s="3">
        <v>250</v>
      </c>
    </row>
    <row r="61" spans="1:2">
      <c r="A61" t="s">
        <v>59</v>
      </c>
      <c r="B61" s="3">
        <v>250</v>
      </c>
    </row>
    <row r="62" spans="1:2">
      <c r="A62" t="s">
        <v>60</v>
      </c>
      <c r="B62" s="3">
        <v>250</v>
      </c>
    </row>
    <row r="63" spans="1:2">
      <c r="A63" t="s">
        <v>61</v>
      </c>
      <c r="B63" s="3">
        <v>250</v>
      </c>
    </row>
    <row r="64" spans="1:2">
      <c r="A64" t="s">
        <v>62</v>
      </c>
      <c r="B64" s="3">
        <v>250</v>
      </c>
    </row>
    <row r="65" spans="1:2">
      <c r="A65" t="s">
        <v>63</v>
      </c>
      <c r="B65" s="3">
        <v>250</v>
      </c>
    </row>
    <row r="66" spans="1:2">
      <c r="A66" t="s">
        <v>64</v>
      </c>
      <c r="B66" s="3">
        <v>250</v>
      </c>
    </row>
    <row r="67" spans="1:2">
      <c r="A67" t="s">
        <v>65</v>
      </c>
      <c r="B67" s="3">
        <v>250</v>
      </c>
    </row>
    <row r="68" spans="1:2">
      <c r="A68" t="s">
        <v>66</v>
      </c>
      <c r="B68" s="3">
        <v>250</v>
      </c>
    </row>
    <row r="69" spans="1:2">
      <c r="A69" t="s">
        <v>67</v>
      </c>
      <c r="B69" s="3">
        <v>250</v>
      </c>
    </row>
    <row r="70" spans="1:2">
      <c r="A70" t="s">
        <v>68</v>
      </c>
      <c r="B70" s="3">
        <v>250</v>
      </c>
    </row>
    <row r="71" spans="1:2">
      <c r="A71" t="s">
        <v>69</v>
      </c>
      <c r="B71" s="3">
        <v>250</v>
      </c>
    </row>
    <row r="72" spans="1:2">
      <c r="A72" t="s">
        <v>70</v>
      </c>
      <c r="B72" s="3">
        <v>250</v>
      </c>
    </row>
    <row r="73" spans="1:2">
      <c r="A73" t="s">
        <v>71</v>
      </c>
      <c r="B73" s="3">
        <v>250</v>
      </c>
    </row>
    <row r="74" spans="1:2">
      <c r="A74" t="s">
        <v>72</v>
      </c>
      <c r="B74" s="3">
        <v>250</v>
      </c>
    </row>
    <row r="75" spans="1:2">
      <c r="A75" t="s">
        <v>73</v>
      </c>
      <c r="B75" s="3">
        <v>250</v>
      </c>
    </row>
    <row r="76" spans="1:2">
      <c r="A76" t="s">
        <v>74</v>
      </c>
      <c r="B76" s="3">
        <v>250</v>
      </c>
    </row>
    <row r="77" spans="1:2">
      <c r="A77" t="s">
        <v>75</v>
      </c>
      <c r="B77" s="3">
        <v>250</v>
      </c>
    </row>
    <row r="78" spans="1:2">
      <c r="A78" t="s">
        <v>76</v>
      </c>
      <c r="B78" s="3">
        <v>250</v>
      </c>
    </row>
    <row r="79" spans="1:2">
      <c r="A79" t="s">
        <v>77</v>
      </c>
      <c r="B79" s="3">
        <v>250</v>
      </c>
    </row>
    <row r="80" spans="1:2">
      <c r="A80" t="s">
        <v>78</v>
      </c>
      <c r="B80" s="3">
        <v>250</v>
      </c>
    </row>
    <row r="81" spans="1:2">
      <c r="A81" t="s">
        <v>79</v>
      </c>
      <c r="B81" s="3">
        <v>250</v>
      </c>
    </row>
    <row r="82" spans="1:2">
      <c r="A82" t="s">
        <v>80</v>
      </c>
      <c r="B82" s="3">
        <v>250</v>
      </c>
    </row>
    <row r="83" spans="1:2">
      <c r="A83" t="s">
        <v>81</v>
      </c>
      <c r="B83" s="3">
        <v>250</v>
      </c>
    </row>
    <row r="84" spans="1:2">
      <c r="A84" t="s">
        <v>82</v>
      </c>
      <c r="B84" s="3">
        <v>375</v>
      </c>
    </row>
    <row r="85" spans="1:2">
      <c r="A85" t="s">
        <v>83</v>
      </c>
      <c r="B85" s="3">
        <v>250</v>
      </c>
    </row>
    <row r="86" spans="1:2">
      <c r="A86" t="s">
        <v>84</v>
      </c>
      <c r="B86" s="3">
        <v>250</v>
      </c>
    </row>
    <row r="87" spans="1:2">
      <c r="A87" t="s">
        <v>85</v>
      </c>
      <c r="B87" s="3">
        <v>250</v>
      </c>
    </row>
    <row r="88" spans="1:2">
      <c r="A88" t="s">
        <v>86</v>
      </c>
      <c r="B88" s="3">
        <v>250</v>
      </c>
    </row>
    <row r="89" spans="1:2">
      <c r="A89" t="s">
        <v>87</v>
      </c>
      <c r="B89" s="3">
        <v>250</v>
      </c>
    </row>
    <row r="90" spans="1:2">
      <c r="A90" t="s">
        <v>88</v>
      </c>
      <c r="B90" s="3">
        <v>250</v>
      </c>
    </row>
    <row r="91" spans="1:2">
      <c r="A91" t="s">
        <v>89</v>
      </c>
      <c r="B91" s="3">
        <v>250</v>
      </c>
    </row>
    <row r="92" spans="1:2">
      <c r="A92" t="s">
        <v>90</v>
      </c>
      <c r="B92" s="3">
        <v>250</v>
      </c>
    </row>
    <row r="93" spans="1:2">
      <c r="A93" t="s">
        <v>91</v>
      </c>
      <c r="B93" s="3">
        <v>250</v>
      </c>
    </row>
    <row r="94" spans="1:2">
      <c r="A94" t="s">
        <v>92</v>
      </c>
      <c r="B94" s="3">
        <v>375</v>
      </c>
    </row>
    <row r="95" spans="1:2">
      <c r="A95" t="s">
        <v>93</v>
      </c>
      <c r="B95" s="3">
        <v>375</v>
      </c>
    </row>
    <row r="96" spans="1:2">
      <c r="A96" t="s">
        <v>94</v>
      </c>
      <c r="B96" s="3">
        <v>375</v>
      </c>
    </row>
    <row r="97" spans="1:2">
      <c r="A97" t="s">
        <v>95</v>
      </c>
      <c r="B97" s="3">
        <v>375</v>
      </c>
    </row>
    <row r="98" spans="1:2">
      <c r="A98" t="s">
        <v>96</v>
      </c>
      <c r="B98" s="3">
        <v>375</v>
      </c>
    </row>
    <row r="99" spans="1:2">
      <c r="A99" t="s">
        <v>97</v>
      </c>
      <c r="B99" s="3">
        <v>375</v>
      </c>
    </row>
    <row r="100" spans="1:2">
      <c r="A100" t="s">
        <v>98</v>
      </c>
      <c r="B100" s="3">
        <v>375</v>
      </c>
    </row>
    <row r="101" spans="1:2">
      <c r="A101" t="s">
        <v>99</v>
      </c>
      <c r="B101" s="3">
        <v>375</v>
      </c>
    </row>
    <row r="102" spans="1:2">
      <c r="A102" t="s">
        <v>100</v>
      </c>
      <c r="B102" s="3">
        <v>375</v>
      </c>
    </row>
    <row r="103" spans="1:2">
      <c r="A103" t="s">
        <v>101</v>
      </c>
      <c r="B103" s="3">
        <v>250</v>
      </c>
    </row>
    <row r="104" spans="1:2">
      <c r="A104" t="s">
        <v>102</v>
      </c>
      <c r="B104" s="3">
        <v>250</v>
      </c>
    </row>
    <row r="105" spans="1:2">
      <c r="A105" t="s">
        <v>103</v>
      </c>
      <c r="B105" s="3">
        <v>250</v>
      </c>
    </row>
    <row r="106" spans="1:2">
      <c r="A106" t="s">
        <v>104</v>
      </c>
      <c r="B106" s="3">
        <v>250</v>
      </c>
    </row>
    <row r="107" spans="1:2">
      <c r="A107" t="s">
        <v>105</v>
      </c>
      <c r="B107" s="3">
        <v>250</v>
      </c>
    </row>
    <row r="108" spans="1:2">
      <c r="A108" t="s">
        <v>106</v>
      </c>
      <c r="B108" s="3">
        <v>250</v>
      </c>
    </row>
    <row r="109" spans="1:2">
      <c r="A109" t="s">
        <v>107</v>
      </c>
      <c r="B109" s="3">
        <v>250</v>
      </c>
    </row>
    <row r="110" spans="1:2">
      <c r="A110" t="s">
        <v>108</v>
      </c>
      <c r="B110" s="3">
        <v>250</v>
      </c>
    </row>
    <row r="111" spans="1:2">
      <c r="A111" t="s">
        <v>109</v>
      </c>
      <c r="B111" s="3">
        <v>250</v>
      </c>
    </row>
    <row r="112" spans="1:2">
      <c r="A112" t="s">
        <v>110</v>
      </c>
      <c r="B112" s="3">
        <v>250</v>
      </c>
    </row>
    <row r="113" spans="1:2">
      <c r="A113" t="s">
        <v>111</v>
      </c>
      <c r="B113" s="3">
        <v>250</v>
      </c>
    </row>
    <row r="114" spans="1:2">
      <c r="A114" t="s">
        <v>112</v>
      </c>
      <c r="B114" s="3">
        <v>250</v>
      </c>
    </row>
    <row r="115" spans="1:2">
      <c r="A115" t="s">
        <v>113</v>
      </c>
      <c r="B115" s="3">
        <v>250</v>
      </c>
    </row>
    <row r="116" spans="1:2">
      <c r="A116" t="s">
        <v>114</v>
      </c>
      <c r="B116" s="3">
        <v>250</v>
      </c>
    </row>
    <row r="117" spans="1:2">
      <c r="A117" t="s">
        <v>115</v>
      </c>
      <c r="B117" s="3">
        <v>250</v>
      </c>
    </row>
    <row r="118" spans="1:2">
      <c r="A118" t="s">
        <v>116</v>
      </c>
      <c r="B118" s="3">
        <v>250</v>
      </c>
    </row>
    <row r="119" spans="1:2">
      <c r="A119" t="s">
        <v>117</v>
      </c>
      <c r="B119" s="3">
        <v>250</v>
      </c>
    </row>
    <row r="120" spans="1:2">
      <c r="A120" t="s">
        <v>118</v>
      </c>
      <c r="B120" s="3">
        <v>250</v>
      </c>
    </row>
    <row r="121" spans="1:2">
      <c r="A121" t="s">
        <v>119</v>
      </c>
      <c r="B121" s="3">
        <v>250</v>
      </c>
    </row>
    <row r="122" spans="1:2">
      <c r="A122" t="s">
        <v>120</v>
      </c>
      <c r="B122" s="3">
        <v>250</v>
      </c>
    </row>
    <row r="123" spans="1:2">
      <c r="A123" t="s">
        <v>121</v>
      </c>
      <c r="B123" s="3">
        <v>250</v>
      </c>
    </row>
    <row r="124" spans="1:2">
      <c r="A124" t="s">
        <v>122</v>
      </c>
      <c r="B124" s="3">
        <v>250</v>
      </c>
    </row>
    <row r="125" spans="1:2">
      <c r="A125" t="s">
        <v>123</v>
      </c>
      <c r="B125" s="3">
        <v>250</v>
      </c>
    </row>
    <row r="126" spans="1:2">
      <c r="A126" t="s">
        <v>124</v>
      </c>
      <c r="B126" s="3">
        <v>250</v>
      </c>
    </row>
    <row r="127" spans="1:2">
      <c r="A127" t="s">
        <v>125</v>
      </c>
      <c r="B127" s="3">
        <v>250</v>
      </c>
    </row>
    <row r="128" spans="1:2">
      <c r="A128" t="s">
        <v>126</v>
      </c>
      <c r="B128" s="3">
        <v>250</v>
      </c>
    </row>
    <row r="129" spans="1:2">
      <c r="A129" t="s">
        <v>127</v>
      </c>
      <c r="B129" s="3">
        <v>375</v>
      </c>
    </row>
    <row r="130" spans="1:2">
      <c r="A130" t="s">
        <v>128</v>
      </c>
      <c r="B130" s="3">
        <v>375</v>
      </c>
    </row>
    <row r="131" spans="1:2">
      <c r="A131" t="s">
        <v>129</v>
      </c>
      <c r="B131" s="3">
        <v>375</v>
      </c>
    </row>
    <row r="132" spans="1:2">
      <c r="A132" t="s">
        <v>130</v>
      </c>
      <c r="B132" s="3">
        <v>375</v>
      </c>
    </row>
    <row r="133" spans="1:2">
      <c r="A133" t="s">
        <v>131</v>
      </c>
      <c r="B133" s="3">
        <v>375</v>
      </c>
    </row>
    <row r="134" spans="1:2">
      <c r="A134" t="s">
        <v>132</v>
      </c>
      <c r="B134" s="3">
        <v>375</v>
      </c>
    </row>
    <row r="135" spans="1:2">
      <c r="A135" t="s">
        <v>133</v>
      </c>
      <c r="B135" s="3">
        <v>375</v>
      </c>
    </row>
    <row r="136" spans="1:2">
      <c r="A136" t="s">
        <v>134</v>
      </c>
      <c r="B136" s="3">
        <v>375</v>
      </c>
    </row>
    <row r="137" spans="1:2">
      <c r="A137" t="s">
        <v>135</v>
      </c>
      <c r="B137" s="3">
        <v>375</v>
      </c>
    </row>
    <row r="138" spans="1:2">
      <c r="A138" t="s">
        <v>136</v>
      </c>
      <c r="B138" s="3">
        <v>375</v>
      </c>
    </row>
    <row r="139" spans="1:2">
      <c r="A139" t="s">
        <v>137</v>
      </c>
      <c r="B139" s="3">
        <v>375</v>
      </c>
    </row>
    <row r="140" spans="1:2">
      <c r="A140" t="s">
        <v>138</v>
      </c>
      <c r="B140" s="3">
        <v>975</v>
      </c>
    </row>
    <row r="141" spans="1:2">
      <c r="A141" t="s">
        <v>139</v>
      </c>
      <c r="B141" s="3">
        <v>975</v>
      </c>
    </row>
    <row r="142" spans="1:2">
      <c r="A142" t="s">
        <v>140</v>
      </c>
      <c r="B142" s="3">
        <v>975</v>
      </c>
    </row>
    <row r="143" spans="1:2">
      <c r="A143" t="s">
        <v>141</v>
      </c>
      <c r="B143" s="3">
        <v>975</v>
      </c>
    </row>
    <row r="144" spans="1:2">
      <c r="A144" t="s">
        <v>142</v>
      </c>
      <c r="B144" s="3">
        <v>975</v>
      </c>
    </row>
    <row r="145" spans="1:2">
      <c r="A145" t="s">
        <v>143</v>
      </c>
      <c r="B145" s="3">
        <v>975</v>
      </c>
    </row>
    <row r="146" spans="1:2">
      <c r="A146" t="s">
        <v>144</v>
      </c>
      <c r="B146" s="3">
        <v>975</v>
      </c>
    </row>
    <row r="147" spans="1:2">
      <c r="A147" t="s">
        <v>145</v>
      </c>
      <c r="B147" s="3">
        <v>975</v>
      </c>
    </row>
    <row r="148" spans="1:2">
      <c r="A148" t="s">
        <v>146</v>
      </c>
      <c r="B148" s="3">
        <v>975</v>
      </c>
    </row>
    <row r="149" spans="1:2">
      <c r="A149" t="s">
        <v>147</v>
      </c>
      <c r="B149" s="3">
        <v>975</v>
      </c>
    </row>
    <row r="150" spans="1:2">
      <c r="A150" t="s">
        <v>148</v>
      </c>
      <c r="B150" s="3">
        <v>975</v>
      </c>
    </row>
    <row r="151" spans="1:2">
      <c r="A151" t="s">
        <v>149</v>
      </c>
      <c r="B151" s="3">
        <v>975</v>
      </c>
    </row>
    <row r="152" spans="1:2">
      <c r="A152" t="s">
        <v>150</v>
      </c>
      <c r="B152" s="3">
        <v>975</v>
      </c>
    </row>
    <row r="153" spans="1:2">
      <c r="A153" t="s">
        <v>151</v>
      </c>
      <c r="B153" s="3">
        <v>975</v>
      </c>
    </row>
    <row r="154" spans="1:2">
      <c r="A154" t="s">
        <v>152</v>
      </c>
      <c r="B154" s="3">
        <v>375</v>
      </c>
    </row>
    <row r="155" spans="1:2">
      <c r="A155" t="s">
        <v>153</v>
      </c>
      <c r="B155" s="3">
        <v>375</v>
      </c>
    </row>
    <row r="156" spans="1:2">
      <c r="A156" t="s">
        <v>154</v>
      </c>
      <c r="B156" s="3">
        <v>375</v>
      </c>
    </row>
    <row r="157" spans="1:2">
      <c r="A157" t="s">
        <v>155</v>
      </c>
      <c r="B157" s="3">
        <v>375</v>
      </c>
    </row>
    <row r="158" spans="1:2">
      <c r="A158" t="s">
        <v>156</v>
      </c>
      <c r="B158" s="3">
        <v>375</v>
      </c>
    </row>
    <row r="159" spans="1:2">
      <c r="A159" t="s">
        <v>157</v>
      </c>
      <c r="B159" s="3">
        <v>375</v>
      </c>
    </row>
    <row r="160" spans="1:2">
      <c r="A160" t="s">
        <v>158</v>
      </c>
      <c r="B160" s="3">
        <v>375</v>
      </c>
    </row>
    <row r="161" spans="1:2">
      <c r="A161" t="s">
        <v>159</v>
      </c>
      <c r="B161" s="3">
        <v>375</v>
      </c>
    </row>
    <row r="162" spans="1:2">
      <c r="A162" t="s">
        <v>160</v>
      </c>
      <c r="B162" s="3">
        <v>375</v>
      </c>
    </row>
    <row r="163" spans="1:2">
      <c r="A163" t="s">
        <v>161</v>
      </c>
      <c r="B163" s="3">
        <v>375</v>
      </c>
    </row>
    <row r="164" spans="1:2">
      <c r="A164" t="s">
        <v>162</v>
      </c>
      <c r="B164" s="3">
        <v>375</v>
      </c>
    </row>
    <row r="165" spans="1:2">
      <c r="A165" t="s">
        <v>163</v>
      </c>
      <c r="B165" s="3">
        <v>575</v>
      </c>
    </row>
    <row r="166" spans="1:2">
      <c r="A166" t="s">
        <v>164</v>
      </c>
      <c r="B166" s="3">
        <v>575</v>
      </c>
    </row>
    <row r="167" spans="1:2">
      <c r="A167" t="s">
        <v>165</v>
      </c>
      <c r="B167" s="3">
        <v>575</v>
      </c>
    </row>
    <row r="168" spans="1:2">
      <c r="A168" t="s">
        <v>166</v>
      </c>
      <c r="B168" s="3">
        <v>575</v>
      </c>
    </row>
    <row r="169" spans="1:2">
      <c r="A169" t="s">
        <v>167</v>
      </c>
      <c r="B169" s="3">
        <v>575</v>
      </c>
    </row>
    <row r="170" spans="1:2">
      <c r="A170" t="s">
        <v>168</v>
      </c>
      <c r="B170" s="3">
        <v>575</v>
      </c>
    </row>
    <row r="171" spans="1:2">
      <c r="A171" t="s">
        <v>169</v>
      </c>
      <c r="B171" s="3">
        <v>575</v>
      </c>
    </row>
    <row r="172" spans="1:2">
      <c r="A172" t="s">
        <v>170</v>
      </c>
      <c r="B172" s="3">
        <v>575</v>
      </c>
    </row>
    <row r="173" spans="1:2">
      <c r="A173" t="s">
        <v>171</v>
      </c>
      <c r="B173" s="3">
        <v>575</v>
      </c>
    </row>
    <row r="174" spans="1:2">
      <c r="A174" t="s">
        <v>172</v>
      </c>
      <c r="B174" s="3">
        <v>575</v>
      </c>
    </row>
    <row r="175" spans="1:2">
      <c r="A175" t="s">
        <v>173</v>
      </c>
      <c r="B175" s="3">
        <v>575</v>
      </c>
    </row>
    <row r="176" spans="1:2">
      <c r="A176" t="s">
        <v>174</v>
      </c>
      <c r="B176" s="3">
        <v>975</v>
      </c>
    </row>
    <row r="177" spans="1:2">
      <c r="A177" t="s">
        <v>175</v>
      </c>
      <c r="B177" s="3">
        <v>975</v>
      </c>
    </row>
    <row r="178" spans="1:2">
      <c r="A178" t="s">
        <v>176</v>
      </c>
      <c r="B178" s="3">
        <v>975</v>
      </c>
    </row>
    <row r="179" spans="1:2">
      <c r="A179" t="s">
        <v>177</v>
      </c>
      <c r="B179" s="3">
        <v>975</v>
      </c>
    </row>
    <row r="180" spans="1:2">
      <c r="A180" t="s">
        <v>178</v>
      </c>
      <c r="B180" s="3">
        <v>975</v>
      </c>
    </row>
    <row r="181" spans="1:2">
      <c r="A181" t="s">
        <v>179</v>
      </c>
      <c r="B181" s="3">
        <v>975</v>
      </c>
    </row>
    <row r="182" spans="1:2">
      <c r="A182" t="s">
        <v>180</v>
      </c>
      <c r="B182" s="3">
        <v>975</v>
      </c>
    </row>
    <row r="183" spans="1:2">
      <c r="A183" t="s">
        <v>181</v>
      </c>
      <c r="B183" s="3">
        <v>975</v>
      </c>
    </row>
    <row r="184" spans="1:2">
      <c r="A184" t="s">
        <v>182</v>
      </c>
      <c r="B184" s="3">
        <v>975</v>
      </c>
    </row>
    <row r="185" spans="1:2">
      <c r="A185" t="s">
        <v>183</v>
      </c>
      <c r="B185" s="3">
        <v>975</v>
      </c>
    </row>
    <row r="186" spans="1:2">
      <c r="A186" t="s">
        <v>184</v>
      </c>
      <c r="B186" s="3">
        <v>975</v>
      </c>
    </row>
    <row r="187" spans="1:2">
      <c r="A187" t="s">
        <v>185</v>
      </c>
      <c r="B187" s="3">
        <v>975</v>
      </c>
    </row>
    <row r="188" spans="1:2">
      <c r="A188" t="s">
        <v>186</v>
      </c>
      <c r="B188" s="3">
        <v>975</v>
      </c>
    </row>
    <row r="189" spans="1:2">
      <c r="A189" t="s">
        <v>187</v>
      </c>
      <c r="B189" s="3">
        <v>975</v>
      </c>
    </row>
    <row r="190" spans="1:2">
      <c r="A190" t="s">
        <v>188</v>
      </c>
      <c r="B190" s="3">
        <v>975</v>
      </c>
    </row>
    <row r="191" spans="1:2">
      <c r="A191" t="s">
        <v>189</v>
      </c>
      <c r="B191" s="3">
        <v>975</v>
      </c>
    </row>
    <row r="192" spans="1:2">
      <c r="A192" t="s">
        <v>190</v>
      </c>
      <c r="B192" s="3">
        <v>975</v>
      </c>
    </row>
    <row r="193" spans="1:2">
      <c r="A193" t="s">
        <v>191</v>
      </c>
      <c r="B193" s="3">
        <v>975</v>
      </c>
    </row>
    <row r="194" spans="1:2">
      <c r="A194" t="s">
        <v>192</v>
      </c>
      <c r="B194" s="3">
        <v>975</v>
      </c>
    </row>
    <row r="195" spans="1:2">
      <c r="A195" t="s">
        <v>193</v>
      </c>
      <c r="B195" s="3">
        <v>975</v>
      </c>
    </row>
    <row r="196" spans="1:2">
      <c r="A196" t="s">
        <v>194</v>
      </c>
      <c r="B196" s="3">
        <v>975</v>
      </c>
    </row>
    <row r="197" spans="1:2">
      <c r="A197" t="s">
        <v>195</v>
      </c>
      <c r="B197" s="3">
        <v>975</v>
      </c>
    </row>
    <row r="198" spans="1:2">
      <c r="A198" t="s">
        <v>196</v>
      </c>
      <c r="B198" s="3">
        <v>975</v>
      </c>
    </row>
    <row r="199" spans="1:2">
      <c r="A199" t="s">
        <v>197</v>
      </c>
      <c r="B199" s="3">
        <v>375</v>
      </c>
    </row>
    <row r="200" spans="1:2">
      <c r="A200" t="s">
        <v>198</v>
      </c>
      <c r="B200" s="3">
        <v>375</v>
      </c>
    </row>
    <row r="201" spans="1:2">
      <c r="A201" t="s">
        <v>199</v>
      </c>
      <c r="B201" s="3">
        <v>375</v>
      </c>
    </row>
    <row r="202" spans="1:2">
      <c r="A202" t="s">
        <v>200</v>
      </c>
      <c r="B202" s="3">
        <v>375</v>
      </c>
    </row>
    <row r="203" spans="1:2">
      <c r="A203" t="s">
        <v>201</v>
      </c>
      <c r="B203" s="3">
        <v>375</v>
      </c>
    </row>
    <row r="204" spans="1:2">
      <c r="A204" t="s">
        <v>202</v>
      </c>
      <c r="B204" s="3">
        <v>375</v>
      </c>
    </row>
    <row r="205" spans="1:2">
      <c r="A205" t="s">
        <v>203</v>
      </c>
      <c r="B205" s="3">
        <v>375</v>
      </c>
    </row>
    <row r="206" spans="1:2">
      <c r="A206" t="s">
        <v>204</v>
      </c>
      <c r="B206" s="3">
        <v>375</v>
      </c>
    </row>
    <row r="207" spans="1:2">
      <c r="A207" t="s">
        <v>205</v>
      </c>
      <c r="B207" s="3">
        <v>375</v>
      </c>
    </row>
    <row r="208" spans="1:2">
      <c r="A208" t="s">
        <v>206</v>
      </c>
      <c r="B208" s="3">
        <v>575</v>
      </c>
    </row>
    <row r="209" spans="1:2">
      <c r="A209" t="s">
        <v>207</v>
      </c>
      <c r="B209" s="3">
        <v>575</v>
      </c>
    </row>
    <row r="210" spans="1:2">
      <c r="A210" t="s">
        <v>208</v>
      </c>
      <c r="B210" s="3">
        <v>575</v>
      </c>
    </row>
    <row r="211" spans="1:2">
      <c r="A211" t="s">
        <v>209</v>
      </c>
      <c r="B211" s="3">
        <v>575</v>
      </c>
    </row>
    <row r="212" spans="1:2">
      <c r="A212" t="s">
        <v>210</v>
      </c>
      <c r="B212" s="3">
        <v>975</v>
      </c>
    </row>
    <row r="213" spans="1:2">
      <c r="A213" t="s">
        <v>211</v>
      </c>
      <c r="B213" s="3">
        <v>975</v>
      </c>
    </row>
    <row r="214" spans="1:2">
      <c r="A214" t="s">
        <v>212</v>
      </c>
      <c r="B214" s="3">
        <v>975</v>
      </c>
    </row>
    <row r="215" spans="1:2">
      <c r="A215" t="s">
        <v>213</v>
      </c>
      <c r="B215" s="3">
        <v>975</v>
      </c>
    </row>
    <row r="216" spans="1:2">
      <c r="A216" t="s">
        <v>214</v>
      </c>
      <c r="B216" s="3">
        <v>975</v>
      </c>
    </row>
  </sheetData>
  <conditionalFormatting sqref="B49:B103">
    <cfRule type="containsText" dxfId="12" priority="12" operator="containsText" text="375">
      <formula>NOT(ISERROR(SEARCH("375",B49)))</formula>
    </cfRule>
    <cfRule type="containsText" dxfId="11" priority="13" operator="containsText" text="250">
      <formula>NOT(ISERROR(SEARCH("250",B49)))</formula>
    </cfRule>
  </conditionalFormatting>
  <conditionalFormatting sqref="B104:B153">
    <cfRule type="containsText" dxfId="10" priority="10" operator="containsText" text="375">
      <formula>NOT(ISERROR(SEARCH("375",B104)))</formula>
    </cfRule>
    <cfRule type="containsText" dxfId="9" priority="11" operator="containsText" text="250">
      <formula>NOT(ISERROR(SEARCH("250",B104)))</formula>
    </cfRule>
  </conditionalFormatting>
  <conditionalFormatting sqref="B104:B153">
    <cfRule type="containsText" dxfId="8" priority="9" operator="containsText" text="975">
      <formula>NOT(ISERROR(SEARCH("975",B104)))</formula>
    </cfRule>
  </conditionalFormatting>
  <conditionalFormatting sqref="B154:B198">
    <cfRule type="containsText" dxfId="7" priority="7" operator="containsText" text="375">
      <formula>NOT(ISERROR(SEARCH("375",B154)))</formula>
    </cfRule>
    <cfRule type="containsText" dxfId="6" priority="8" operator="containsText" text="250">
      <formula>NOT(ISERROR(SEARCH("250",B154)))</formula>
    </cfRule>
  </conditionalFormatting>
  <conditionalFormatting sqref="B154:B198">
    <cfRule type="containsText" dxfId="5" priority="6" operator="containsText" text="975">
      <formula>NOT(ISERROR(SEARCH("975",B154)))</formula>
    </cfRule>
  </conditionalFormatting>
  <conditionalFormatting sqref="B154:B198">
    <cfRule type="containsText" dxfId="4" priority="5" operator="containsText" text="575">
      <formula>NOT(ISERROR(SEARCH("575",B154)))</formula>
    </cfRule>
  </conditionalFormatting>
  <conditionalFormatting sqref="B199:B216">
    <cfRule type="containsText" dxfId="3" priority="3" operator="containsText" text="375">
      <formula>NOT(ISERROR(SEARCH("375",B199)))</formula>
    </cfRule>
    <cfRule type="containsText" dxfId="2" priority="4" operator="containsText" text="250">
      <formula>NOT(ISERROR(SEARCH("250",B199)))</formula>
    </cfRule>
  </conditionalFormatting>
  <conditionalFormatting sqref="B199:B216">
    <cfRule type="containsText" dxfId="1" priority="2" operator="containsText" text="975">
      <formula>NOT(ISERROR(SEARCH("975",B199)))</formula>
    </cfRule>
  </conditionalFormatting>
  <conditionalFormatting sqref="B199:B216">
    <cfRule type="containsText" dxfId="0" priority="1" operator="containsText" text="575">
      <formula>NOT(ISERROR(SEARCH("575",B199)))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6"/>
  <sheetViews>
    <sheetView workbookViewId="0">
      <selection activeCell="D14" sqref="D14"/>
    </sheetView>
  </sheetViews>
  <sheetFormatPr defaultColWidth="10.90625" defaultRowHeight="14.5"/>
  <cols>
    <col min="1" max="1" width="27.1796875" style="10" bestFit="1" customWidth="1"/>
  </cols>
  <sheetData>
    <row r="1" spans="1:1">
      <c r="A1" s="10" t="s">
        <v>255</v>
      </c>
    </row>
    <row r="2" spans="1:1">
      <c r="A2" s="11" t="s">
        <v>0</v>
      </c>
    </row>
    <row r="3" spans="1:1">
      <c r="A3" t="s">
        <v>282</v>
      </c>
    </row>
    <row r="4" spans="1:1">
      <c r="A4" t="s">
        <v>283</v>
      </c>
    </row>
    <row r="5" spans="1:1">
      <c r="A5" t="s">
        <v>284</v>
      </c>
    </row>
    <row r="6" spans="1:1">
      <c r="A6" t="s">
        <v>285</v>
      </c>
    </row>
    <row r="7" spans="1:1">
      <c r="A7" t="s">
        <v>286</v>
      </c>
    </row>
    <row r="8" spans="1:1">
      <c r="A8" t="s">
        <v>287</v>
      </c>
    </row>
    <row r="9" spans="1:1">
      <c r="A9" t="s">
        <v>288</v>
      </c>
    </row>
    <row r="10" spans="1:1">
      <c r="A10" t="s">
        <v>289</v>
      </c>
    </row>
    <row r="11" spans="1:1">
      <c r="A11" t="s">
        <v>290</v>
      </c>
    </row>
    <row r="12" spans="1:1">
      <c r="A12" t="s">
        <v>291</v>
      </c>
    </row>
    <row r="13" spans="1:1">
      <c r="A13" t="s">
        <v>11</v>
      </c>
    </row>
    <row r="14" spans="1:1">
      <c r="A14" t="s">
        <v>292</v>
      </c>
    </row>
    <row r="15" spans="1:1">
      <c r="A15" t="s">
        <v>293</v>
      </c>
    </row>
    <row r="16" spans="1:1">
      <c r="A16" t="s">
        <v>294</v>
      </c>
    </row>
    <row r="17" spans="1:1">
      <c r="A17" t="s">
        <v>15</v>
      </c>
    </row>
    <row r="18" spans="1:1">
      <c r="A18" t="s">
        <v>295</v>
      </c>
    </row>
    <row r="19" spans="1:1">
      <c r="A19" t="s">
        <v>296</v>
      </c>
    </row>
    <row r="20" spans="1:1">
      <c r="A20" t="s">
        <v>18</v>
      </c>
    </row>
    <row r="21" spans="1:1">
      <c r="A21" t="s">
        <v>297</v>
      </c>
    </row>
    <row r="22" spans="1:1">
      <c r="A22" t="s">
        <v>298</v>
      </c>
    </row>
    <row r="23" spans="1:1">
      <c r="A23" t="s">
        <v>299</v>
      </c>
    </row>
    <row r="24" spans="1:1">
      <c r="A24" t="s">
        <v>300</v>
      </c>
    </row>
    <row r="25" spans="1:1">
      <c r="A25" t="s">
        <v>23</v>
      </c>
    </row>
    <row r="26" spans="1:1">
      <c r="A26" t="s">
        <v>24</v>
      </c>
    </row>
    <row r="27" spans="1:1">
      <c r="A27" t="s">
        <v>301</v>
      </c>
    </row>
    <row r="28" spans="1:1">
      <c r="A28" t="s">
        <v>302</v>
      </c>
    </row>
    <row r="29" spans="1:1">
      <c r="A29" t="s">
        <v>303</v>
      </c>
    </row>
    <row r="30" spans="1:1">
      <c r="A30" t="s">
        <v>304</v>
      </c>
    </row>
    <row r="31" spans="1:1">
      <c r="A31" t="s">
        <v>305</v>
      </c>
    </row>
    <row r="32" spans="1:1">
      <c r="A32" t="s">
        <v>306</v>
      </c>
    </row>
    <row r="33" spans="1:1">
      <c r="A33" t="s">
        <v>307</v>
      </c>
    </row>
    <row r="34" spans="1:1">
      <c r="A34" t="s">
        <v>308</v>
      </c>
    </row>
    <row r="35" spans="1:1">
      <c r="A35" t="s">
        <v>309</v>
      </c>
    </row>
    <row r="36" spans="1:1">
      <c r="A36" t="s">
        <v>34</v>
      </c>
    </row>
    <row r="37" spans="1:1">
      <c r="A37" t="s">
        <v>310</v>
      </c>
    </row>
    <row r="38" spans="1:1">
      <c r="A38" t="s">
        <v>311</v>
      </c>
    </row>
    <row r="39" spans="1:1">
      <c r="A39" t="s">
        <v>312</v>
      </c>
    </row>
    <row r="40" spans="1:1">
      <c r="A40" t="s">
        <v>313</v>
      </c>
    </row>
    <row r="41" spans="1:1">
      <c r="A41" t="s">
        <v>314</v>
      </c>
    </row>
    <row r="42" spans="1:1">
      <c r="A42" t="s">
        <v>315</v>
      </c>
    </row>
    <row r="43" spans="1:1">
      <c r="A43" t="s">
        <v>316</v>
      </c>
    </row>
    <row r="44" spans="1:1">
      <c r="A44" t="s">
        <v>317</v>
      </c>
    </row>
    <row r="45" spans="1:1">
      <c r="A45" t="s">
        <v>318</v>
      </c>
    </row>
    <row r="46" spans="1:1">
      <c r="A46" t="s">
        <v>319</v>
      </c>
    </row>
    <row r="47" spans="1:1">
      <c r="A47" t="s">
        <v>320</v>
      </c>
    </row>
    <row r="48" spans="1:1">
      <c r="A48" t="s">
        <v>321</v>
      </c>
    </row>
    <row r="49" spans="1:1">
      <c r="A49" t="s">
        <v>322</v>
      </c>
    </row>
    <row r="50" spans="1:1">
      <c r="A50" t="s">
        <v>323</v>
      </c>
    </row>
    <row r="51" spans="1:1">
      <c r="A51" t="s">
        <v>324</v>
      </c>
    </row>
    <row r="52" spans="1:1">
      <c r="A52" t="s">
        <v>325</v>
      </c>
    </row>
    <row r="53" spans="1:1">
      <c r="A53" t="s">
        <v>51</v>
      </c>
    </row>
    <row r="54" spans="1:1">
      <c r="A54" t="s">
        <v>326</v>
      </c>
    </row>
    <row r="55" spans="1:1">
      <c r="A55" t="s">
        <v>327</v>
      </c>
    </row>
    <row r="56" spans="1:1">
      <c r="A56" t="s">
        <v>328</v>
      </c>
    </row>
    <row r="57" spans="1:1">
      <c r="A57" t="s">
        <v>329</v>
      </c>
    </row>
    <row r="58" spans="1:1">
      <c r="A58" t="s">
        <v>330</v>
      </c>
    </row>
    <row r="59" spans="1:1">
      <c r="A59" t="s">
        <v>331</v>
      </c>
    </row>
    <row r="60" spans="1:1">
      <c r="A60" t="s">
        <v>332</v>
      </c>
    </row>
    <row r="61" spans="1:1">
      <c r="A61" t="s">
        <v>333</v>
      </c>
    </row>
    <row r="62" spans="1:1">
      <c r="A62" t="s">
        <v>334</v>
      </c>
    </row>
    <row r="63" spans="1:1">
      <c r="A63" t="s">
        <v>335</v>
      </c>
    </row>
    <row r="64" spans="1:1">
      <c r="A64" t="s">
        <v>336</v>
      </c>
    </row>
    <row r="65" spans="1:1">
      <c r="A65" t="s">
        <v>337</v>
      </c>
    </row>
    <row r="66" spans="1:1">
      <c r="A66" t="s">
        <v>338</v>
      </c>
    </row>
    <row r="67" spans="1:1">
      <c r="A67" t="s">
        <v>339</v>
      </c>
    </row>
    <row r="68" spans="1:1">
      <c r="A68" t="s">
        <v>340</v>
      </c>
    </row>
    <row r="69" spans="1:1">
      <c r="A69" t="s">
        <v>67</v>
      </c>
    </row>
    <row r="70" spans="1:1">
      <c r="A70" t="s">
        <v>341</v>
      </c>
    </row>
    <row r="71" spans="1:1">
      <c r="A71" t="s">
        <v>342</v>
      </c>
    </row>
    <row r="72" spans="1:1">
      <c r="A72" t="s">
        <v>343</v>
      </c>
    </row>
    <row r="73" spans="1:1">
      <c r="A73" t="s">
        <v>344</v>
      </c>
    </row>
    <row r="74" spans="1:1">
      <c r="A74" t="s">
        <v>345</v>
      </c>
    </row>
    <row r="75" spans="1:1">
      <c r="A75" t="s">
        <v>346</v>
      </c>
    </row>
    <row r="76" spans="1:1">
      <c r="A76" t="s">
        <v>347</v>
      </c>
    </row>
    <row r="77" spans="1:1">
      <c r="A77" t="s">
        <v>348</v>
      </c>
    </row>
    <row r="78" spans="1:1">
      <c r="A78" t="s">
        <v>349</v>
      </c>
    </row>
    <row r="79" spans="1:1">
      <c r="A79" t="s">
        <v>350</v>
      </c>
    </row>
    <row r="80" spans="1:1">
      <c r="A80" t="s">
        <v>351</v>
      </c>
    </row>
    <row r="81" spans="1:1">
      <c r="A81" t="s">
        <v>352</v>
      </c>
    </row>
    <row r="82" spans="1:1">
      <c r="A82" t="s">
        <v>353</v>
      </c>
    </row>
    <row r="83" spans="1:1">
      <c r="A83" t="s">
        <v>354</v>
      </c>
    </row>
    <row r="84" spans="1:1">
      <c r="A84" t="s">
        <v>355</v>
      </c>
    </row>
    <row r="85" spans="1:1">
      <c r="A85" t="s">
        <v>83</v>
      </c>
    </row>
    <row r="86" spans="1:1">
      <c r="A86" t="s">
        <v>356</v>
      </c>
    </row>
    <row r="87" spans="1:1">
      <c r="A87" t="s">
        <v>357</v>
      </c>
    </row>
    <row r="88" spans="1:1">
      <c r="A88" t="s">
        <v>358</v>
      </c>
    </row>
    <row r="89" spans="1:1">
      <c r="A89" t="s">
        <v>359</v>
      </c>
    </row>
    <row r="90" spans="1:1">
      <c r="A90" t="s">
        <v>360</v>
      </c>
    </row>
    <row r="91" spans="1:1">
      <c r="A91" t="s">
        <v>361</v>
      </c>
    </row>
    <row r="92" spans="1:1">
      <c r="A92" t="s">
        <v>362</v>
      </c>
    </row>
    <row r="93" spans="1:1">
      <c r="A93" t="s">
        <v>363</v>
      </c>
    </row>
    <row r="94" spans="1:1">
      <c r="A94" t="s">
        <v>364</v>
      </c>
    </row>
    <row r="95" spans="1:1">
      <c r="A95" t="s">
        <v>365</v>
      </c>
    </row>
    <row r="96" spans="1:1">
      <c r="A96" t="s">
        <v>366</v>
      </c>
    </row>
    <row r="97" spans="1:1">
      <c r="A97" t="s">
        <v>367</v>
      </c>
    </row>
    <row r="98" spans="1:1">
      <c r="A98" t="s">
        <v>368</v>
      </c>
    </row>
    <row r="99" spans="1:1">
      <c r="A99" t="s">
        <v>369</v>
      </c>
    </row>
    <row r="100" spans="1:1">
      <c r="A100" t="s">
        <v>370</v>
      </c>
    </row>
    <row r="101" spans="1:1">
      <c r="A101" t="s">
        <v>371</v>
      </c>
    </row>
    <row r="102" spans="1:1">
      <c r="A102" t="s">
        <v>372</v>
      </c>
    </row>
    <row r="103" spans="1:1">
      <c r="A103" t="s">
        <v>373</v>
      </c>
    </row>
    <row r="104" spans="1:1">
      <c r="A104" t="s">
        <v>374</v>
      </c>
    </row>
    <row r="105" spans="1:1">
      <c r="A105" t="s">
        <v>375</v>
      </c>
    </row>
    <row r="106" spans="1:1">
      <c r="A106" t="s">
        <v>376</v>
      </c>
    </row>
    <row r="107" spans="1:1">
      <c r="A107" t="s">
        <v>377</v>
      </c>
    </row>
    <row r="108" spans="1:1">
      <c r="A108" t="s">
        <v>378</v>
      </c>
    </row>
    <row r="109" spans="1:1">
      <c r="A109" t="s">
        <v>379</v>
      </c>
    </row>
    <row r="110" spans="1:1">
      <c r="A110" t="s">
        <v>380</v>
      </c>
    </row>
    <row r="111" spans="1:1">
      <c r="A111" t="s">
        <v>381</v>
      </c>
    </row>
    <row r="112" spans="1:1">
      <c r="A112" t="s">
        <v>382</v>
      </c>
    </row>
    <row r="113" spans="1:1">
      <c r="A113" t="s">
        <v>383</v>
      </c>
    </row>
    <row r="114" spans="1:1">
      <c r="A114" t="s">
        <v>384</v>
      </c>
    </row>
    <row r="115" spans="1:1">
      <c r="A115" t="s">
        <v>385</v>
      </c>
    </row>
    <row r="116" spans="1:1">
      <c r="A116" t="s">
        <v>386</v>
      </c>
    </row>
    <row r="117" spans="1:1">
      <c r="A117" t="s">
        <v>387</v>
      </c>
    </row>
    <row r="118" spans="1:1">
      <c r="A118" t="s">
        <v>388</v>
      </c>
    </row>
    <row r="119" spans="1:1">
      <c r="A119" t="s">
        <v>389</v>
      </c>
    </row>
    <row r="120" spans="1:1">
      <c r="A120" t="s">
        <v>390</v>
      </c>
    </row>
    <row r="121" spans="1:1">
      <c r="A121" t="s">
        <v>391</v>
      </c>
    </row>
    <row r="122" spans="1:1">
      <c r="A122" t="s">
        <v>392</v>
      </c>
    </row>
    <row r="123" spans="1:1">
      <c r="A123" t="s">
        <v>393</v>
      </c>
    </row>
    <row r="124" spans="1:1">
      <c r="A124" t="s">
        <v>394</v>
      </c>
    </row>
    <row r="125" spans="1:1">
      <c r="A125" t="s">
        <v>395</v>
      </c>
    </row>
    <row r="126" spans="1:1">
      <c r="A126" t="s">
        <v>396</v>
      </c>
    </row>
    <row r="127" spans="1:1">
      <c r="A127" t="s">
        <v>397</v>
      </c>
    </row>
    <row r="128" spans="1:1">
      <c r="A128" t="s">
        <v>398</v>
      </c>
    </row>
    <row r="129" spans="1:1">
      <c r="A129" t="s">
        <v>399</v>
      </c>
    </row>
    <row r="130" spans="1:1">
      <c r="A130" t="s">
        <v>400</v>
      </c>
    </row>
    <row r="131" spans="1:1">
      <c r="A131" t="s">
        <v>401</v>
      </c>
    </row>
    <row r="132" spans="1:1">
      <c r="A132" t="s">
        <v>402</v>
      </c>
    </row>
    <row r="133" spans="1:1">
      <c r="A133" t="s">
        <v>403</v>
      </c>
    </row>
    <row r="134" spans="1:1">
      <c r="A134" t="s">
        <v>404</v>
      </c>
    </row>
    <row r="135" spans="1:1">
      <c r="A135" t="s">
        <v>405</v>
      </c>
    </row>
    <row r="136" spans="1:1">
      <c r="A136" t="s">
        <v>406</v>
      </c>
    </row>
    <row r="137" spans="1:1">
      <c r="A137" t="s">
        <v>407</v>
      </c>
    </row>
    <row r="138" spans="1:1">
      <c r="A138" t="s">
        <v>408</v>
      </c>
    </row>
    <row r="139" spans="1:1">
      <c r="A139" t="s">
        <v>409</v>
      </c>
    </row>
    <row r="140" spans="1:1">
      <c r="A140" t="s">
        <v>410</v>
      </c>
    </row>
    <row r="141" spans="1:1">
      <c r="A141" t="s">
        <v>411</v>
      </c>
    </row>
    <row r="142" spans="1:1">
      <c r="A142" t="s">
        <v>412</v>
      </c>
    </row>
    <row r="143" spans="1:1">
      <c r="A143" t="s">
        <v>413</v>
      </c>
    </row>
    <row r="144" spans="1:1">
      <c r="A144" t="s">
        <v>414</v>
      </c>
    </row>
    <row r="145" spans="1:1">
      <c r="A145" t="s">
        <v>415</v>
      </c>
    </row>
    <row r="146" spans="1:1">
      <c r="A146" t="s">
        <v>416</v>
      </c>
    </row>
    <row r="147" spans="1:1">
      <c r="A147" t="s">
        <v>145</v>
      </c>
    </row>
    <row r="148" spans="1:1">
      <c r="A148" t="s">
        <v>417</v>
      </c>
    </row>
    <row r="149" spans="1:1">
      <c r="A149" t="s">
        <v>418</v>
      </c>
    </row>
    <row r="150" spans="1:1">
      <c r="A150" t="s">
        <v>419</v>
      </c>
    </row>
    <row r="151" spans="1:1">
      <c r="A151" t="s">
        <v>420</v>
      </c>
    </row>
    <row r="152" spans="1:1">
      <c r="A152" t="s">
        <v>421</v>
      </c>
    </row>
    <row r="153" spans="1:1">
      <c r="A153" t="s">
        <v>422</v>
      </c>
    </row>
    <row r="154" spans="1:1">
      <c r="A154" t="s">
        <v>423</v>
      </c>
    </row>
    <row r="155" spans="1:1">
      <c r="A155" t="s">
        <v>424</v>
      </c>
    </row>
    <row r="156" spans="1:1">
      <c r="A156" t="s">
        <v>425</v>
      </c>
    </row>
    <row r="157" spans="1:1">
      <c r="A157" t="s">
        <v>426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427</v>
      </c>
    </row>
    <row r="161" spans="1:1">
      <c r="A161" t="s">
        <v>428</v>
      </c>
    </row>
    <row r="162" spans="1:1">
      <c r="A162" t="s">
        <v>429</v>
      </c>
    </row>
    <row r="163" spans="1:1">
      <c r="A163" t="s">
        <v>430</v>
      </c>
    </row>
    <row r="164" spans="1:1">
      <c r="A164" t="s">
        <v>431</v>
      </c>
    </row>
    <row r="165" spans="1:1">
      <c r="A165" t="s">
        <v>432</v>
      </c>
    </row>
    <row r="166" spans="1:1">
      <c r="A166" t="s">
        <v>433</v>
      </c>
    </row>
    <row r="167" spans="1:1">
      <c r="A167" t="s">
        <v>434</v>
      </c>
    </row>
    <row r="168" spans="1:1">
      <c r="A168" t="s">
        <v>435</v>
      </c>
    </row>
    <row r="169" spans="1:1">
      <c r="A169" t="s">
        <v>436</v>
      </c>
    </row>
    <row r="170" spans="1:1">
      <c r="A170" t="s">
        <v>437</v>
      </c>
    </row>
    <row r="171" spans="1:1">
      <c r="A171" t="s">
        <v>438</v>
      </c>
    </row>
    <row r="172" spans="1:1">
      <c r="A172" t="s">
        <v>439</v>
      </c>
    </row>
    <row r="173" spans="1:1">
      <c r="A173" t="s">
        <v>440</v>
      </c>
    </row>
    <row r="174" spans="1:1">
      <c r="A174" t="s">
        <v>441</v>
      </c>
    </row>
    <row r="175" spans="1:1">
      <c r="A175" t="s">
        <v>442</v>
      </c>
    </row>
    <row r="176" spans="1:1">
      <c r="A176" t="s">
        <v>443</v>
      </c>
    </row>
    <row r="177" spans="1:1">
      <c r="A177" t="s">
        <v>444</v>
      </c>
    </row>
    <row r="178" spans="1:1">
      <c r="A178" t="s">
        <v>445</v>
      </c>
    </row>
    <row r="179" spans="1:1">
      <c r="A179" t="s">
        <v>446</v>
      </c>
    </row>
    <row r="180" spans="1:1">
      <c r="A180" t="s">
        <v>447</v>
      </c>
    </row>
    <row r="181" spans="1:1">
      <c r="A181" t="s">
        <v>448</v>
      </c>
    </row>
    <row r="182" spans="1:1">
      <c r="A182" t="s">
        <v>449</v>
      </c>
    </row>
    <row r="183" spans="1:1">
      <c r="A183" t="s">
        <v>450</v>
      </c>
    </row>
    <row r="184" spans="1:1">
      <c r="A184" t="s">
        <v>451</v>
      </c>
    </row>
    <row r="185" spans="1:1">
      <c r="A185" t="s">
        <v>452</v>
      </c>
    </row>
    <row r="186" spans="1:1">
      <c r="A186" t="s">
        <v>453</v>
      </c>
    </row>
    <row r="187" spans="1:1">
      <c r="A187" t="s">
        <v>454</v>
      </c>
    </row>
    <row r="188" spans="1:1">
      <c r="A188" t="s">
        <v>455</v>
      </c>
    </row>
    <row r="189" spans="1:1">
      <c r="A189" t="s">
        <v>456</v>
      </c>
    </row>
    <row r="190" spans="1:1">
      <c r="A190" t="s">
        <v>457</v>
      </c>
    </row>
    <row r="191" spans="1:1">
      <c r="A191" t="s">
        <v>458</v>
      </c>
    </row>
    <row r="192" spans="1:1">
      <c r="A192" t="s">
        <v>459</v>
      </c>
    </row>
    <row r="193" spans="1:1">
      <c r="A193" t="s">
        <v>460</v>
      </c>
    </row>
    <row r="194" spans="1:1">
      <c r="A194" t="s">
        <v>461</v>
      </c>
    </row>
    <row r="195" spans="1:1">
      <c r="A195" t="s">
        <v>462</v>
      </c>
    </row>
    <row r="196" spans="1:1">
      <c r="A196" t="s">
        <v>463</v>
      </c>
    </row>
    <row r="197" spans="1:1">
      <c r="A197" t="s">
        <v>464</v>
      </c>
    </row>
    <row r="198" spans="1:1">
      <c r="A198" t="s">
        <v>465</v>
      </c>
    </row>
    <row r="199" spans="1:1">
      <c r="A199" t="s">
        <v>466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467</v>
      </c>
    </row>
    <row r="203" spans="1:1">
      <c r="A203" t="s">
        <v>468</v>
      </c>
    </row>
    <row r="204" spans="1:1">
      <c r="A204" t="s">
        <v>469</v>
      </c>
    </row>
    <row r="205" spans="1:1">
      <c r="A205" t="s">
        <v>470</v>
      </c>
    </row>
    <row r="206" spans="1:1">
      <c r="A206" t="s">
        <v>471</v>
      </c>
    </row>
    <row r="207" spans="1:1">
      <c r="A207" t="s">
        <v>472</v>
      </c>
    </row>
    <row r="208" spans="1:1">
      <c r="A208" t="s">
        <v>473</v>
      </c>
    </row>
    <row r="209" spans="1:1">
      <c r="A209" t="s">
        <v>474</v>
      </c>
    </row>
    <row r="210" spans="1:1">
      <c r="A210" t="s">
        <v>475</v>
      </c>
    </row>
    <row r="211" spans="1:1">
      <c r="A211" t="s">
        <v>209</v>
      </c>
    </row>
    <row r="212" spans="1:1">
      <c r="A212" t="s">
        <v>476</v>
      </c>
    </row>
    <row r="213" spans="1:1">
      <c r="A213" t="s">
        <v>477</v>
      </c>
    </row>
    <row r="214" spans="1:1">
      <c r="A214" t="s">
        <v>478</v>
      </c>
    </row>
    <row r="215" spans="1:1">
      <c r="A215" t="s">
        <v>213</v>
      </c>
    </row>
    <row r="216" spans="1:1">
      <c r="A216" t="s">
        <v>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41"/>
  <sheetViews>
    <sheetView topLeftCell="A5" workbookViewId="0">
      <selection activeCell="D41" sqref="D41"/>
    </sheetView>
  </sheetViews>
  <sheetFormatPr defaultColWidth="10.90625" defaultRowHeight="14.5"/>
  <cols>
    <col min="3" max="3" width="27" bestFit="1" customWidth="1"/>
    <col min="4" max="4" width="36.1796875" bestFit="1" customWidth="1"/>
    <col min="8" max="8" width="27.6328125" bestFit="1" customWidth="1"/>
    <col min="9" max="9" width="28.453125" bestFit="1" customWidth="1"/>
  </cols>
  <sheetData>
    <row r="5" spans="3:13">
      <c r="M5" t="s">
        <v>259</v>
      </c>
    </row>
    <row r="6" spans="3:13">
      <c r="M6" t="s">
        <v>260</v>
      </c>
    </row>
    <row r="13" spans="3:13">
      <c r="C13" t="s">
        <v>256</v>
      </c>
      <c r="D13" t="s">
        <v>264</v>
      </c>
      <c r="E13" t="s">
        <v>257</v>
      </c>
      <c r="F13" t="s">
        <v>261</v>
      </c>
    </row>
    <row r="14" spans="3:13">
      <c r="E14" t="s">
        <v>258</v>
      </c>
      <c r="F14" t="s">
        <v>262</v>
      </c>
    </row>
    <row r="18" spans="3:5">
      <c r="C18" t="s">
        <v>263</v>
      </c>
      <c r="D18" t="s">
        <v>265</v>
      </c>
      <c r="E18" t="s">
        <v>269</v>
      </c>
    </row>
    <row r="19" spans="3:5">
      <c r="D19" t="s">
        <v>266</v>
      </c>
    </row>
    <row r="20" spans="3:5">
      <c r="D20" t="s">
        <v>267</v>
      </c>
      <c r="E20" t="s">
        <v>268</v>
      </c>
    </row>
    <row r="27" spans="3:5">
      <c r="D27" t="s">
        <v>270</v>
      </c>
    </row>
    <row r="29" spans="3:5">
      <c r="D29" t="s">
        <v>271</v>
      </c>
    </row>
    <row r="30" spans="3:5">
      <c r="D30" t="s">
        <v>272</v>
      </c>
      <c r="E30" t="s">
        <v>273</v>
      </c>
    </row>
    <row r="33" spans="4:9">
      <c r="D33" t="s">
        <v>274</v>
      </c>
      <c r="H33" t="s">
        <v>279</v>
      </c>
      <c r="I33" t="s">
        <v>280</v>
      </c>
    </row>
    <row r="35" spans="4:9">
      <c r="D35" t="s">
        <v>275</v>
      </c>
    </row>
    <row r="36" spans="4:9">
      <c r="D36" t="s">
        <v>276</v>
      </c>
    </row>
    <row r="37" spans="4:9">
      <c r="D37" t="s">
        <v>277</v>
      </c>
    </row>
    <row r="39" spans="4:9">
      <c r="D39" t="s">
        <v>278</v>
      </c>
      <c r="E39" t="s">
        <v>273</v>
      </c>
      <c r="H39" t="s">
        <v>278</v>
      </c>
      <c r="I39" t="s">
        <v>273</v>
      </c>
    </row>
    <row r="41" spans="4:9">
      <c r="D41" t="s">
        <v>281</v>
      </c>
      <c r="H41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Fernández H.</dc:creator>
  <cp:lastModifiedBy>Dell</cp:lastModifiedBy>
  <dcterms:created xsi:type="dcterms:W3CDTF">2022-10-03T13:42:08Z</dcterms:created>
  <dcterms:modified xsi:type="dcterms:W3CDTF">2022-12-14T12:10:01Z</dcterms:modified>
</cp:coreProperties>
</file>