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drawings/drawing8.xml" ContentType="application/vnd.openxmlformats-officedocument.drawing+xml"/>
  <Override PartName="/xl/slicers/slicer3.xml" ContentType="application/vnd.ms-excel.slicer+xml"/>
  <Override PartName="/xl/slicers/slicer4.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opal\Downloads\"/>
    </mc:Choice>
  </mc:AlternateContent>
  <xr:revisionPtr revIDLastSave="0" documentId="13_ncr:1_{CE0704E1-56A7-42CA-8CF0-4449073ABDF3}" xr6:coauthVersionLast="47" xr6:coauthVersionMax="47" xr10:uidLastSave="{00000000-0000-0000-0000-000000000000}"/>
  <bookViews>
    <workbookView xWindow="-108" yWindow="-108" windowWidth="23256" windowHeight="12456" firstSheet="2" activeTab="10" xr2:uid="{5172002C-9A6B-4438-BEF0-F7C7640F6E4F}"/>
  </bookViews>
  <sheets>
    <sheet name="Sheet3" sheetId="4" r:id="rId1"/>
    <sheet name="Sheet6" sheetId="7" r:id="rId2"/>
    <sheet name="Sheet7" sheetId="8" r:id="rId3"/>
    <sheet name="Sheet8" sheetId="9" r:id="rId4"/>
    <sheet name="Sheet10" sheetId="11" r:id="rId5"/>
    <sheet name="Sheet11" sheetId="12" r:id="rId6"/>
    <sheet name="Sheet12" sheetId="13" r:id="rId7"/>
    <sheet name="Sheet13" sheetId="14" r:id="rId8"/>
    <sheet name="Sheet14" sheetId="15" r:id="rId9"/>
    <sheet name="Sales Data" sheetId="1" r:id="rId10"/>
    <sheet name="dashboard" sheetId="2" r:id="rId11"/>
  </sheets>
  <definedNames>
    <definedName name="_xlchart.v1.0" hidden="1">Sheet11!$E$3:$E$8</definedName>
    <definedName name="_xlchart.v1.1" hidden="1">Sheet11!$F$2</definedName>
    <definedName name="_xlchart.v1.10" hidden="1">Sheet14!$L$7:$L$17</definedName>
    <definedName name="_xlchart.v1.11" hidden="1">Sheet14!$M$7:$M$17</definedName>
    <definedName name="_xlchart.v1.2" hidden="1">Sheet11!$F$3:$F$8</definedName>
    <definedName name="_xlchart.v1.3" hidden="1">Sheet14!$K$7:$K$17</definedName>
    <definedName name="_xlchart.v1.4" hidden="1">Sheet14!$L$7:$L$17</definedName>
    <definedName name="_xlchart.v1.5" hidden="1">Sheet14!$M$7:$M$17</definedName>
    <definedName name="_xlchart.v1.6" hidden="1">Sheet11!$E$3:$E$8</definedName>
    <definedName name="_xlchart.v1.7" hidden="1">Sheet11!$F$2</definedName>
    <definedName name="_xlchart.v1.8" hidden="1">Sheet11!$F$3:$F$8</definedName>
    <definedName name="_xlchart.v1.9" hidden="1">Sheet14!$K$7:$K$17</definedName>
    <definedName name="_xlcn.WorksheetConnection_SalesData_Dashboard.xlsxTable3" hidden="1">Table3[]</definedName>
    <definedName name="Slicer_Month">#N/A</definedName>
    <definedName name="Slicer_product">#N/A</definedName>
    <definedName name="Slicer_Year">#N/A</definedName>
  </definedNames>
  <calcPr calcId="191029"/>
  <pivotCaches>
    <pivotCache cacheId="0" r:id="rId12"/>
    <pivotCache cacheId="220" r:id="rId13"/>
    <pivotCache cacheId="223" r:id="rId14"/>
    <pivotCache cacheId="226" r:id="rId15"/>
    <pivotCache cacheId="229" r:id="rId16"/>
    <pivotCache cacheId="232" r:id="rId17"/>
    <pivotCache cacheId="235" r:id="rId18"/>
    <pivotCache cacheId="238" r:id="rId19"/>
    <pivotCache cacheId="241" r:id="rId20"/>
    <pivotCache cacheId="244" r:id="rId21"/>
  </pivotCaches>
  <extLst>
    <ext xmlns:x14="http://schemas.microsoft.com/office/spreadsheetml/2009/9/main" uri="{876F7934-8845-4945-9796-88D515C7AA90}">
      <x14:pivotCaches>
        <pivotCache cacheId="10"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Sales Data_Dashboard.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8" l="1"/>
  <c r="D6" i="8"/>
  <c r="D7" i="8"/>
  <c r="D8" i="8"/>
  <c r="D9" i="8"/>
  <c r="D10" i="8"/>
  <c r="D11" i="8"/>
  <c r="D12" i="8"/>
  <c r="D13" i="8"/>
  <c r="D14" i="8"/>
  <c r="D15" i="8"/>
  <c r="D4" i="8"/>
  <c r="D4" i="4"/>
  <c r="J6" i="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62136F-3773-464A-AED0-D716D860BD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1EA9A48-5BE7-4866-BA90-0A277584EC0D}" name="WorksheetConnection_Sales Data_Dashboard.xlsx!Table3" type="102" refreshedVersion="8" minRefreshableVersion="5">
    <extLst>
      <ext xmlns:x15="http://schemas.microsoft.com/office/spreadsheetml/2010/11/main" uri="{DE250136-89BD-433C-8126-D09CA5730AF9}">
        <x15:connection id="Table3" autoDelete="1">
          <x15:rangePr sourceName="_xlcn.WorksheetConnection_SalesData_Dashboard.xlsxTable3"/>
        </x15:connection>
      </ext>
    </extLst>
  </connection>
</connections>
</file>

<file path=xl/sharedStrings.xml><?xml version="1.0" encoding="utf-8"?>
<sst xmlns="http://schemas.openxmlformats.org/spreadsheetml/2006/main" count="6451" uniqueCount="322">
  <si>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</si>
  <si>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</si>
  <si>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</si>
  <si>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</si>
  <si>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</si>
  <si>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</si>
  <si>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</si>
  <si>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</si>
  <si>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</si>
  <si>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</si>
  <si>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</si>
  <si>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</si>
  <si>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</si>
  <si>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</si>
  <si>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</si>
  <si>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</si>
  <si>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</si>
  <si>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</si>
  <si>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</si>
  <si>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</si>
  <si>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</si>
  <si>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</si>
  <si>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</si>
  <si>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</si>
  <si>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</si>
  <si>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</si>
  <si>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</si>
  <si>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</si>
  <si>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</si>
  <si>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</si>
  <si>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</si>
  <si>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</si>
  <si>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</si>
  <si>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</si>
  <si>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</si>
  <si>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</si>
  <si>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</si>
  <si>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</si>
  <si>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</si>
  <si>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</si>
  <si>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</si>
  <si>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</si>
  <si>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</si>
  <si>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</si>
  <si>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</si>
  <si>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</si>
  <si>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</si>
  <si>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</si>
  <si>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</si>
  <si>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</si>
  <si>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</si>
  <si>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</si>
  <si>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</si>
  <si>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</si>
  <si>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</si>
  <si>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</si>
  <si>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</si>
  <si>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</si>
  <si>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</si>
  <si>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</si>
  <si>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</si>
  <si>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</si>
  <si>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</si>
  <si>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</si>
  <si>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</si>
  <si>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</si>
  <si>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</si>
  <si>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</si>
  <si>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</si>
  <si>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</si>
  <si>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</si>
  <si>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</si>
  <si>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</si>
  <si>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</si>
  <si>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</si>
  <si>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</si>
  <si>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</si>
  <si>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</si>
  <si>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</si>
  <si>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</si>
  <si>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</si>
  <si>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</si>
  <si>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</si>
  <si>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</si>
  <si>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</si>
  <si>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</si>
  <si>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</si>
  <si>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</si>
  <si>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</si>
  <si>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</si>
  <si>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</si>
  <si>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</si>
  <si>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</si>
  <si>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</si>
  <si>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</si>
  <si>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</si>
  <si>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</si>
  <si>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</si>
  <si>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</si>
  <si>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</si>
  <si>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</si>
  <si>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</si>
  <si>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</si>
  <si>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</si>
  <si>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</si>
  <si>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</si>
  <si>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</si>
  <si>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</si>
  <si>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</si>
  <si>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</si>
  <si>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</si>
  <si>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</si>
  <si>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</si>
  <si>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</si>
  <si>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</si>
  <si>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</si>
  <si>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</si>
  <si>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</si>
  <si>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</si>
  <si>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</si>
  <si>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</si>
  <si>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</si>
  <si>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</si>
  <si>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</si>
  <si>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</si>
  <si>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</si>
  <si>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</si>
  <si>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</si>
  <si>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</si>
  <si>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</si>
  <si>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</si>
  <si>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</si>
  <si>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</si>
  <si>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</si>
  <si>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</si>
  <si>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</si>
  <si>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</si>
  <si>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</si>
  <si>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</si>
  <si>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</si>
  <si>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</si>
  <si>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</si>
  <si>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</si>
  <si>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</si>
  <si>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</si>
  <si>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</si>
  <si>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</si>
  <si>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</si>
  <si>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</si>
  <si>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</si>
  <si>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</si>
  <si>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</si>
  <si>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</si>
  <si>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</si>
  <si>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</si>
  <si>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</si>
  <si>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</si>
  <si>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</si>
  <si>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</si>
  <si>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</si>
  <si>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</si>
  <si>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</si>
  <si>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</si>
  <si>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</si>
  <si>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</si>
  <si>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</si>
  <si>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</si>
  <si>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</si>
  <si>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</si>
  <si>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</si>
  <si>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</si>
  <si>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</si>
  <si>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</si>
  <si>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</si>
  <si>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</si>
  <si>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</si>
  <si>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</si>
  <si>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</si>
  <si>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</si>
  <si>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</si>
  <si>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</si>
  <si>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</si>
  <si>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</si>
  <si>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</si>
  <si>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</si>
  <si>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</si>
  <si>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</si>
  <si>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</si>
  <si>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</si>
  <si>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</si>
  <si>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</si>
  <si>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</si>
  <si>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</si>
  <si>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</si>
  <si>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</si>
  <si>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</si>
  <si>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</si>
  <si>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</si>
  <si>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</si>
  <si>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</si>
  <si>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</si>
  <si>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</si>
  <si>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</si>
  <si>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</si>
  <si>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</si>
  <si>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</si>
  <si>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</si>
  <si>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</si>
  <si>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</si>
  <si>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</si>
  <si>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</si>
  <si>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</si>
  <si>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</si>
  <si>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</si>
  <si>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</si>
  <si>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</si>
  <si>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</si>
  <si>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</si>
  <si>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</si>
  <si>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</si>
  <si>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</si>
  <si>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</si>
  <si>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</si>
  <si>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</si>
  <si>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</si>
  <si>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</si>
  <si>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</si>
  <si>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</si>
  <si>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</si>
  <si>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</si>
  <si>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</si>
  <si>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</si>
  <si>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</si>
  <si>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</si>
  <si>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</si>
  <si>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</si>
  <si>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</si>
  <si>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</si>
  <si>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</si>
  <si>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</si>
  <si>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</si>
  <si>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</si>
  <si>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</si>
  <si>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</si>
  <si>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</si>
  <si>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</si>
  <si>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</si>
  <si>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</si>
  <si>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</si>
  <si>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</si>
  <si>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</si>
  <si>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</si>
  <si>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</si>
  <si>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</si>
  <si>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</si>
  <si>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</si>
  <si>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</si>
  <si>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</si>
  <si>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</si>
  <si>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</si>
  <si>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</si>
  <si>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</si>
  <si>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</si>
  <si>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</si>
  <si>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</si>
  <si>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</si>
  <si>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</si>
  <si>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</si>
  <si>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</si>
  <si>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</si>
  <si>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</si>
  <si>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</si>
  <si>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</si>
  <si>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</si>
  <si>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</si>
  <si>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</si>
  <si>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</si>
  <si>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</si>
  <si>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</si>
  <si>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</si>
  <si>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</si>
  <si>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</si>
  <si>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</si>
  <si>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</si>
  <si>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</si>
  <si>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</si>
  <si>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</si>
  <si>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</si>
  <si>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</si>
  <si>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</si>
  <si>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</si>
  <si>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</si>
  <si>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</si>
  <si>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</si>
  <si>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</si>
  <si>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</si>
  <si>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</si>
  <si>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</si>
  <si>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</si>
  <si>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</si>
  <si>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</si>
  <si>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</si>
  <si>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</si>
  <si>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</si>
  <si>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</si>
  <si>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</si>
  <si>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</si>
  <si>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</si>
  <si>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</si>
  <si>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</si>
  <si>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</si>
  <si>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</si>
  <si>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</si>
  <si>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</si>
  <si>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</si>
  <si>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profit</t>
  </si>
  <si>
    <t>segement</t>
  </si>
  <si>
    <t>sales</t>
  </si>
  <si>
    <t>Total</t>
  </si>
  <si>
    <t>product</t>
  </si>
  <si>
    <t>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</si>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</sst>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45C]#,##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9"/>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2" fillId="2" borderId="0" xfId="0" applyFont="1" applyFill="1"/>
    <xf numFmtId="43" fontId="0" fillId="0" borderId="0" xfId="1" applyFont="1"/>
    <xf numFmtId="14" fontId="0" fillId="0" borderId="0" xfId="0" applyNumberFormat="1"/>
    <xf numFmtId="0" fontId="3" fillId="0" borderId="0" xfId="0" applyFont="1"/>
    <xf numFmtId="9" fontId="0" fillId="0" borderId="0" xfId="2" applyFont="1"/>
    <xf numFmtId="10" fontId="0" fillId="0" borderId="0" xfId="2"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0" fontId="0" fillId="0" borderId="0" xfId="0" applyAlignment="1">
      <alignment horizontal="left" indent="1"/>
    </xf>
    <xf numFmtId="0" fontId="2" fillId="0" borderId="1" xfId="0" applyFont="1" applyBorder="1"/>
    <xf numFmtId="0" fontId="2" fillId="0" borderId="0" xfId="0" applyFont="1"/>
    <xf numFmtId="0" fontId="0" fillId="0" borderId="0" xfId="0" applyNumberFormat="1"/>
  </cellXfs>
  <cellStyles count="3">
    <cellStyle name="Comma" xfId="1" builtinId="3"/>
    <cellStyle name="Normal" xfId="0" builtinId="0"/>
    <cellStyle name="Percent" xfId="2" builtinId="5"/>
  </cellStyles>
  <dxfs count="96">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64" formatCode="_ * #,##0_ ;_ * \-#,##0_ ;_ * &quot;-&quot;??_ ;_ @_ "/>
    </dxf>
    <dxf>
      <numFmt numFmtId="164" formatCode="_ * #,##0_ ;_ * \-#,##0_ ;_ * &quot;-&quot;??_ ;_ @_ "/>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64" formatCode="_ * #,##0_ ;_ * \-#,##0_ ;_ * &quot;-&quot;??_ ;_ @_ "/>
    </dxf>
    <dxf>
      <numFmt numFmtId="164" formatCode="_ * #,##0_ ;_ * \-#,##0_ ;_ * &quot;-&quot;??_ ;_ @_ "/>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64" formatCode="_ * #,##0_ ;_ * \-#,##0_ ;_ * &quot;-&quot;??_ ;_ @_ "/>
    </dxf>
    <dxf>
      <numFmt numFmtId="164" formatCode="_ * #,##0_ ;_ * \-#,##0_ ;_ * &quot;-&quot;??_ ;_ @_ "/>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64" formatCode="_ * #,##0_ ;_ * \-#,##0_ ;_ * &quot;-&quot;??_ ;_ @_ "/>
    </dxf>
    <dxf>
      <numFmt numFmtId="164" formatCode="_ * #,##0_ ;_ * \-#,##0_ ;_ * &quot;-&quot;??_ ;_ @_ "/>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1" formatCode="0"/>
    </dxf>
    <dxf>
      <numFmt numFmtId="164" formatCode="_ * #,##0_ ;_ * \-#,##0_ ;_ * &quot;-&quot;??_ ;_ @_ "/>
    </dxf>
    <dxf>
      <numFmt numFmtId="164" formatCode="_ * #,##0_ ;_ * \-#,##0_ ;_ * &quot;-&quot;??_ ;_ @_ "/>
    </dxf>
    <dxf>
      <numFmt numFmtId="164" formatCode="_ * #,##0_ ;_ * \-#,##0_ ;_ * &quot;-&quot;??_ ;_ @_ "/>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64" formatCode="_ * #,##0_ ;_ * \-#,##0_ ;_ * &quot;-&quot;??_ ;_ @_ "/>
    </dxf>
    <dxf>
      <font>
        <b/>
        <i val="0"/>
        <strike val="0"/>
        <condense val="0"/>
        <extend val="0"/>
        <outline val="0"/>
        <shadow val="0"/>
        <u val="none"/>
        <vertAlign val="baseline"/>
        <sz val="11"/>
        <color theme="1"/>
        <name val="Calibri"/>
        <family val="2"/>
        <scheme val="minor"/>
      </font>
    </dxf>
    <dxf>
      <numFmt numFmtId="164" formatCode="_ * #,##0_ ;_ * \-#,##0_ ;_ * &quot;-&quot;??_ ;_ @_ "/>
    </dxf>
    <dxf>
      <numFmt numFmtId="164" formatCode="_ * #,##0_ ;_ * \-#,##0_ ;_ * &quot;-&quot;??_ ;_ @_ "/>
    </dxf>
    <dxf>
      <numFmt numFmtId="13" formatCode="0%"/>
    </dxf>
    <dxf>
      <numFmt numFmtId="164" formatCode="_ * #,##0_ ;_ * \-#,##0_ ;_ * &quot;-&quot;??_ ;_ @_ "/>
    </dxf>
    <dxf>
      <numFmt numFmtId="13" formatCode="0%"/>
    </dxf>
    <dxf>
      <numFmt numFmtId="1" formatCode="0"/>
    </dxf>
    <dxf>
      <numFmt numFmtId="164" formatCode="_ * #,##0_ ;_ * \-#,##0_ ;_ * &quot;-&quot;??_ ;_ @_ "/>
    </dxf>
    <dxf>
      <numFmt numFmtId="164" formatCode="_ * #,##0_ ;_ * \-#,##0_ ;_ * &quot;-&quot;??_ ;_ @_ "/>
    </dxf>
    <dxf>
      <numFmt numFmtId="165" formatCode="[$$-45C]#,##0"/>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profit vs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9536307961504"/>
          <c:y val="0.16218523260776782"/>
          <c:w val="0.7714376600490862"/>
          <c:h val="0.73880380829476999"/>
        </c:manualLayout>
      </c:layout>
      <c:barChart>
        <c:barDir val="col"/>
        <c:grouping val="clustered"/>
        <c:varyColors val="0"/>
        <c:ser>
          <c:idx val="0"/>
          <c:order val="0"/>
          <c:tx>
            <c:strRef>
              <c:f>Sheet7!$B$3</c:f>
              <c:strCache>
                <c:ptCount val="1"/>
                <c:pt idx="0">
                  <c:v>Sum of Sales</c:v>
                </c:pt>
              </c:strCache>
            </c:strRef>
          </c:tx>
          <c:spPr>
            <a:solidFill>
              <a:schemeClr val="accent1"/>
            </a:solidFill>
            <a:ln>
              <a:noFill/>
            </a:ln>
            <a:effectLst/>
          </c:spPr>
          <c:invertIfNegative val="0"/>
          <c:cat>
            <c:strRef>
              <c:f>Sheet7!$A$4</c:f>
              <c:strCache>
                <c:ptCount val="1"/>
                <c:pt idx="0">
                  <c:v>Dec</c:v>
                </c:pt>
              </c:strCache>
            </c:strRef>
          </c:cat>
          <c:val>
            <c:numRef>
              <c:f>Sheet7!$B$4</c:f>
              <c:numCache>
                <c:formatCode>_ * #,##0_ ;_ * \-#,##0_ ;_ * "-"??_ ;_ @_ </c:formatCode>
                <c:ptCount val="1"/>
                <c:pt idx="0">
                  <c:v>9690203.6149999984</c:v>
                </c:pt>
              </c:numCache>
            </c:numRef>
          </c:val>
          <c:extLst>
            <c:ext xmlns:c16="http://schemas.microsoft.com/office/drawing/2014/chart" uri="{C3380CC4-5D6E-409C-BE32-E72D297353CC}">
              <c16:uniqueId val="{00000000-6725-4774-BC80-FD4D47B6C1A4}"/>
            </c:ext>
          </c:extLst>
        </c:ser>
        <c:ser>
          <c:idx val="1"/>
          <c:order val="1"/>
          <c:tx>
            <c:strRef>
              <c:f>Sheet7!$C$3</c:f>
              <c:strCache>
                <c:ptCount val="1"/>
                <c:pt idx="0">
                  <c:v>Sum of Profit</c:v>
                </c:pt>
              </c:strCache>
            </c:strRef>
          </c:tx>
          <c:spPr>
            <a:solidFill>
              <a:schemeClr val="accent2"/>
            </a:solidFill>
            <a:ln>
              <a:noFill/>
            </a:ln>
            <a:effectLst/>
          </c:spPr>
          <c:invertIfNegative val="0"/>
          <c:cat>
            <c:strRef>
              <c:f>Sheet7!$A$4</c:f>
              <c:strCache>
                <c:ptCount val="1"/>
                <c:pt idx="0">
                  <c:v>Dec</c:v>
                </c:pt>
              </c:strCache>
            </c:strRef>
          </c:cat>
          <c:val>
            <c:numRef>
              <c:f>Sheet7!$C$4</c:f>
              <c:numCache>
                <c:formatCode>_ * #,##0_ ;_ * \-#,##0_ ;_ * "-"??_ ;_ @_ </c:formatCode>
                <c:ptCount val="1"/>
                <c:pt idx="0">
                  <c:v>1248784.1150000002</c:v>
                </c:pt>
              </c:numCache>
            </c:numRef>
          </c:val>
          <c:extLst>
            <c:ext xmlns:c16="http://schemas.microsoft.com/office/drawing/2014/chart" uri="{C3380CC4-5D6E-409C-BE32-E72D297353CC}">
              <c16:uniqueId val="{00000001-6725-4774-BC80-FD4D47B6C1A4}"/>
            </c:ext>
          </c:extLst>
        </c:ser>
        <c:dLbls>
          <c:showLegendKey val="0"/>
          <c:showVal val="0"/>
          <c:showCatName val="0"/>
          <c:showSerName val="0"/>
          <c:showPercent val="0"/>
          <c:showBubbleSize val="0"/>
        </c:dLbls>
        <c:gapWidth val="219"/>
        <c:overlap val="-27"/>
        <c:axId val="622897535"/>
        <c:axId val="622924415"/>
      </c:barChart>
      <c:catAx>
        <c:axId val="62289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4415"/>
        <c:crosses val="autoZero"/>
        <c:auto val="1"/>
        <c:lblAlgn val="ctr"/>
        <c:lblOffset val="100"/>
        <c:noMultiLvlLbl val="0"/>
      </c:catAx>
      <c:valAx>
        <c:axId val="62292441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9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product_</a:t>
            </a:r>
            <a:r>
              <a:rPr lang="en-US" baseline="0"/>
              <a:t> name vs units sold</a:t>
            </a:r>
            <a:endParaRPr lang="en-US"/>
          </a:p>
        </c:rich>
      </c:tx>
      <c:layout>
        <c:manualLayout>
          <c:xMode val="edge"/>
          <c:yMode val="edge"/>
          <c:x val="5.9895733307726788E-2"/>
          <c:y val="2.1834061135371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83-4F57-9255-54DA3B4D29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83-4F57-9255-54DA3B4D29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83-4F57-9255-54DA3B4D29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83-4F57-9255-54DA3B4D29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83-4F57-9255-54DA3B4D29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83-4F57-9255-54DA3B4D29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Sheet13!$A$4:$A$9</c:f>
              <c:strCache>
                <c:ptCount val="6"/>
                <c:pt idx="0">
                  <c:v>Amarilla</c:v>
                </c:pt>
                <c:pt idx="1">
                  <c:v>Carretera</c:v>
                </c:pt>
                <c:pt idx="2">
                  <c:v>Montana</c:v>
                </c:pt>
                <c:pt idx="3">
                  <c:v>Paseo</c:v>
                </c:pt>
                <c:pt idx="4">
                  <c:v>Velo</c:v>
                </c:pt>
                <c:pt idx="5">
                  <c:v>VTT</c:v>
                </c:pt>
              </c:strCache>
            </c:strRef>
          </c:cat>
          <c:val>
            <c:numRef>
              <c:f>Sheet13!$B$4:$B$9</c:f>
              <c:numCache>
                <c:formatCode>0%</c:formatCode>
                <c:ptCount val="6"/>
                <c:pt idx="0">
                  <c:v>7.6673378888412067E-2</c:v>
                </c:pt>
                <c:pt idx="1">
                  <c:v>0.12992000352116551</c:v>
                </c:pt>
                <c:pt idx="2">
                  <c:v>8.7979621254635279E-2</c:v>
                </c:pt>
                <c:pt idx="3">
                  <c:v>0.28535745331704793</c:v>
                </c:pt>
                <c:pt idx="4">
                  <c:v>0.20310522783041188</c:v>
                </c:pt>
                <c:pt idx="5">
                  <c:v>0.21696431518832734</c:v>
                </c:pt>
              </c:numCache>
            </c:numRef>
          </c:val>
          <c:extLst>
            <c:ext xmlns:c16="http://schemas.microsoft.com/office/drawing/2014/chart" uri="{C3380CC4-5D6E-409C-BE32-E72D297353CC}">
              <c16:uniqueId val="{0000000C-5F83-4F57-9255-54DA3B4D298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Data_Dashboard.xlsx]Sheet8!PivotTable4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customere</a:t>
            </a:r>
            <a:r>
              <a:rPr lang="en-US" baseline="0"/>
              <a:t> id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0789854539211"/>
          <c:y val="0.14814814814814814"/>
          <c:w val="0.8200338509088233"/>
          <c:h val="0.55206765820939052"/>
        </c:manualLayout>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Sheet8!$A$4:$A$50</c:f>
              <c:strCache>
                <c:ptCount val="47"/>
                <c:pt idx="0">
                  <c:v>CUST_ID_002</c:v>
                </c:pt>
                <c:pt idx="1">
                  <c:v>CUST_ID_004</c:v>
                </c:pt>
                <c:pt idx="2">
                  <c:v>CUST_ID_008</c:v>
                </c:pt>
                <c:pt idx="3">
                  <c:v>CUST_ID_016</c:v>
                </c:pt>
                <c:pt idx="4">
                  <c:v>CUST_ID_023</c:v>
                </c:pt>
                <c:pt idx="5">
                  <c:v>CUST_ID_025</c:v>
                </c:pt>
                <c:pt idx="6">
                  <c:v>CUST_ID_027</c:v>
                </c:pt>
                <c:pt idx="7">
                  <c:v>CUST_ID_031</c:v>
                </c:pt>
                <c:pt idx="8">
                  <c:v>CUST_ID_032</c:v>
                </c:pt>
                <c:pt idx="9">
                  <c:v>CUST_ID_034</c:v>
                </c:pt>
                <c:pt idx="10">
                  <c:v>CUST_ID_035</c:v>
                </c:pt>
                <c:pt idx="11">
                  <c:v>CUST_ID_040</c:v>
                </c:pt>
                <c:pt idx="12">
                  <c:v>CUST_ID_041</c:v>
                </c:pt>
                <c:pt idx="13">
                  <c:v>CUST_ID_042</c:v>
                </c:pt>
                <c:pt idx="14">
                  <c:v>CUST_ID_044</c:v>
                </c:pt>
                <c:pt idx="15">
                  <c:v>CUST_ID_046</c:v>
                </c:pt>
                <c:pt idx="16">
                  <c:v>CUST_ID_047</c:v>
                </c:pt>
                <c:pt idx="17">
                  <c:v>CUST_ID_049</c:v>
                </c:pt>
                <c:pt idx="18">
                  <c:v>CUST_ID_052</c:v>
                </c:pt>
                <c:pt idx="19">
                  <c:v>CUST_ID_055</c:v>
                </c:pt>
                <c:pt idx="20">
                  <c:v>CUST_ID_056</c:v>
                </c:pt>
                <c:pt idx="21">
                  <c:v>CUST_ID_058</c:v>
                </c:pt>
                <c:pt idx="22">
                  <c:v>CUST_ID_060</c:v>
                </c:pt>
                <c:pt idx="23">
                  <c:v>CUST_ID_066</c:v>
                </c:pt>
                <c:pt idx="24">
                  <c:v>CUST_ID_067</c:v>
                </c:pt>
                <c:pt idx="25">
                  <c:v>CUST_ID_069</c:v>
                </c:pt>
                <c:pt idx="26">
                  <c:v>CUST_ID_070</c:v>
                </c:pt>
                <c:pt idx="27">
                  <c:v>CUST_ID_074</c:v>
                </c:pt>
                <c:pt idx="28">
                  <c:v>CUST_ID_078</c:v>
                </c:pt>
                <c:pt idx="29">
                  <c:v>CUST_ID_087</c:v>
                </c:pt>
                <c:pt idx="30">
                  <c:v>CUST_ID_088</c:v>
                </c:pt>
                <c:pt idx="31">
                  <c:v>CUST_ID_091</c:v>
                </c:pt>
                <c:pt idx="32">
                  <c:v>CUST_ID_105</c:v>
                </c:pt>
                <c:pt idx="33">
                  <c:v>CUST_ID_117</c:v>
                </c:pt>
                <c:pt idx="34">
                  <c:v>CUST_ID_122</c:v>
                </c:pt>
                <c:pt idx="35">
                  <c:v>CUST_ID_123</c:v>
                </c:pt>
                <c:pt idx="36">
                  <c:v>CUST_ID_125</c:v>
                </c:pt>
                <c:pt idx="37">
                  <c:v>CUST_ID_127</c:v>
                </c:pt>
                <c:pt idx="38">
                  <c:v>CUST_ID_130</c:v>
                </c:pt>
                <c:pt idx="39">
                  <c:v>CUST_ID_132</c:v>
                </c:pt>
                <c:pt idx="40">
                  <c:v>CUST_ID_134</c:v>
                </c:pt>
                <c:pt idx="41">
                  <c:v>CUST_ID_135</c:v>
                </c:pt>
                <c:pt idx="42">
                  <c:v>CUST_ID_136</c:v>
                </c:pt>
                <c:pt idx="43">
                  <c:v>CUST_ID_146</c:v>
                </c:pt>
                <c:pt idx="44">
                  <c:v>CUST_ID_148</c:v>
                </c:pt>
                <c:pt idx="45">
                  <c:v>CUST_ID_149</c:v>
                </c:pt>
                <c:pt idx="46">
                  <c:v>CUST_ID_150</c:v>
                </c:pt>
              </c:strCache>
            </c:strRef>
          </c:cat>
          <c:val>
            <c:numRef>
              <c:f>Sheet8!$B$4:$B$50</c:f>
              <c:numCache>
                <c:formatCode>0</c:formatCode>
                <c:ptCount val="47"/>
                <c:pt idx="0">
                  <c:v>34095.599999999999</c:v>
                </c:pt>
                <c:pt idx="1">
                  <c:v>717105.15</c:v>
                </c:pt>
                <c:pt idx="2">
                  <c:v>4981</c:v>
                </c:pt>
                <c:pt idx="3">
                  <c:v>74699.700000000012</c:v>
                </c:pt>
                <c:pt idx="4">
                  <c:v>115281.25</c:v>
                </c:pt>
                <c:pt idx="5">
                  <c:v>25904.340000000004</c:v>
                </c:pt>
                <c:pt idx="6">
                  <c:v>354277</c:v>
                </c:pt>
                <c:pt idx="7">
                  <c:v>11327.4</c:v>
                </c:pt>
                <c:pt idx="8">
                  <c:v>725907</c:v>
                </c:pt>
                <c:pt idx="9">
                  <c:v>557459</c:v>
                </c:pt>
                <c:pt idx="10">
                  <c:v>1089627</c:v>
                </c:pt>
                <c:pt idx="11">
                  <c:v>19971.599999999999</c:v>
                </c:pt>
                <c:pt idx="12">
                  <c:v>357496</c:v>
                </c:pt>
                <c:pt idx="13">
                  <c:v>16121.4</c:v>
                </c:pt>
                <c:pt idx="14">
                  <c:v>29246.400000000001</c:v>
                </c:pt>
                <c:pt idx="15">
                  <c:v>9225</c:v>
                </c:pt>
                <c:pt idx="16">
                  <c:v>20794.8</c:v>
                </c:pt>
                <c:pt idx="17">
                  <c:v>14907.2</c:v>
                </c:pt>
                <c:pt idx="18">
                  <c:v>10420.619999999999</c:v>
                </c:pt>
                <c:pt idx="19">
                  <c:v>36340</c:v>
                </c:pt>
                <c:pt idx="20">
                  <c:v>4115.79</c:v>
                </c:pt>
                <c:pt idx="21">
                  <c:v>293993.75</c:v>
                </c:pt>
                <c:pt idx="22">
                  <c:v>27713.4</c:v>
                </c:pt>
                <c:pt idx="23">
                  <c:v>272888</c:v>
                </c:pt>
                <c:pt idx="24">
                  <c:v>28855.56</c:v>
                </c:pt>
                <c:pt idx="25">
                  <c:v>200499</c:v>
                </c:pt>
                <c:pt idx="26">
                  <c:v>796395</c:v>
                </c:pt>
                <c:pt idx="27">
                  <c:v>1038082.5</c:v>
                </c:pt>
                <c:pt idx="28">
                  <c:v>468072</c:v>
                </c:pt>
                <c:pt idx="29">
                  <c:v>51143.399999999994</c:v>
                </c:pt>
                <c:pt idx="30">
                  <c:v>31731.48</c:v>
                </c:pt>
                <c:pt idx="31">
                  <c:v>39216.449999999997</c:v>
                </c:pt>
                <c:pt idx="32">
                  <c:v>334302.5</c:v>
                </c:pt>
                <c:pt idx="33">
                  <c:v>262570</c:v>
                </c:pt>
                <c:pt idx="34">
                  <c:v>334302.5</c:v>
                </c:pt>
                <c:pt idx="35">
                  <c:v>12406.8</c:v>
                </c:pt>
                <c:pt idx="36">
                  <c:v>81095</c:v>
                </c:pt>
                <c:pt idx="37">
                  <c:v>139230</c:v>
                </c:pt>
                <c:pt idx="38">
                  <c:v>58650</c:v>
                </c:pt>
                <c:pt idx="39">
                  <c:v>16876.8</c:v>
                </c:pt>
                <c:pt idx="40">
                  <c:v>282435</c:v>
                </c:pt>
                <c:pt idx="41">
                  <c:v>10665</c:v>
                </c:pt>
                <c:pt idx="42">
                  <c:v>33499.35</c:v>
                </c:pt>
                <c:pt idx="43">
                  <c:v>298662</c:v>
                </c:pt>
                <c:pt idx="44">
                  <c:v>65137.5</c:v>
                </c:pt>
                <c:pt idx="45">
                  <c:v>230310</c:v>
                </c:pt>
                <c:pt idx="46">
                  <c:v>52167.375</c:v>
                </c:pt>
              </c:numCache>
            </c:numRef>
          </c:val>
          <c:extLst>
            <c:ext xmlns:c16="http://schemas.microsoft.com/office/drawing/2014/chart" uri="{C3380CC4-5D6E-409C-BE32-E72D297353CC}">
              <c16:uniqueId val="{00000000-C5F9-4CC2-9B0B-B0B812BAA802}"/>
            </c:ext>
          </c:extLst>
        </c:ser>
        <c:dLbls>
          <c:showLegendKey val="0"/>
          <c:showVal val="0"/>
          <c:showCatName val="0"/>
          <c:showSerName val="0"/>
          <c:showPercent val="0"/>
          <c:showBubbleSize val="0"/>
        </c:dLbls>
        <c:gapWidth val="219"/>
        <c:overlap val="-27"/>
        <c:axId val="618578335"/>
        <c:axId val="618583615"/>
      </c:barChart>
      <c:catAx>
        <c:axId val="61857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83615"/>
        <c:crosses val="autoZero"/>
        <c:auto val="1"/>
        <c:lblAlgn val="ctr"/>
        <c:lblOffset val="100"/>
        <c:noMultiLvlLbl val="0"/>
      </c:catAx>
      <c:valAx>
        <c:axId val="618583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Data_Dashboard.xlsx]Sheet10!PivotTable5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country</a:t>
            </a:r>
            <a:r>
              <a:rPr lang="en-IN" baseline="0"/>
              <a:t> vs sales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872494685879073"/>
          <c:y val="0.16339605005654104"/>
          <c:w val="0.41745694722346177"/>
          <c:h val="0.72606979374001146"/>
        </c:manualLayout>
      </c:layout>
      <c:doughnutChart>
        <c:varyColors val="1"/>
        <c:ser>
          <c:idx val="0"/>
          <c:order val="0"/>
          <c:tx>
            <c:strRef>
              <c:f>Sheet10!$B$3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1E6-4419-A584-9BA884166E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1E6-4419-A584-9BA884166E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1E6-4419-A584-9BA884166E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1E6-4419-A584-9BA884166E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1E6-4419-A584-9BA884166E9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1E6-4419-A584-9BA884166E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1E6-4419-A584-9BA884166E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1E6-4419-A584-9BA884166E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Sheet10!$A$4:$A$11</c:f>
              <c:strCache>
                <c:ptCount val="8"/>
                <c:pt idx="0">
                  <c:v>Canada</c:v>
                </c:pt>
                <c:pt idx="1">
                  <c:v>England</c:v>
                </c:pt>
                <c:pt idx="2">
                  <c:v>France</c:v>
                </c:pt>
                <c:pt idx="3">
                  <c:v>Germany</c:v>
                </c:pt>
                <c:pt idx="4">
                  <c:v>India</c:v>
                </c:pt>
                <c:pt idx="5">
                  <c:v>Italy</c:v>
                </c:pt>
                <c:pt idx="6">
                  <c:v>Japan</c:v>
                </c:pt>
                <c:pt idx="7">
                  <c:v>USA</c:v>
                </c:pt>
              </c:strCache>
            </c:strRef>
          </c:cat>
          <c:val>
            <c:numRef>
              <c:f>Sheet10!$B$4:$B$11</c:f>
              <c:numCache>
                <c:formatCode>0%</c:formatCode>
                <c:ptCount val="8"/>
                <c:pt idx="0">
                  <c:v>0.29971039468193883</c:v>
                </c:pt>
                <c:pt idx="1">
                  <c:v>0.15731174189573519</c:v>
                </c:pt>
                <c:pt idx="2">
                  <c:v>8.9420192229882275E-2</c:v>
                </c:pt>
                <c:pt idx="3">
                  <c:v>7.9923397977019708E-2</c:v>
                </c:pt>
                <c:pt idx="4">
                  <c:v>3.9708334859380565E-2</c:v>
                </c:pt>
                <c:pt idx="5">
                  <c:v>0.16597116416732799</c:v>
                </c:pt>
                <c:pt idx="6">
                  <c:v>9.2351611540414477E-2</c:v>
                </c:pt>
                <c:pt idx="7">
                  <c:v>7.5603162648301081E-2</c:v>
                </c:pt>
              </c:numCache>
            </c:numRef>
          </c:val>
          <c:extLst>
            <c:ext xmlns:c16="http://schemas.microsoft.com/office/drawing/2014/chart" uri="{C3380CC4-5D6E-409C-BE32-E72D297353CC}">
              <c16:uniqueId val="{00000000-54BD-4F74-ACC1-8D844C2ABB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vs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Sheet12!$A$4:$A$5</c:f>
              <c:multiLvlStrCache>
                <c:ptCount val="1"/>
                <c:lvl>
                  <c:pt idx="0">
                    <c:v>Dec</c:v>
                  </c:pt>
                </c:lvl>
                <c:lvl>
                  <c:pt idx="0">
                    <c:v>2022</c:v>
                  </c:pt>
                </c:lvl>
              </c:multiLvlStrCache>
            </c:multiLvlStrRef>
          </c:cat>
          <c:val>
            <c:numRef>
              <c:f>Sheet12!$B$4:$B$5</c:f>
              <c:numCache>
                <c:formatCode>_ * #,##0_ ;_ * \-#,##0_ ;_ * "-"??_ ;_ @_ </c:formatCode>
                <c:ptCount val="1"/>
                <c:pt idx="0">
                  <c:v>1248784.1150000002</c:v>
                </c:pt>
              </c:numCache>
            </c:numRef>
          </c:val>
          <c:smooth val="0"/>
          <c:extLst>
            <c:ext xmlns:c16="http://schemas.microsoft.com/office/drawing/2014/chart" uri="{C3380CC4-5D6E-409C-BE32-E72D297353CC}">
              <c16:uniqueId val="{00000000-619A-41D0-B5D8-14A231A052E1}"/>
            </c:ext>
          </c:extLst>
        </c:ser>
        <c:dLbls>
          <c:showLegendKey val="0"/>
          <c:showVal val="0"/>
          <c:showCatName val="0"/>
          <c:showSerName val="0"/>
          <c:showPercent val="0"/>
          <c:showBubbleSize val="0"/>
        </c:dLbls>
        <c:marker val="1"/>
        <c:smooth val="0"/>
        <c:axId val="734008463"/>
        <c:axId val="733984463"/>
      </c:lineChart>
      <c:catAx>
        <c:axId val="73400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84463"/>
        <c:crosses val="autoZero"/>
        <c:auto val="1"/>
        <c:lblAlgn val="ctr"/>
        <c:lblOffset val="100"/>
        <c:noMultiLvlLbl val="0"/>
      </c:catAx>
      <c:valAx>
        <c:axId val="7339844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Data_Dashboard.xlsx]Sheet13!PivotTable10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product_</a:t>
            </a:r>
            <a:r>
              <a:rPr lang="en-US" baseline="0"/>
              <a:t> name vs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EB-4184-9EE1-691AB6FF7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EB-4184-9EE1-691AB6FF7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EB-4184-9EE1-691AB6FF7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EB-4184-9EE1-691AB6FF7D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EB-4184-9EE1-691AB6FF7D9A}"/>
              </c:ext>
            </c:extLst>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Sheet13!$A$4:$A$9</c:f>
              <c:strCache>
                <c:ptCount val="6"/>
                <c:pt idx="0">
                  <c:v>Amarilla</c:v>
                </c:pt>
                <c:pt idx="1">
                  <c:v>Carretera</c:v>
                </c:pt>
                <c:pt idx="2">
                  <c:v>Montana</c:v>
                </c:pt>
                <c:pt idx="3">
                  <c:v>Paseo</c:v>
                </c:pt>
                <c:pt idx="4">
                  <c:v>Velo</c:v>
                </c:pt>
                <c:pt idx="5">
                  <c:v>VTT</c:v>
                </c:pt>
              </c:strCache>
            </c:strRef>
          </c:cat>
          <c:val>
            <c:numRef>
              <c:f>Sheet13!$B$4:$B$9</c:f>
              <c:numCache>
                <c:formatCode>0%</c:formatCode>
                <c:ptCount val="6"/>
                <c:pt idx="0">
                  <c:v>7.6673378888412067E-2</c:v>
                </c:pt>
                <c:pt idx="1">
                  <c:v>0.12992000352116551</c:v>
                </c:pt>
                <c:pt idx="2">
                  <c:v>8.7979621254635279E-2</c:v>
                </c:pt>
                <c:pt idx="3">
                  <c:v>0.28535745331704793</c:v>
                </c:pt>
                <c:pt idx="4">
                  <c:v>0.20310522783041188</c:v>
                </c:pt>
                <c:pt idx="5">
                  <c:v>0.21696431518832734</c:v>
                </c:pt>
              </c:numCache>
            </c:numRef>
          </c:val>
          <c:extLst>
            <c:ext xmlns:c16="http://schemas.microsoft.com/office/drawing/2014/chart" uri="{C3380CC4-5D6E-409C-BE32-E72D297353CC}">
              <c16:uniqueId val="{00000000-9347-4EE9-B67F-6D9E2B4412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Data_Dashboard.xlsx]Sheet7!PivotTable3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profit vs  month</a:t>
            </a:r>
            <a:endParaRPr lang="en-IN"/>
          </a:p>
        </c:rich>
      </c:tx>
      <c:layout>
        <c:manualLayout>
          <c:xMode val="edge"/>
          <c:yMode val="edge"/>
          <c:x val="0.21847518806599484"/>
          <c:y val="6.01374570446735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9536307961504"/>
          <c:y val="0.16218523260776782"/>
          <c:w val="0.7714376600490862"/>
          <c:h val="0.73880380829476999"/>
        </c:manualLayout>
      </c:layout>
      <c:barChart>
        <c:barDir val="col"/>
        <c:grouping val="clustered"/>
        <c:varyColors val="0"/>
        <c:ser>
          <c:idx val="0"/>
          <c:order val="0"/>
          <c:tx>
            <c:strRef>
              <c:f>Sheet7!$B$3</c:f>
              <c:strCache>
                <c:ptCount val="1"/>
                <c:pt idx="0">
                  <c:v>Sum of Sales</c:v>
                </c:pt>
              </c:strCache>
            </c:strRef>
          </c:tx>
          <c:spPr>
            <a:solidFill>
              <a:schemeClr val="accent1"/>
            </a:solidFill>
            <a:ln>
              <a:noFill/>
            </a:ln>
            <a:effectLst/>
          </c:spPr>
          <c:invertIfNegative val="0"/>
          <c:cat>
            <c:strRef>
              <c:f>Sheet7!$A$4</c:f>
              <c:strCache>
                <c:ptCount val="1"/>
                <c:pt idx="0">
                  <c:v>Dec</c:v>
                </c:pt>
              </c:strCache>
            </c:strRef>
          </c:cat>
          <c:val>
            <c:numRef>
              <c:f>Sheet7!$B$4</c:f>
              <c:numCache>
                <c:formatCode>_ * #,##0_ ;_ * \-#,##0_ ;_ * "-"??_ ;_ @_ </c:formatCode>
                <c:ptCount val="1"/>
                <c:pt idx="0">
                  <c:v>9690203.6149999984</c:v>
                </c:pt>
              </c:numCache>
            </c:numRef>
          </c:val>
          <c:extLst>
            <c:ext xmlns:c16="http://schemas.microsoft.com/office/drawing/2014/chart" uri="{C3380CC4-5D6E-409C-BE32-E72D297353CC}">
              <c16:uniqueId val="{00000000-6960-4037-AEDE-BC6656D7D85D}"/>
            </c:ext>
          </c:extLst>
        </c:ser>
        <c:ser>
          <c:idx val="1"/>
          <c:order val="1"/>
          <c:tx>
            <c:strRef>
              <c:f>Sheet7!$C$3</c:f>
              <c:strCache>
                <c:ptCount val="1"/>
                <c:pt idx="0">
                  <c:v>Sum of Profit</c:v>
                </c:pt>
              </c:strCache>
            </c:strRef>
          </c:tx>
          <c:spPr>
            <a:solidFill>
              <a:schemeClr val="accent2"/>
            </a:solidFill>
            <a:ln>
              <a:noFill/>
            </a:ln>
            <a:effectLst/>
          </c:spPr>
          <c:invertIfNegative val="0"/>
          <c:cat>
            <c:strRef>
              <c:f>Sheet7!$A$4</c:f>
              <c:strCache>
                <c:ptCount val="1"/>
                <c:pt idx="0">
                  <c:v>Dec</c:v>
                </c:pt>
              </c:strCache>
            </c:strRef>
          </c:cat>
          <c:val>
            <c:numRef>
              <c:f>Sheet7!$C$4</c:f>
              <c:numCache>
                <c:formatCode>_ * #,##0_ ;_ * \-#,##0_ ;_ * "-"??_ ;_ @_ </c:formatCode>
                <c:ptCount val="1"/>
                <c:pt idx="0">
                  <c:v>1248784.1150000002</c:v>
                </c:pt>
              </c:numCache>
            </c:numRef>
          </c:val>
          <c:extLst>
            <c:ext xmlns:c16="http://schemas.microsoft.com/office/drawing/2014/chart" uri="{C3380CC4-5D6E-409C-BE32-E72D297353CC}">
              <c16:uniqueId val="{00000001-6960-4037-AEDE-BC6656D7D85D}"/>
            </c:ext>
          </c:extLst>
        </c:ser>
        <c:dLbls>
          <c:showLegendKey val="0"/>
          <c:showVal val="0"/>
          <c:showCatName val="0"/>
          <c:showSerName val="0"/>
          <c:showPercent val="0"/>
          <c:showBubbleSize val="0"/>
        </c:dLbls>
        <c:gapWidth val="219"/>
        <c:overlap val="-27"/>
        <c:axId val="622897535"/>
        <c:axId val="622924415"/>
      </c:barChart>
      <c:catAx>
        <c:axId val="62289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4415"/>
        <c:crosses val="autoZero"/>
        <c:auto val="1"/>
        <c:lblAlgn val="ctr"/>
        <c:lblOffset val="100"/>
        <c:noMultiLvlLbl val="0"/>
      </c:catAx>
      <c:valAx>
        <c:axId val="62292441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9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Data_Dashboard.xlsx]Sheet8!PivotTable4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customere</a:t>
            </a:r>
            <a:r>
              <a:rPr lang="en-US" baseline="0"/>
              <a:t> id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0789854539211"/>
          <c:y val="0.14814814814814814"/>
          <c:w val="0.8200338509088233"/>
          <c:h val="0.55206765820939052"/>
        </c:manualLayout>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Sheet8!$A$4:$A$50</c:f>
              <c:strCache>
                <c:ptCount val="47"/>
                <c:pt idx="0">
                  <c:v>CUST_ID_002</c:v>
                </c:pt>
                <c:pt idx="1">
                  <c:v>CUST_ID_004</c:v>
                </c:pt>
                <c:pt idx="2">
                  <c:v>CUST_ID_008</c:v>
                </c:pt>
                <c:pt idx="3">
                  <c:v>CUST_ID_016</c:v>
                </c:pt>
                <c:pt idx="4">
                  <c:v>CUST_ID_023</c:v>
                </c:pt>
                <c:pt idx="5">
                  <c:v>CUST_ID_025</c:v>
                </c:pt>
                <c:pt idx="6">
                  <c:v>CUST_ID_027</c:v>
                </c:pt>
                <c:pt idx="7">
                  <c:v>CUST_ID_031</c:v>
                </c:pt>
                <c:pt idx="8">
                  <c:v>CUST_ID_032</c:v>
                </c:pt>
                <c:pt idx="9">
                  <c:v>CUST_ID_034</c:v>
                </c:pt>
                <c:pt idx="10">
                  <c:v>CUST_ID_035</c:v>
                </c:pt>
                <c:pt idx="11">
                  <c:v>CUST_ID_040</c:v>
                </c:pt>
                <c:pt idx="12">
                  <c:v>CUST_ID_041</c:v>
                </c:pt>
                <c:pt idx="13">
                  <c:v>CUST_ID_042</c:v>
                </c:pt>
                <c:pt idx="14">
                  <c:v>CUST_ID_044</c:v>
                </c:pt>
                <c:pt idx="15">
                  <c:v>CUST_ID_046</c:v>
                </c:pt>
                <c:pt idx="16">
                  <c:v>CUST_ID_047</c:v>
                </c:pt>
                <c:pt idx="17">
                  <c:v>CUST_ID_049</c:v>
                </c:pt>
                <c:pt idx="18">
                  <c:v>CUST_ID_052</c:v>
                </c:pt>
                <c:pt idx="19">
                  <c:v>CUST_ID_055</c:v>
                </c:pt>
                <c:pt idx="20">
                  <c:v>CUST_ID_056</c:v>
                </c:pt>
                <c:pt idx="21">
                  <c:v>CUST_ID_058</c:v>
                </c:pt>
                <c:pt idx="22">
                  <c:v>CUST_ID_060</c:v>
                </c:pt>
                <c:pt idx="23">
                  <c:v>CUST_ID_066</c:v>
                </c:pt>
                <c:pt idx="24">
                  <c:v>CUST_ID_067</c:v>
                </c:pt>
                <c:pt idx="25">
                  <c:v>CUST_ID_069</c:v>
                </c:pt>
                <c:pt idx="26">
                  <c:v>CUST_ID_070</c:v>
                </c:pt>
                <c:pt idx="27">
                  <c:v>CUST_ID_074</c:v>
                </c:pt>
                <c:pt idx="28">
                  <c:v>CUST_ID_078</c:v>
                </c:pt>
                <c:pt idx="29">
                  <c:v>CUST_ID_087</c:v>
                </c:pt>
                <c:pt idx="30">
                  <c:v>CUST_ID_088</c:v>
                </c:pt>
                <c:pt idx="31">
                  <c:v>CUST_ID_091</c:v>
                </c:pt>
                <c:pt idx="32">
                  <c:v>CUST_ID_105</c:v>
                </c:pt>
                <c:pt idx="33">
                  <c:v>CUST_ID_117</c:v>
                </c:pt>
                <c:pt idx="34">
                  <c:v>CUST_ID_122</c:v>
                </c:pt>
                <c:pt idx="35">
                  <c:v>CUST_ID_123</c:v>
                </c:pt>
                <c:pt idx="36">
                  <c:v>CUST_ID_125</c:v>
                </c:pt>
                <c:pt idx="37">
                  <c:v>CUST_ID_127</c:v>
                </c:pt>
                <c:pt idx="38">
                  <c:v>CUST_ID_130</c:v>
                </c:pt>
                <c:pt idx="39">
                  <c:v>CUST_ID_132</c:v>
                </c:pt>
                <c:pt idx="40">
                  <c:v>CUST_ID_134</c:v>
                </c:pt>
                <c:pt idx="41">
                  <c:v>CUST_ID_135</c:v>
                </c:pt>
                <c:pt idx="42">
                  <c:v>CUST_ID_136</c:v>
                </c:pt>
                <c:pt idx="43">
                  <c:v>CUST_ID_146</c:v>
                </c:pt>
                <c:pt idx="44">
                  <c:v>CUST_ID_148</c:v>
                </c:pt>
                <c:pt idx="45">
                  <c:v>CUST_ID_149</c:v>
                </c:pt>
                <c:pt idx="46">
                  <c:v>CUST_ID_150</c:v>
                </c:pt>
              </c:strCache>
            </c:strRef>
          </c:cat>
          <c:val>
            <c:numRef>
              <c:f>Sheet8!$B$4:$B$50</c:f>
              <c:numCache>
                <c:formatCode>0</c:formatCode>
                <c:ptCount val="47"/>
                <c:pt idx="0">
                  <c:v>34095.599999999999</c:v>
                </c:pt>
                <c:pt idx="1">
                  <c:v>717105.15</c:v>
                </c:pt>
                <c:pt idx="2">
                  <c:v>4981</c:v>
                </c:pt>
                <c:pt idx="3">
                  <c:v>74699.700000000012</c:v>
                </c:pt>
                <c:pt idx="4">
                  <c:v>115281.25</c:v>
                </c:pt>
                <c:pt idx="5">
                  <c:v>25904.340000000004</c:v>
                </c:pt>
                <c:pt idx="6">
                  <c:v>354277</c:v>
                </c:pt>
                <c:pt idx="7">
                  <c:v>11327.4</c:v>
                </c:pt>
                <c:pt idx="8">
                  <c:v>725907</c:v>
                </c:pt>
                <c:pt idx="9">
                  <c:v>557459</c:v>
                </c:pt>
                <c:pt idx="10">
                  <c:v>1089627</c:v>
                </c:pt>
                <c:pt idx="11">
                  <c:v>19971.599999999999</c:v>
                </c:pt>
                <c:pt idx="12">
                  <c:v>357496</c:v>
                </c:pt>
                <c:pt idx="13">
                  <c:v>16121.4</c:v>
                </c:pt>
                <c:pt idx="14">
                  <c:v>29246.400000000001</c:v>
                </c:pt>
                <c:pt idx="15">
                  <c:v>9225</c:v>
                </c:pt>
                <c:pt idx="16">
                  <c:v>20794.8</c:v>
                </c:pt>
                <c:pt idx="17">
                  <c:v>14907.2</c:v>
                </c:pt>
                <c:pt idx="18">
                  <c:v>10420.619999999999</c:v>
                </c:pt>
                <c:pt idx="19">
                  <c:v>36340</c:v>
                </c:pt>
                <c:pt idx="20">
                  <c:v>4115.79</c:v>
                </c:pt>
                <c:pt idx="21">
                  <c:v>293993.75</c:v>
                </c:pt>
                <c:pt idx="22">
                  <c:v>27713.4</c:v>
                </c:pt>
                <c:pt idx="23">
                  <c:v>272888</c:v>
                </c:pt>
                <c:pt idx="24">
                  <c:v>28855.56</c:v>
                </c:pt>
                <c:pt idx="25">
                  <c:v>200499</c:v>
                </c:pt>
                <c:pt idx="26">
                  <c:v>796395</c:v>
                </c:pt>
                <c:pt idx="27">
                  <c:v>1038082.5</c:v>
                </c:pt>
                <c:pt idx="28">
                  <c:v>468072</c:v>
                </c:pt>
                <c:pt idx="29">
                  <c:v>51143.399999999994</c:v>
                </c:pt>
                <c:pt idx="30">
                  <c:v>31731.48</c:v>
                </c:pt>
                <c:pt idx="31">
                  <c:v>39216.449999999997</c:v>
                </c:pt>
                <c:pt idx="32">
                  <c:v>334302.5</c:v>
                </c:pt>
                <c:pt idx="33">
                  <c:v>262570</c:v>
                </c:pt>
                <c:pt idx="34">
                  <c:v>334302.5</c:v>
                </c:pt>
                <c:pt idx="35">
                  <c:v>12406.8</c:v>
                </c:pt>
                <c:pt idx="36">
                  <c:v>81095</c:v>
                </c:pt>
                <c:pt idx="37">
                  <c:v>139230</c:v>
                </c:pt>
                <c:pt idx="38">
                  <c:v>58650</c:v>
                </c:pt>
                <c:pt idx="39">
                  <c:v>16876.8</c:v>
                </c:pt>
                <c:pt idx="40">
                  <c:v>282435</c:v>
                </c:pt>
                <c:pt idx="41">
                  <c:v>10665</c:v>
                </c:pt>
                <c:pt idx="42">
                  <c:v>33499.35</c:v>
                </c:pt>
                <c:pt idx="43">
                  <c:v>298662</c:v>
                </c:pt>
                <c:pt idx="44">
                  <c:v>65137.5</c:v>
                </c:pt>
                <c:pt idx="45">
                  <c:v>230310</c:v>
                </c:pt>
                <c:pt idx="46">
                  <c:v>52167.375</c:v>
                </c:pt>
              </c:numCache>
            </c:numRef>
          </c:val>
          <c:extLst>
            <c:ext xmlns:c16="http://schemas.microsoft.com/office/drawing/2014/chart" uri="{C3380CC4-5D6E-409C-BE32-E72D297353CC}">
              <c16:uniqueId val="{00000000-2D8F-4198-809B-AB253A7DFE30}"/>
            </c:ext>
          </c:extLst>
        </c:ser>
        <c:dLbls>
          <c:showLegendKey val="0"/>
          <c:showVal val="0"/>
          <c:showCatName val="0"/>
          <c:showSerName val="0"/>
          <c:showPercent val="0"/>
          <c:showBubbleSize val="0"/>
        </c:dLbls>
        <c:gapWidth val="219"/>
        <c:overlap val="-27"/>
        <c:axId val="618578335"/>
        <c:axId val="618583615"/>
      </c:barChart>
      <c:catAx>
        <c:axId val="61857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83615"/>
        <c:crosses val="autoZero"/>
        <c:auto val="1"/>
        <c:lblAlgn val="ctr"/>
        <c:lblOffset val="100"/>
        <c:noMultiLvlLbl val="0"/>
      </c:catAx>
      <c:valAx>
        <c:axId val="618583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Data_Dashboard.xlsx]Sheet10!PivotTable5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country</a:t>
            </a:r>
            <a:r>
              <a:rPr lang="en-IN" baseline="0"/>
              <a:t> vs sales</a:t>
            </a:r>
            <a:endParaRPr lang="en-IN"/>
          </a:p>
        </c:rich>
      </c:tx>
      <c:layout>
        <c:manualLayout>
          <c:xMode val="edge"/>
          <c:yMode val="edge"/>
          <c:x val="0.46109671848013811"/>
          <c:y val="2.14592274678111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970489440115323"/>
          <c:y val="0.20028612303290416"/>
          <c:w val="0.48272884283246986"/>
          <c:h val="0.79971387696709595"/>
        </c:manualLayout>
      </c:layout>
      <c:doughnutChart>
        <c:varyColors val="1"/>
        <c:ser>
          <c:idx val="0"/>
          <c:order val="0"/>
          <c:tx>
            <c:strRef>
              <c:f>Sheet10!$B$3</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71-4403-B67D-270A9871CD5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71-4403-B67D-270A9871CD5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71-4403-B67D-270A9871CD5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71-4403-B67D-270A9871CD5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371-4403-B67D-270A9871CD5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371-4403-B67D-270A9871CD5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371-4403-B67D-270A9871CD5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371-4403-B67D-270A9871CD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Sheet10!$A$4:$A$11</c:f>
              <c:strCache>
                <c:ptCount val="8"/>
                <c:pt idx="0">
                  <c:v>Canada</c:v>
                </c:pt>
                <c:pt idx="1">
                  <c:v>England</c:v>
                </c:pt>
                <c:pt idx="2">
                  <c:v>France</c:v>
                </c:pt>
                <c:pt idx="3">
                  <c:v>Germany</c:v>
                </c:pt>
                <c:pt idx="4">
                  <c:v>India</c:v>
                </c:pt>
                <c:pt idx="5">
                  <c:v>Italy</c:v>
                </c:pt>
                <c:pt idx="6">
                  <c:v>Japan</c:v>
                </c:pt>
                <c:pt idx="7">
                  <c:v>USA</c:v>
                </c:pt>
              </c:strCache>
            </c:strRef>
          </c:cat>
          <c:val>
            <c:numRef>
              <c:f>Sheet10!$B$4:$B$11</c:f>
              <c:numCache>
                <c:formatCode>0%</c:formatCode>
                <c:ptCount val="8"/>
                <c:pt idx="0">
                  <c:v>0.29971039468193883</c:v>
                </c:pt>
                <c:pt idx="1">
                  <c:v>0.15731174189573519</c:v>
                </c:pt>
                <c:pt idx="2">
                  <c:v>8.9420192229882275E-2</c:v>
                </c:pt>
                <c:pt idx="3">
                  <c:v>7.9923397977019708E-2</c:v>
                </c:pt>
                <c:pt idx="4">
                  <c:v>3.9708334859380565E-2</c:v>
                </c:pt>
                <c:pt idx="5">
                  <c:v>0.16597116416732799</c:v>
                </c:pt>
                <c:pt idx="6">
                  <c:v>9.2351611540414477E-2</c:v>
                </c:pt>
                <c:pt idx="7">
                  <c:v>7.5603162648301081E-2</c:v>
                </c:pt>
              </c:numCache>
            </c:numRef>
          </c:val>
          <c:extLst>
            <c:ext xmlns:c16="http://schemas.microsoft.com/office/drawing/2014/chart" uri="{C3380CC4-5D6E-409C-BE32-E72D297353CC}">
              <c16:uniqueId val="{00000010-9371-4403-B67D-270A9871CD5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vs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Sheet12!$A$4:$A$5</c:f>
              <c:multiLvlStrCache>
                <c:ptCount val="1"/>
                <c:lvl>
                  <c:pt idx="0">
                    <c:v>Dec</c:v>
                  </c:pt>
                </c:lvl>
                <c:lvl>
                  <c:pt idx="0">
                    <c:v>2022</c:v>
                  </c:pt>
                </c:lvl>
              </c:multiLvlStrCache>
            </c:multiLvlStrRef>
          </c:cat>
          <c:val>
            <c:numRef>
              <c:f>Sheet12!$B$4:$B$5</c:f>
              <c:numCache>
                <c:formatCode>_ * #,##0_ ;_ * \-#,##0_ ;_ * "-"??_ ;_ @_ </c:formatCode>
                <c:ptCount val="1"/>
                <c:pt idx="0">
                  <c:v>1248784.1150000002</c:v>
                </c:pt>
              </c:numCache>
            </c:numRef>
          </c:val>
          <c:smooth val="0"/>
          <c:extLst>
            <c:ext xmlns:c16="http://schemas.microsoft.com/office/drawing/2014/chart" uri="{C3380CC4-5D6E-409C-BE32-E72D297353CC}">
              <c16:uniqueId val="{00000000-83ED-441B-AFDE-1E1D5C237862}"/>
            </c:ext>
          </c:extLst>
        </c:ser>
        <c:dLbls>
          <c:showLegendKey val="0"/>
          <c:showVal val="0"/>
          <c:showCatName val="0"/>
          <c:showSerName val="0"/>
          <c:showPercent val="0"/>
          <c:showBubbleSize val="0"/>
        </c:dLbls>
        <c:marker val="1"/>
        <c:smooth val="0"/>
        <c:axId val="734008463"/>
        <c:axId val="733984463"/>
      </c:lineChart>
      <c:catAx>
        <c:axId val="73400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84463"/>
        <c:crosses val="autoZero"/>
        <c:auto val="1"/>
        <c:lblAlgn val="ctr"/>
        <c:lblOffset val="100"/>
        <c:noMultiLvlLbl val="0"/>
      </c:catAx>
      <c:valAx>
        <c:axId val="7339844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segment vs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segment vs sales</a:t>
          </a:r>
        </a:p>
      </cx:txPr>
    </cx:title>
    <cx:plotArea>
      <cx:plotAreaRegion>
        <cx:series layoutId="treemap" uniqueId="{8B776C56-5A5D-4892-BB20-D2E25CC3594B}">
          <cx:tx>
            <cx:txData>
              <cx:f>_xlchart.v1.1</cx:f>
              <cx:v>sales</cx:v>
            </cx:txData>
          </cx:tx>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data id="1">
      <cx:strDim type="cat">
        <cx:f>_xlchart.v1.3</cx:f>
      </cx:strDim>
      <cx:numDim type="size">
        <cx:f>_xlchart.v1.5</cx:f>
      </cx:numDim>
    </cx:data>
  </cx:chartData>
  <cx:chart>
    <cx:title pos="t" align="ctr" overlay="0">
      <cx:tx>
        <cx:txData>
          <cx:v>product vs  year vs total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vs  year vs total</a:t>
          </a:r>
        </a:p>
      </cx:txPr>
    </cx:title>
    <cx:plotArea>
      <cx:plotAreaRegion>
        <cx:series layoutId="sunburst" uniqueId="{E15AD2E6-10AE-452F-B25F-31E39A6EA5B5}" formatIdx="0">
          <cx:dataLabels pos="ctr">
            <cx:visibility seriesName="0" categoryName="1" value="0"/>
          </cx:dataLabels>
          <cx:dataId val="0"/>
        </cx:series>
        <cx:series layoutId="sunburst" hidden="1" uniqueId="{EB62EE9F-CFD4-40EF-98D6-01B0E13B9A56}" formatIdx="1">
          <cx:dataLabels pos="ctr">
            <cx:visibility seriesName="0" categoryName="1" value="0"/>
          </cx:dataLabels>
          <cx:dataId val="1"/>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segment vs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segment vs sales</a:t>
          </a:r>
        </a:p>
      </cx:txPr>
    </cx:title>
    <cx:plotArea>
      <cx:plotAreaRegion>
        <cx:series layoutId="treemap" uniqueId="{8B776C56-5A5D-4892-BB20-D2E25CC3594B}">
          <cx:tx>
            <cx:txData>
              <cx:f>_xlchart.v1.7</cx:f>
              <cx:v>sales</cx:v>
            </cx:txData>
          </cx:tx>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data id="1">
      <cx:strDim type="cat">
        <cx:f>_xlchart.v1.9</cx:f>
      </cx:strDim>
      <cx:numDim type="size">
        <cx:f>_xlchart.v1.11</cx:f>
      </cx:numDim>
    </cx:data>
  </cx:chartData>
  <cx:chart>
    <cx:title pos="t" align="ctr" overlay="0">
      <cx:tx>
        <cx:txData>
          <cx:v>product vs  year vs total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vs  year vs total</a:t>
          </a:r>
        </a:p>
      </cx:txPr>
    </cx:title>
    <cx:plotArea>
      <cx:plotAreaRegion>
        <cx:series layoutId="sunburst" uniqueId="{E15AD2E6-10AE-452F-B25F-31E39A6EA5B5}" formatIdx="0">
          <cx:dataLabels pos="ctr">
            <cx:visibility seriesName="0" categoryName="1" value="0"/>
          </cx:dataLabels>
          <cx:dataId val="0"/>
        </cx:series>
        <cx:series layoutId="sunburst" hidden="1" uniqueId="{EB62EE9F-CFD4-40EF-98D6-01B0E13B9A56}" formatIdx="1">
          <cx:dataLabels pos="ctr">
            <cx:visibility seriesName="0" categoryName="1" value="0"/>
          </cx:dataLabels>
          <cx:dataId val="1"/>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png"/><Relationship Id="rId21" Type="http://schemas.openxmlformats.org/officeDocument/2006/relationships/chart" Target="../charts/chart8.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emf"/><Relationship Id="rId25" Type="http://schemas.microsoft.com/office/2014/relationships/chartEx" Target="../charts/chartEx4.xml"/><Relationship Id="rId2" Type="http://schemas.openxmlformats.org/officeDocument/2006/relationships/image" Target="../media/image2.svg"/><Relationship Id="rId16" Type="http://schemas.openxmlformats.org/officeDocument/2006/relationships/image" Target="../media/image16.emf"/><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5.emf"/><Relationship Id="rId23" Type="http://schemas.openxmlformats.org/officeDocument/2006/relationships/chart" Target="../charts/chart9.xml"/><Relationship Id="rId10" Type="http://schemas.openxmlformats.org/officeDocument/2006/relationships/image" Target="../media/image10.svg"/><Relationship Id="rId19"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emf"/><Relationship Id="rId22"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198120</xdr:colOff>
      <xdr:row>7</xdr:row>
      <xdr:rowOff>167640</xdr:rowOff>
    </xdr:from>
    <xdr:to>
      <xdr:col>12</xdr:col>
      <xdr:colOff>297180</xdr:colOff>
      <xdr:row>24</xdr:row>
      <xdr:rowOff>34290</xdr:rowOff>
    </xdr:to>
    <xdr:graphicFrame macro="">
      <xdr:nvGraphicFramePr>
        <xdr:cNvPr id="2" name="Chart 1">
          <a:extLst>
            <a:ext uri="{FF2B5EF4-FFF2-40B4-BE49-F238E27FC236}">
              <a16:creationId xmlns:a16="http://schemas.microsoft.com/office/drawing/2014/main" id="{96A6BCC1-4331-EF4B-624B-43FFC27CD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68580</xdr:colOff>
      <xdr:row>131</xdr:row>
      <xdr:rowOff>148590</xdr:rowOff>
    </xdr:from>
    <xdr:to>
      <xdr:col>13</xdr:col>
      <xdr:colOff>487680</xdr:colOff>
      <xdr:row>146</xdr:row>
      <xdr:rowOff>148590</xdr:rowOff>
    </xdr:to>
    <xdr:graphicFrame macro="">
      <xdr:nvGraphicFramePr>
        <xdr:cNvPr id="2" name="Chart 1">
          <a:extLst>
            <a:ext uri="{FF2B5EF4-FFF2-40B4-BE49-F238E27FC236}">
              <a16:creationId xmlns:a16="http://schemas.microsoft.com/office/drawing/2014/main" id="{7A09F63B-28EC-5525-307B-CAA337C3E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601980</xdr:colOff>
      <xdr:row>12</xdr:row>
      <xdr:rowOff>83820</xdr:rowOff>
    </xdr:from>
    <xdr:to>
      <xdr:col>13</xdr:col>
      <xdr:colOff>502920</xdr:colOff>
      <xdr:row>25</xdr:row>
      <xdr:rowOff>102870</xdr:rowOff>
    </xdr:to>
    <xdr:graphicFrame macro="">
      <xdr:nvGraphicFramePr>
        <xdr:cNvPr id="2" name="Chart 1">
          <a:extLst>
            <a:ext uri="{FF2B5EF4-FFF2-40B4-BE49-F238E27FC236}">
              <a16:creationId xmlns:a16="http://schemas.microsoft.com/office/drawing/2014/main" id="{048A0250-E2D0-4A1E-14B0-7BDC3AE78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518160</xdr:colOff>
      <xdr:row>9</xdr:row>
      <xdr:rowOff>148590</xdr:rowOff>
    </xdr:from>
    <xdr:to>
      <xdr:col>14</xdr:col>
      <xdr:colOff>213360</xdr:colOff>
      <xdr:row>24</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62A44E-F9CA-5C08-A33B-2374C703C6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77740" y="17945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45720</xdr:colOff>
      <xdr:row>14</xdr:row>
      <xdr:rowOff>144780</xdr:rowOff>
    </xdr:from>
    <xdr:to>
      <xdr:col>13</xdr:col>
      <xdr:colOff>312420</xdr:colOff>
      <xdr:row>24</xdr:row>
      <xdr:rowOff>15240</xdr:rowOff>
    </xdr:to>
    <xdr:graphicFrame macro="">
      <xdr:nvGraphicFramePr>
        <xdr:cNvPr id="2" name="Chart 1">
          <a:extLst>
            <a:ext uri="{FF2B5EF4-FFF2-40B4-BE49-F238E27FC236}">
              <a16:creationId xmlns:a16="http://schemas.microsoft.com/office/drawing/2014/main" id="{892AC78B-E1DC-7E90-CBD8-E6EC04640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403860</xdr:colOff>
      <xdr:row>9</xdr:row>
      <xdr:rowOff>148590</xdr:rowOff>
    </xdr:from>
    <xdr:to>
      <xdr:col>14</xdr:col>
      <xdr:colOff>99060</xdr:colOff>
      <xdr:row>24</xdr:row>
      <xdr:rowOff>148590</xdr:rowOff>
    </xdr:to>
    <xdr:graphicFrame macro="">
      <xdr:nvGraphicFramePr>
        <xdr:cNvPr id="2" name="Chart 1">
          <a:extLst>
            <a:ext uri="{FF2B5EF4-FFF2-40B4-BE49-F238E27FC236}">
              <a16:creationId xmlns:a16="http://schemas.microsoft.com/office/drawing/2014/main" id="{85CD9EFC-09F2-1B3A-9011-750FBB388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144780</xdr:colOff>
      <xdr:row>7</xdr:row>
      <xdr:rowOff>106680</xdr:rowOff>
    </xdr:from>
    <xdr:to>
      <xdr:col>6</xdr:col>
      <xdr:colOff>297180</xdr:colOff>
      <xdr:row>18</xdr:row>
      <xdr:rowOff>30480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E31876B-FED0-F6D7-CF14-46BED93296D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12720" y="1386840"/>
              <a:ext cx="19812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358140</xdr:colOff>
      <xdr:row>6</xdr:row>
      <xdr:rowOff>7621</xdr:rowOff>
    </xdr:from>
    <xdr:to>
      <xdr:col>15</xdr:col>
      <xdr:colOff>358140</xdr:colOff>
      <xdr:row>11</xdr:row>
      <xdr:rowOff>53341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BD6C6F96-AA1F-CB3D-E089-2C7DE051D86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12480" y="11049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320040</xdr:colOff>
      <xdr:row>10</xdr:row>
      <xdr:rowOff>76200</xdr:rowOff>
    </xdr:from>
    <xdr:to>
      <xdr:col>12</xdr:col>
      <xdr:colOff>533400</xdr:colOff>
      <xdr:row>27</xdr:row>
      <xdr:rowOff>106680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729E351-0424-AB4F-CD22-B63CEBC568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01540" y="1905000"/>
              <a:ext cx="4114800" cy="3139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777240</xdr:colOff>
      <xdr:row>20</xdr:row>
      <xdr:rowOff>106681</xdr:rowOff>
    </xdr:from>
    <xdr:to>
      <xdr:col>11</xdr:col>
      <xdr:colOff>495300</xdr:colOff>
      <xdr:row>27</xdr:row>
      <xdr:rowOff>106680</xdr:rowOff>
    </xdr:to>
    <mc:AlternateContent xmlns:mc="http://schemas.openxmlformats.org/markup-compatibility/2006" xmlns:sle15="http://schemas.microsoft.com/office/drawing/2012/slicer">
      <mc:Choice Requires="sle15">
        <xdr:graphicFrame macro="">
          <xdr:nvGraphicFramePr>
            <xdr:cNvPr id="3" name="product">
              <a:extLst>
                <a:ext uri="{FF2B5EF4-FFF2-40B4-BE49-F238E27FC236}">
                  <a16:creationId xmlns:a16="http://schemas.microsoft.com/office/drawing/2014/main" id="{4F825272-88F2-4377-B5B8-9DE9BE1F28B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301740" y="1935481"/>
              <a:ext cx="1866900" cy="128015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0</xdr:row>
      <xdr:rowOff>99060</xdr:rowOff>
    </xdr:from>
    <xdr:to>
      <xdr:col>8</xdr:col>
      <xdr:colOff>464820</xdr:colOff>
      <xdr:row>5</xdr:row>
      <xdr:rowOff>99060</xdr:rowOff>
    </xdr:to>
    <xdr:sp macro="" textlink="">
      <xdr:nvSpPr>
        <xdr:cNvPr id="3" name="Rectangle: Rounded Corners 2">
          <a:extLst>
            <a:ext uri="{FF2B5EF4-FFF2-40B4-BE49-F238E27FC236}">
              <a16:creationId xmlns:a16="http://schemas.microsoft.com/office/drawing/2014/main" id="{76C12139-1854-ECC2-EA6D-A04BF4B72D5A}"/>
            </a:ext>
          </a:extLst>
        </xdr:cNvPr>
        <xdr:cNvSpPr/>
      </xdr:nvSpPr>
      <xdr:spPr>
        <a:xfrm>
          <a:off x="38100" y="99060"/>
          <a:ext cx="530352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7620</xdr:colOff>
      <xdr:row>0</xdr:row>
      <xdr:rowOff>99060</xdr:rowOff>
    </xdr:from>
    <xdr:to>
      <xdr:col>12</xdr:col>
      <xdr:colOff>251460</xdr:colOff>
      <xdr:row>5</xdr:row>
      <xdr:rowOff>99060</xdr:rowOff>
    </xdr:to>
    <xdr:sp macro="" textlink="">
      <xdr:nvSpPr>
        <xdr:cNvPr id="4" name="Rectangle: Rounded Corners 3">
          <a:extLst>
            <a:ext uri="{FF2B5EF4-FFF2-40B4-BE49-F238E27FC236}">
              <a16:creationId xmlns:a16="http://schemas.microsoft.com/office/drawing/2014/main" id="{FCB7CCFA-5627-A4F0-2FAA-7827DF9573D3}"/>
            </a:ext>
          </a:extLst>
        </xdr:cNvPr>
        <xdr:cNvSpPr/>
      </xdr:nvSpPr>
      <xdr:spPr>
        <a:xfrm>
          <a:off x="5494020" y="99060"/>
          <a:ext cx="207264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457200</xdr:colOff>
      <xdr:row>0</xdr:row>
      <xdr:rowOff>99060</xdr:rowOff>
    </xdr:from>
    <xdr:to>
      <xdr:col>16</xdr:col>
      <xdr:colOff>0</xdr:colOff>
      <xdr:row>5</xdr:row>
      <xdr:rowOff>99060</xdr:rowOff>
    </xdr:to>
    <xdr:sp macro="" textlink="">
      <xdr:nvSpPr>
        <xdr:cNvPr id="5" name="Rectangle: Rounded Corners 4">
          <a:extLst>
            <a:ext uri="{FF2B5EF4-FFF2-40B4-BE49-F238E27FC236}">
              <a16:creationId xmlns:a16="http://schemas.microsoft.com/office/drawing/2014/main" id="{9C2332D0-2967-4CDA-B7FA-B2123E1C82E9}"/>
            </a:ext>
          </a:extLst>
        </xdr:cNvPr>
        <xdr:cNvSpPr/>
      </xdr:nvSpPr>
      <xdr:spPr>
        <a:xfrm>
          <a:off x="7772400" y="99060"/>
          <a:ext cx="19812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99060</xdr:colOff>
      <xdr:row>0</xdr:row>
      <xdr:rowOff>68580</xdr:rowOff>
    </xdr:from>
    <xdr:to>
      <xdr:col>19</xdr:col>
      <xdr:colOff>167640</xdr:colOff>
      <xdr:row>5</xdr:row>
      <xdr:rowOff>68580</xdr:rowOff>
    </xdr:to>
    <xdr:sp macro="" textlink="">
      <xdr:nvSpPr>
        <xdr:cNvPr id="6" name="Rectangle: Rounded Corners 5">
          <a:extLst>
            <a:ext uri="{FF2B5EF4-FFF2-40B4-BE49-F238E27FC236}">
              <a16:creationId xmlns:a16="http://schemas.microsoft.com/office/drawing/2014/main" id="{43AF58AE-53E9-4092-BF79-E2E457F1EA5E}"/>
            </a:ext>
          </a:extLst>
        </xdr:cNvPr>
        <xdr:cNvSpPr/>
      </xdr:nvSpPr>
      <xdr:spPr>
        <a:xfrm>
          <a:off x="9852660" y="68580"/>
          <a:ext cx="189738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358140</xdr:colOff>
      <xdr:row>0</xdr:row>
      <xdr:rowOff>53340</xdr:rowOff>
    </xdr:from>
    <xdr:to>
      <xdr:col>22</xdr:col>
      <xdr:colOff>571500</xdr:colOff>
      <xdr:row>5</xdr:row>
      <xdr:rowOff>114300</xdr:rowOff>
    </xdr:to>
    <xdr:sp macro="" textlink="">
      <xdr:nvSpPr>
        <xdr:cNvPr id="7" name="Rectangle: Rounded Corners 6">
          <a:extLst>
            <a:ext uri="{FF2B5EF4-FFF2-40B4-BE49-F238E27FC236}">
              <a16:creationId xmlns:a16="http://schemas.microsoft.com/office/drawing/2014/main" id="{5E90EADE-8ADA-4442-844C-B1A34A758612}"/>
            </a:ext>
          </a:extLst>
        </xdr:cNvPr>
        <xdr:cNvSpPr/>
      </xdr:nvSpPr>
      <xdr:spPr>
        <a:xfrm>
          <a:off x="11940540" y="53340"/>
          <a:ext cx="2042160" cy="9753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6</xdr:row>
      <xdr:rowOff>7620</xdr:rowOff>
    </xdr:from>
    <xdr:to>
      <xdr:col>4</xdr:col>
      <xdr:colOff>480060</xdr:colOff>
      <xdr:row>11</xdr:row>
      <xdr:rowOff>7620</xdr:rowOff>
    </xdr:to>
    <xdr:sp macro="" textlink="">
      <xdr:nvSpPr>
        <xdr:cNvPr id="8" name="Rectangle: Rounded Corners 7">
          <a:extLst>
            <a:ext uri="{FF2B5EF4-FFF2-40B4-BE49-F238E27FC236}">
              <a16:creationId xmlns:a16="http://schemas.microsoft.com/office/drawing/2014/main" id="{C016EB14-51EC-4AD1-8C2C-0E6DFD710394}"/>
            </a:ext>
          </a:extLst>
        </xdr:cNvPr>
        <xdr:cNvSpPr/>
      </xdr:nvSpPr>
      <xdr:spPr>
        <a:xfrm>
          <a:off x="137160" y="1104900"/>
          <a:ext cx="278130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11</xdr:row>
      <xdr:rowOff>129540</xdr:rowOff>
    </xdr:from>
    <xdr:to>
      <xdr:col>4</xdr:col>
      <xdr:colOff>426720</xdr:colOff>
      <xdr:row>24</xdr:row>
      <xdr:rowOff>106680</xdr:rowOff>
    </xdr:to>
    <xdr:sp macro="" textlink="">
      <xdr:nvSpPr>
        <xdr:cNvPr id="9" name="Rectangle: Rounded Corners 8">
          <a:extLst>
            <a:ext uri="{FF2B5EF4-FFF2-40B4-BE49-F238E27FC236}">
              <a16:creationId xmlns:a16="http://schemas.microsoft.com/office/drawing/2014/main" id="{CB8397AF-28B6-4309-8416-CC31E13A1446}"/>
            </a:ext>
          </a:extLst>
        </xdr:cNvPr>
        <xdr:cNvSpPr/>
      </xdr:nvSpPr>
      <xdr:spPr>
        <a:xfrm>
          <a:off x="83820" y="2141220"/>
          <a:ext cx="2781300" cy="235458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91440</xdr:colOff>
      <xdr:row>25</xdr:row>
      <xdr:rowOff>30480</xdr:rowOff>
    </xdr:from>
    <xdr:to>
      <xdr:col>4</xdr:col>
      <xdr:colOff>434340</xdr:colOff>
      <xdr:row>33</xdr:row>
      <xdr:rowOff>129540</xdr:rowOff>
    </xdr:to>
    <xdr:sp macro="" textlink="">
      <xdr:nvSpPr>
        <xdr:cNvPr id="10" name="Rectangle: Rounded Corners 9">
          <a:extLst>
            <a:ext uri="{FF2B5EF4-FFF2-40B4-BE49-F238E27FC236}">
              <a16:creationId xmlns:a16="http://schemas.microsoft.com/office/drawing/2014/main" id="{F4A95A74-1F6B-4B67-8C6A-48B78028A7DF}"/>
            </a:ext>
          </a:extLst>
        </xdr:cNvPr>
        <xdr:cNvSpPr/>
      </xdr:nvSpPr>
      <xdr:spPr>
        <a:xfrm>
          <a:off x="91440" y="4602480"/>
          <a:ext cx="2781300" cy="156210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137160</xdr:colOff>
      <xdr:row>25</xdr:row>
      <xdr:rowOff>83820</xdr:rowOff>
    </xdr:from>
    <xdr:to>
      <xdr:col>14</xdr:col>
      <xdr:colOff>160020</xdr:colOff>
      <xdr:row>34</xdr:row>
      <xdr:rowOff>0</xdr:rowOff>
    </xdr:to>
    <xdr:sp macro="" textlink="">
      <xdr:nvSpPr>
        <xdr:cNvPr id="11" name="Rectangle: Rounded Corners 10">
          <a:extLst>
            <a:ext uri="{FF2B5EF4-FFF2-40B4-BE49-F238E27FC236}">
              <a16:creationId xmlns:a16="http://schemas.microsoft.com/office/drawing/2014/main" id="{A325FB87-87DA-4622-A6E4-ADD818E030BC}"/>
            </a:ext>
          </a:extLst>
        </xdr:cNvPr>
        <xdr:cNvSpPr/>
      </xdr:nvSpPr>
      <xdr:spPr>
        <a:xfrm>
          <a:off x="3185160" y="4655820"/>
          <a:ext cx="5509260" cy="156210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243840</xdr:colOff>
      <xdr:row>25</xdr:row>
      <xdr:rowOff>45720</xdr:rowOff>
    </xdr:from>
    <xdr:to>
      <xdr:col>22</xdr:col>
      <xdr:colOff>525780</xdr:colOff>
      <xdr:row>33</xdr:row>
      <xdr:rowOff>144780</xdr:rowOff>
    </xdr:to>
    <xdr:sp macro="" textlink="">
      <xdr:nvSpPr>
        <xdr:cNvPr id="12" name="Rectangle: Rounded Corners 11">
          <a:extLst>
            <a:ext uri="{FF2B5EF4-FFF2-40B4-BE49-F238E27FC236}">
              <a16:creationId xmlns:a16="http://schemas.microsoft.com/office/drawing/2014/main" id="{5FC370F0-D5AD-4094-98DD-95B871914DD5}"/>
            </a:ext>
          </a:extLst>
        </xdr:cNvPr>
        <xdr:cNvSpPr/>
      </xdr:nvSpPr>
      <xdr:spPr>
        <a:xfrm>
          <a:off x="8778240" y="4617720"/>
          <a:ext cx="5158740" cy="156210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4</xdr:col>
      <xdr:colOff>579120</xdr:colOff>
      <xdr:row>6</xdr:row>
      <xdr:rowOff>15240</xdr:rowOff>
    </xdr:from>
    <xdr:to>
      <xdr:col>9</xdr:col>
      <xdr:colOff>312420</xdr:colOff>
      <xdr:row>25</xdr:row>
      <xdr:rowOff>15240</xdr:rowOff>
    </xdr:to>
    <xdr:sp macro="" textlink="">
      <xdr:nvSpPr>
        <xdr:cNvPr id="13" name="Rectangle: Rounded Corners 12">
          <a:extLst>
            <a:ext uri="{FF2B5EF4-FFF2-40B4-BE49-F238E27FC236}">
              <a16:creationId xmlns:a16="http://schemas.microsoft.com/office/drawing/2014/main" id="{067B6561-0052-496C-B95E-1895685B3C29}"/>
            </a:ext>
          </a:extLst>
        </xdr:cNvPr>
        <xdr:cNvSpPr/>
      </xdr:nvSpPr>
      <xdr:spPr>
        <a:xfrm>
          <a:off x="3017520" y="1112520"/>
          <a:ext cx="2781300" cy="347472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411480</xdr:colOff>
      <xdr:row>6</xdr:row>
      <xdr:rowOff>99060</xdr:rowOff>
    </xdr:from>
    <xdr:to>
      <xdr:col>17</xdr:col>
      <xdr:colOff>594360</xdr:colOff>
      <xdr:row>14</xdr:row>
      <xdr:rowOff>160020</xdr:rowOff>
    </xdr:to>
    <xdr:sp macro="" textlink="">
      <xdr:nvSpPr>
        <xdr:cNvPr id="14" name="Rectangle: Rounded Corners 13">
          <a:extLst>
            <a:ext uri="{FF2B5EF4-FFF2-40B4-BE49-F238E27FC236}">
              <a16:creationId xmlns:a16="http://schemas.microsoft.com/office/drawing/2014/main" id="{6D7D4E88-5CC1-4BA3-B15F-7D90AC150FAC}"/>
            </a:ext>
          </a:extLst>
        </xdr:cNvPr>
        <xdr:cNvSpPr/>
      </xdr:nvSpPr>
      <xdr:spPr>
        <a:xfrm>
          <a:off x="5897880" y="1196340"/>
          <a:ext cx="5059680" cy="152400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518160</xdr:colOff>
      <xdr:row>15</xdr:row>
      <xdr:rowOff>83820</xdr:rowOff>
    </xdr:from>
    <xdr:to>
      <xdr:col>18</xdr:col>
      <xdr:colOff>68580</xdr:colOff>
      <xdr:row>24</xdr:row>
      <xdr:rowOff>99060</xdr:rowOff>
    </xdr:to>
    <xdr:sp macro="" textlink="">
      <xdr:nvSpPr>
        <xdr:cNvPr id="15" name="Rectangle: Rounded Corners 14">
          <a:extLst>
            <a:ext uri="{FF2B5EF4-FFF2-40B4-BE49-F238E27FC236}">
              <a16:creationId xmlns:a16="http://schemas.microsoft.com/office/drawing/2014/main" id="{063169C4-BCF9-4EE8-9DCC-EA25780412F7}"/>
            </a:ext>
          </a:extLst>
        </xdr:cNvPr>
        <xdr:cNvSpPr/>
      </xdr:nvSpPr>
      <xdr:spPr>
        <a:xfrm>
          <a:off x="6004560" y="2827020"/>
          <a:ext cx="5036820" cy="1661160"/>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205740</xdr:colOff>
      <xdr:row>6</xdr:row>
      <xdr:rowOff>160020</xdr:rowOff>
    </xdr:from>
    <xdr:to>
      <xdr:col>22</xdr:col>
      <xdr:colOff>533400</xdr:colOff>
      <xdr:row>14</xdr:row>
      <xdr:rowOff>152400</xdr:rowOff>
    </xdr:to>
    <xdr:sp macro="" textlink="">
      <xdr:nvSpPr>
        <xdr:cNvPr id="16" name="Rectangle: Rounded Corners 15">
          <a:extLst>
            <a:ext uri="{FF2B5EF4-FFF2-40B4-BE49-F238E27FC236}">
              <a16:creationId xmlns:a16="http://schemas.microsoft.com/office/drawing/2014/main" id="{60A5EA31-919D-4EB4-8493-B569E9DFC72E}"/>
            </a:ext>
          </a:extLst>
        </xdr:cNvPr>
        <xdr:cNvSpPr/>
      </xdr:nvSpPr>
      <xdr:spPr>
        <a:xfrm>
          <a:off x="11178540" y="1257300"/>
          <a:ext cx="2766060" cy="1455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243840</xdr:colOff>
      <xdr:row>15</xdr:row>
      <xdr:rowOff>121920</xdr:rowOff>
    </xdr:from>
    <xdr:to>
      <xdr:col>22</xdr:col>
      <xdr:colOff>571500</xdr:colOff>
      <xdr:row>24</xdr:row>
      <xdr:rowOff>45720</xdr:rowOff>
    </xdr:to>
    <xdr:sp macro="" textlink="">
      <xdr:nvSpPr>
        <xdr:cNvPr id="23" name="Rectangle: Rounded Corners 22">
          <a:extLst>
            <a:ext uri="{FF2B5EF4-FFF2-40B4-BE49-F238E27FC236}">
              <a16:creationId xmlns:a16="http://schemas.microsoft.com/office/drawing/2014/main" id="{86227512-74A3-4830-8413-2F0C30997309}"/>
            </a:ext>
          </a:extLst>
        </xdr:cNvPr>
        <xdr:cNvSpPr/>
      </xdr:nvSpPr>
      <xdr:spPr>
        <a:xfrm>
          <a:off x="11216640" y="2865120"/>
          <a:ext cx="2766060" cy="1569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75423</xdr:colOff>
      <xdr:row>0</xdr:row>
      <xdr:rowOff>99059</xdr:rowOff>
    </xdr:from>
    <xdr:ext cx="3124977" cy="507613"/>
    <xdr:sp macro="" textlink="">
      <xdr:nvSpPr>
        <xdr:cNvPr id="24" name="Rectangle 23">
          <a:extLst>
            <a:ext uri="{FF2B5EF4-FFF2-40B4-BE49-F238E27FC236}">
              <a16:creationId xmlns:a16="http://schemas.microsoft.com/office/drawing/2014/main" id="{D0F8FFC5-8353-D7F4-7033-0E0BE44B89DB}"/>
            </a:ext>
          </a:extLst>
        </xdr:cNvPr>
        <xdr:cNvSpPr/>
      </xdr:nvSpPr>
      <xdr:spPr>
        <a:xfrm>
          <a:off x="1294623" y="99059"/>
          <a:ext cx="3124977" cy="507613"/>
        </a:xfrm>
        <a:prstGeom prst="rect">
          <a:avLst/>
        </a:prstGeom>
        <a:noFill/>
      </xdr:spPr>
      <xdr:txBody>
        <a:bodyPr wrap="squar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SALES</a:t>
          </a:r>
          <a:r>
            <a:rPr lang="en-US" sz="2800" b="0" cap="none" spc="0" baseline="0">
              <a:ln w="0"/>
              <a:solidFill>
                <a:schemeClr val="tx1"/>
              </a:solidFill>
              <a:effectLst>
                <a:outerShdw blurRad="38100" dist="19050" dir="2700000" algn="tl" rotWithShape="0">
                  <a:schemeClr val="dk1">
                    <a:alpha val="40000"/>
                  </a:schemeClr>
                </a:outerShdw>
              </a:effectLst>
            </a:rPr>
            <a:t> DASHBOARD</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xdr:col>
      <xdr:colOff>137105</xdr:colOff>
      <xdr:row>3</xdr:row>
      <xdr:rowOff>91255</xdr:rowOff>
    </xdr:from>
    <xdr:ext cx="1600310" cy="405432"/>
    <xdr:sp macro="" textlink="">
      <xdr:nvSpPr>
        <xdr:cNvPr id="25" name="Rectangle 24">
          <a:extLst>
            <a:ext uri="{FF2B5EF4-FFF2-40B4-BE49-F238E27FC236}">
              <a16:creationId xmlns:a16="http://schemas.microsoft.com/office/drawing/2014/main" id="{41FDF9E3-3565-AB54-82DC-7C99452463A9}"/>
            </a:ext>
          </a:extLst>
        </xdr:cNvPr>
        <xdr:cNvSpPr/>
      </xdr:nvSpPr>
      <xdr:spPr>
        <a:xfrm>
          <a:off x="1965905" y="639895"/>
          <a:ext cx="1600310"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BICYCLESHOP</a:t>
          </a:r>
        </a:p>
      </xdr:txBody>
    </xdr:sp>
    <xdr:clientData/>
  </xdr:oneCellAnchor>
  <xdr:twoCellAnchor editAs="oneCell">
    <xdr:from>
      <xdr:col>0</xdr:col>
      <xdr:colOff>556260</xdr:colOff>
      <xdr:row>0</xdr:row>
      <xdr:rowOff>99060</xdr:rowOff>
    </xdr:from>
    <xdr:to>
      <xdr:col>2</xdr:col>
      <xdr:colOff>137160</xdr:colOff>
      <xdr:row>5</xdr:row>
      <xdr:rowOff>99060</xdr:rowOff>
    </xdr:to>
    <xdr:pic>
      <xdr:nvPicPr>
        <xdr:cNvPr id="27" name="Graphic 26" descr="Bar chart with solid fill">
          <a:extLst>
            <a:ext uri="{FF2B5EF4-FFF2-40B4-BE49-F238E27FC236}">
              <a16:creationId xmlns:a16="http://schemas.microsoft.com/office/drawing/2014/main" id="{E27B3D99-35C0-2193-8759-8506F049908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56260" y="99060"/>
          <a:ext cx="800100" cy="914400"/>
        </a:xfrm>
        <a:prstGeom prst="rect">
          <a:avLst/>
        </a:prstGeom>
      </xdr:spPr>
    </xdr:pic>
    <xdr:clientData/>
  </xdr:twoCellAnchor>
  <xdr:twoCellAnchor editAs="oneCell">
    <xdr:from>
      <xdr:col>18</xdr:col>
      <xdr:colOff>53340</xdr:colOff>
      <xdr:row>1</xdr:row>
      <xdr:rowOff>106680</xdr:rowOff>
    </xdr:from>
    <xdr:to>
      <xdr:col>19</xdr:col>
      <xdr:colOff>144780</xdr:colOff>
      <xdr:row>5</xdr:row>
      <xdr:rowOff>15240</xdr:rowOff>
    </xdr:to>
    <xdr:pic>
      <xdr:nvPicPr>
        <xdr:cNvPr id="29" name="Graphic 28" descr="Coins with solid fill">
          <a:extLst>
            <a:ext uri="{FF2B5EF4-FFF2-40B4-BE49-F238E27FC236}">
              <a16:creationId xmlns:a16="http://schemas.microsoft.com/office/drawing/2014/main" id="{BF2EAF80-FC34-5F1D-A9F9-C8F71036D9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026140" y="289560"/>
          <a:ext cx="701040" cy="640080"/>
        </a:xfrm>
        <a:prstGeom prst="rect">
          <a:avLst/>
        </a:prstGeom>
      </xdr:spPr>
    </xdr:pic>
    <xdr:clientData/>
  </xdr:twoCellAnchor>
  <xdr:twoCellAnchor editAs="oneCell">
    <xdr:from>
      <xdr:col>18</xdr:col>
      <xdr:colOff>500520</xdr:colOff>
      <xdr:row>10</xdr:row>
      <xdr:rowOff>175260</xdr:rowOff>
    </xdr:from>
    <xdr:to>
      <xdr:col>20</xdr:col>
      <xdr:colOff>195720</xdr:colOff>
      <xdr:row>14</xdr:row>
      <xdr:rowOff>15240</xdr:rowOff>
    </xdr:to>
    <xdr:pic>
      <xdr:nvPicPr>
        <xdr:cNvPr id="31" name="Graphic 30" descr="Dollar with solid fill">
          <a:extLst>
            <a:ext uri="{FF2B5EF4-FFF2-40B4-BE49-F238E27FC236}">
              <a16:creationId xmlns:a16="http://schemas.microsoft.com/office/drawing/2014/main" id="{2A736BD8-F837-ED12-F7D2-B29DFC5FEC4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473320" y="2004060"/>
          <a:ext cx="914400" cy="571500"/>
        </a:xfrm>
        <a:prstGeom prst="rect">
          <a:avLst/>
        </a:prstGeom>
      </xdr:spPr>
    </xdr:pic>
    <xdr:clientData/>
  </xdr:twoCellAnchor>
  <xdr:twoCellAnchor editAs="oneCell">
    <xdr:from>
      <xdr:col>11</xdr:col>
      <xdr:colOff>147600</xdr:colOff>
      <xdr:row>1</xdr:row>
      <xdr:rowOff>60960</xdr:rowOff>
    </xdr:from>
    <xdr:to>
      <xdr:col>12</xdr:col>
      <xdr:colOff>251460</xdr:colOff>
      <xdr:row>3</xdr:row>
      <xdr:rowOff>60960</xdr:rowOff>
    </xdr:to>
    <xdr:pic>
      <xdr:nvPicPr>
        <xdr:cNvPr id="33" name="Graphic 32" descr="Money with solid fill">
          <a:extLst>
            <a:ext uri="{FF2B5EF4-FFF2-40B4-BE49-F238E27FC236}">
              <a16:creationId xmlns:a16="http://schemas.microsoft.com/office/drawing/2014/main" id="{FFC3D908-DBAE-3D5B-CBFE-18F45740E9C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53200" y="243840"/>
          <a:ext cx="713460" cy="365760"/>
        </a:xfrm>
        <a:prstGeom prst="rect">
          <a:avLst/>
        </a:prstGeom>
      </xdr:spPr>
    </xdr:pic>
    <xdr:clientData/>
  </xdr:twoCellAnchor>
  <xdr:twoCellAnchor editAs="oneCell">
    <xdr:from>
      <xdr:col>14</xdr:col>
      <xdr:colOff>579120</xdr:colOff>
      <xdr:row>0</xdr:row>
      <xdr:rowOff>91440</xdr:rowOff>
    </xdr:from>
    <xdr:to>
      <xdr:col>16</xdr:col>
      <xdr:colOff>60960</xdr:colOff>
      <xdr:row>3</xdr:row>
      <xdr:rowOff>60960</xdr:rowOff>
    </xdr:to>
    <xdr:pic>
      <xdr:nvPicPr>
        <xdr:cNvPr id="35" name="Graphic 34" descr="Bank with solid fill">
          <a:extLst>
            <a:ext uri="{FF2B5EF4-FFF2-40B4-BE49-F238E27FC236}">
              <a16:creationId xmlns:a16="http://schemas.microsoft.com/office/drawing/2014/main" id="{A68130AB-1FB3-3D95-FC4F-0A439FE5DC8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113520" y="91440"/>
          <a:ext cx="701040" cy="518160"/>
        </a:xfrm>
        <a:prstGeom prst="rect">
          <a:avLst/>
        </a:prstGeom>
      </xdr:spPr>
    </xdr:pic>
    <xdr:clientData/>
  </xdr:twoCellAnchor>
  <xdr:twoCellAnchor editAs="oneCell">
    <xdr:from>
      <xdr:col>21</xdr:col>
      <xdr:colOff>478080</xdr:colOff>
      <xdr:row>1</xdr:row>
      <xdr:rowOff>97080</xdr:rowOff>
    </xdr:from>
    <xdr:to>
      <xdr:col>22</xdr:col>
      <xdr:colOff>594360</xdr:colOff>
      <xdr:row>4</xdr:row>
      <xdr:rowOff>160020</xdr:rowOff>
    </xdr:to>
    <xdr:pic>
      <xdr:nvPicPr>
        <xdr:cNvPr id="37" name="Graphic 36" descr="Presentation with bar chart with solid fill">
          <a:extLst>
            <a:ext uri="{FF2B5EF4-FFF2-40B4-BE49-F238E27FC236}">
              <a16:creationId xmlns:a16="http://schemas.microsoft.com/office/drawing/2014/main" id="{20F2018B-75F7-04F0-6D45-793A8C56DEA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279680" y="279960"/>
          <a:ext cx="725880" cy="611580"/>
        </a:xfrm>
        <a:prstGeom prst="rect">
          <a:avLst/>
        </a:prstGeom>
      </xdr:spPr>
    </xdr:pic>
    <xdr:clientData/>
  </xdr:twoCellAnchor>
  <xdr:oneCellAnchor>
    <xdr:from>
      <xdr:col>9</xdr:col>
      <xdr:colOff>290281</xdr:colOff>
      <xdr:row>0</xdr:row>
      <xdr:rowOff>76015</xdr:rowOff>
    </xdr:from>
    <xdr:ext cx="1400640" cy="374141"/>
    <xdr:sp macro="" textlink="">
      <xdr:nvSpPr>
        <xdr:cNvPr id="38" name="Rectangle 37">
          <a:extLst>
            <a:ext uri="{FF2B5EF4-FFF2-40B4-BE49-F238E27FC236}">
              <a16:creationId xmlns:a16="http://schemas.microsoft.com/office/drawing/2014/main" id="{009B04F6-2F13-39FE-AACD-8365662D8F53}"/>
            </a:ext>
          </a:extLst>
        </xdr:cNvPr>
        <xdr:cNvSpPr/>
      </xdr:nvSpPr>
      <xdr:spPr>
        <a:xfrm>
          <a:off x="5776681" y="76015"/>
          <a:ext cx="140064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TOTAL</a:t>
          </a:r>
          <a:r>
            <a:rPr lang="en-US" sz="1800" b="0" cap="none" spc="0" baseline="0">
              <a:ln w="0"/>
              <a:solidFill>
                <a:schemeClr val="tx1"/>
              </a:solidFill>
              <a:effectLst>
                <a:outerShdw blurRad="38100" dist="19050" dir="2700000" algn="tl" rotWithShape="0">
                  <a:schemeClr val="dk1">
                    <a:alpha val="40000"/>
                  </a:schemeClr>
                </a:outerShdw>
              </a:effectLst>
            </a:rPr>
            <a:t> SALES</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144791</xdr:colOff>
      <xdr:row>0</xdr:row>
      <xdr:rowOff>15055</xdr:rowOff>
    </xdr:from>
    <xdr:ext cx="1219180" cy="405432"/>
    <xdr:sp macro="" textlink="">
      <xdr:nvSpPr>
        <xdr:cNvPr id="39" name="Rectangle 38">
          <a:extLst>
            <a:ext uri="{FF2B5EF4-FFF2-40B4-BE49-F238E27FC236}">
              <a16:creationId xmlns:a16="http://schemas.microsoft.com/office/drawing/2014/main" id="{0A320B47-511B-0FD5-C241-5FBFE721B4EC}"/>
            </a:ext>
          </a:extLst>
        </xdr:cNvPr>
        <xdr:cNvSpPr/>
      </xdr:nvSpPr>
      <xdr:spPr>
        <a:xfrm>
          <a:off x="8069591" y="15055"/>
          <a:ext cx="1219180"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PROFIT($)</a:t>
          </a:r>
        </a:p>
      </xdr:txBody>
    </xdr:sp>
    <xdr:clientData/>
  </xdr:oneCellAnchor>
  <xdr:oneCellAnchor>
    <xdr:from>
      <xdr:col>16</xdr:col>
      <xdr:colOff>264395</xdr:colOff>
      <xdr:row>0</xdr:row>
      <xdr:rowOff>53340</xdr:rowOff>
    </xdr:from>
    <xdr:ext cx="1330493" cy="405432"/>
    <xdr:sp macro="" textlink="">
      <xdr:nvSpPr>
        <xdr:cNvPr id="40" name="Rectangle 39">
          <a:extLst>
            <a:ext uri="{FF2B5EF4-FFF2-40B4-BE49-F238E27FC236}">
              <a16:creationId xmlns:a16="http://schemas.microsoft.com/office/drawing/2014/main" id="{0CFF090B-C5CE-5504-1C66-7892D948E976}"/>
            </a:ext>
          </a:extLst>
        </xdr:cNvPr>
        <xdr:cNvSpPr/>
      </xdr:nvSpPr>
      <xdr:spPr>
        <a:xfrm>
          <a:off x="10017995" y="53340"/>
          <a:ext cx="1330493"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PROFIT (%)</a:t>
          </a:r>
        </a:p>
      </xdr:txBody>
    </xdr:sp>
    <xdr:clientData/>
  </xdr:oneCellAnchor>
  <xdr:oneCellAnchor>
    <xdr:from>
      <xdr:col>10</xdr:col>
      <xdr:colOff>303871</xdr:colOff>
      <xdr:row>2</xdr:row>
      <xdr:rowOff>129355</xdr:rowOff>
    </xdr:from>
    <xdr:ext cx="184730" cy="342786"/>
    <xdr:sp macro="" textlink="">
      <xdr:nvSpPr>
        <xdr:cNvPr id="41" name="Rectangle 40">
          <a:extLst>
            <a:ext uri="{FF2B5EF4-FFF2-40B4-BE49-F238E27FC236}">
              <a16:creationId xmlns:a16="http://schemas.microsoft.com/office/drawing/2014/main" id="{1E7667B6-A6B0-0F84-C824-01E3CA3B82E0}"/>
            </a:ext>
          </a:extLst>
        </xdr:cNvPr>
        <xdr:cNvSpPr/>
      </xdr:nvSpPr>
      <xdr:spPr>
        <a:xfrm>
          <a:off x="6399871" y="495115"/>
          <a:ext cx="184730" cy="342786"/>
        </a:xfrm>
        <a:prstGeom prst="rect">
          <a:avLst/>
        </a:prstGeom>
        <a:noFill/>
      </xdr:spPr>
      <xdr:txBody>
        <a:bodyPr wrap="none" lIns="91440" tIns="45720" rIns="91440" bIns="45720">
          <a:spAutoFit/>
        </a:bodyPr>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9</xdr:col>
      <xdr:colOff>541020</xdr:colOff>
      <xdr:row>3</xdr:row>
      <xdr:rowOff>15240</xdr:rowOff>
    </xdr:from>
    <xdr:to>
      <xdr:col>12</xdr:col>
      <xdr:colOff>30480</xdr:colOff>
      <xdr:row>5</xdr:row>
      <xdr:rowOff>7620</xdr:rowOff>
    </xdr:to>
    <xdr:pic>
      <xdr:nvPicPr>
        <xdr:cNvPr id="43" name="Picture 42">
          <a:extLst>
            <a:ext uri="{FF2B5EF4-FFF2-40B4-BE49-F238E27FC236}">
              <a16:creationId xmlns:a16="http://schemas.microsoft.com/office/drawing/2014/main" id="{4D0F02C1-796A-DD8B-546E-3AFD23EE333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27420" y="563880"/>
          <a:ext cx="1318260" cy="358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304800</xdr:colOff>
      <xdr:row>3</xdr:row>
      <xdr:rowOff>53340</xdr:rowOff>
    </xdr:from>
    <xdr:to>
      <xdr:col>15</xdr:col>
      <xdr:colOff>510540</xdr:colOff>
      <xdr:row>5</xdr:row>
      <xdr:rowOff>38100</xdr:rowOff>
    </xdr:to>
    <xdr:pic>
      <xdr:nvPicPr>
        <xdr:cNvPr id="45" name="Picture 44">
          <a:extLst>
            <a:ext uri="{FF2B5EF4-FFF2-40B4-BE49-F238E27FC236}">
              <a16:creationId xmlns:a16="http://schemas.microsoft.com/office/drawing/2014/main" id="{FBF407AE-7FC9-DD4C-1568-5EEA2BDF992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229600" y="601980"/>
          <a:ext cx="1424940" cy="350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281940</xdr:colOff>
      <xdr:row>3</xdr:row>
      <xdr:rowOff>114300</xdr:rowOff>
    </xdr:from>
    <xdr:to>
      <xdr:col>17</xdr:col>
      <xdr:colOff>563880</xdr:colOff>
      <xdr:row>5</xdr:row>
      <xdr:rowOff>53340</xdr:rowOff>
    </xdr:to>
    <xdr:pic>
      <xdr:nvPicPr>
        <xdr:cNvPr id="47" name="Picture 46">
          <a:extLst>
            <a:ext uri="{FF2B5EF4-FFF2-40B4-BE49-F238E27FC236}">
              <a16:creationId xmlns:a16="http://schemas.microsoft.com/office/drawing/2014/main" id="{29AD8EE5-E26D-BCE3-04AF-9F3C7711B2E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035540" y="662940"/>
          <a:ext cx="89154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609146</xdr:colOff>
      <xdr:row>0</xdr:row>
      <xdr:rowOff>15055</xdr:rowOff>
    </xdr:from>
    <xdr:ext cx="1433469" cy="405432"/>
    <xdr:sp macro="" textlink="">
      <xdr:nvSpPr>
        <xdr:cNvPr id="48" name="Rectangle 47">
          <a:extLst>
            <a:ext uri="{FF2B5EF4-FFF2-40B4-BE49-F238E27FC236}">
              <a16:creationId xmlns:a16="http://schemas.microsoft.com/office/drawing/2014/main" id="{DE25372D-B83E-0828-A32F-A953061C55ED}"/>
            </a:ext>
          </a:extLst>
        </xdr:cNvPr>
        <xdr:cNvSpPr/>
      </xdr:nvSpPr>
      <xdr:spPr>
        <a:xfrm>
          <a:off x="12191546" y="15055"/>
          <a:ext cx="1433469"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UNITS</a:t>
          </a:r>
          <a:r>
            <a:rPr lang="en-US" sz="2000" b="0" cap="none" spc="0" baseline="0">
              <a:ln w="0"/>
              <a:solidFill>
                <a:schemeClr val="tx1"/>
              </a:solidFill>
              <a:effectLst>
                <a:outerShdw blurRad="38100" dist="19050" dir="2700000" algn="tl" rotWithShape="0">
                  <a:schemeClr val="dk1">
                    <a:alpha val="40000"/>
                  </a:schemeClr>
                </a:outerShdw>
              </a:effectLst>
            </a:rPr>
            <a:t> SOLD</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19</xdr:col>
      <xdr:colOff>594359</xdr:colOff>
      <xdr:row>3</xdr:row>
      <xdr:rowOff>7620</xdr:rowOff>
    </xdr:from>
    <xdr:to>
      <xdr:col>21</xdr:col>
      <xdr:colOff>387190</xdr:colOff>
      <xdr:row>5</xdr:row>
      <xdr:rowOff>30480</xdr:rowOff>
    </xdr:to>
    <xdr:pic>
      <xdr:nvPicPr>
        <xdr:cNvPr id="50" name="Picture 49">
          <a:extLst>
            <a:ext uri="{FF2B5EF4-FFF2-40B4-BE49-F238E27FC236}">
              <a16:creationId xmlns:a16="http://schemas.microsoft.com/office/drawing/2014/main" id="{0C77728B-442F-D4D2-4929-E171225F2A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176759" y="556260"/>
          <a:ext cx="1012031" cy="38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388620</xdr:colOff>
      <xdr:row>9</xdr:row>
      <xdr:rowOff>15240</xdr:rowOff>
    </xdr:from>
    <xdr:to>
      <xdr:col>21</xdr:col>
      <xdr:colOff>213360</xdr:colOff>
      <xdr:row>10</xdr:row>
      <xdr:rowOff>99060</xdr:rowOff>
    </xdr:to>
    <xdr:pic>
      <xdr:nvPicPr>
        <xdr:cNvPr id="52" name="Picture 51">
          <a:extLst>
            <a:ext uri="{FF2B5EF4-FFF2-40B4-BE49-F238E27FC236}">
              <a16:creationId xmlns:a16="http://schemas.microsoft.com/office/drawing/2014/main" id="{F38DA0E3-A639-873E-C93B-754CFA98CA0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971020" y="1661160"/>
          <a:ext cx="104394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18</xdr:col>
      <xdr:colOff>486383</xdr:colOff>
      <xdr:row>7</xdr:row>
      <xdr:rowOff>68579</xdr:rowOff>
    </xdr:from>
    <xdr:ext cx="2166683" cy="334981"/>
    <xdr:sp macro="" textlink="">
      <xdr:nvSpPr>
        <xdr:cNvPr id="53" name="Rectangle 52">
          <a:extLst>
            <a:ext uri="{FF2B5EF4-FFF2-40B4-BE49-F238E27FC236}">
              <a16:creationId xmlns:a16="http://schemas.microsoft.com/office/drawing/2014/main" id="{5542D902-61BC-6BD1-5A17-2BED24D58568}"/>
            </a:ext>
          </a:extLst>
        </xdr:cNvPr>
        <xdr:cNvSpPr/>
      </xdr:nvSpPr>
      <xdr:spPr>
        <a:xfrm>
          <a:off x="11459183" y="1348739"/>
          <a:ext cx="2166683" cy="334981"/>
        </a:xfrm>
        <a:prstGeom prst="rect">
          <a:avLst/>
        </a:prstGeom>
        <a:noFill/>
      </xdr:spPr>
      <xdr:txBody>
        <a:bodyPr wrap="non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TOP</a:t>
          </a:r>
          <a:r>
            <a:rPr lang="en-US" sz="1600" b="0" cap="none" spc="0" baseline="0">
              <a:ln w="0"/>
              <a:solidFill>
                <a:schemeClr val="tx1"/>
              </a:solidFill>
              <a:effectLst>
                <a:outerShdw blurRad="38100" dist="19050" dir="2700000" algn="tl" rotWithShape="0">
                  <a:schemeClr val="dk1">
                    <a:alpha val="40000"/>
                  </a:schemeClr>
                </a:outerShdw>
              </a:effectLst>
            </a:rPr>
            <a:t>  SELLING PRODUCT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19</xdr:col>
      <xdr:colOff>274320</xdr:colOff>
      <xdr:row>11</xdr:row>
      <xdr:rowOff>60960</xdr:rowOff>
    </xdr:from>
    <xdr:to>
      <xdr:col>21</xdr:col>
      <xdr:colOff>327660</xdr:colOff>
      <xdr:row>13</xdr:row>
      <xdr:rowOff>99060</xdr:rowOff>
    </xdr:to>
    <xdr:pic>
      <xdr:nvPicPr>
        <xdr:cNvPr id="55" name="Picture 54">
          <a:extLst>
            <a:ext uri="{FF2B5EF4-FFF2-40B4-BE49-F238E27FC236}">
              <a16:creationId xmlns:a16="http://schemas.microsoft.com/office/drawing/2014/main" id="{2F5518BE-5A70-431F-50AB-D5A4AA06D32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1856720" y="2072640"/>
          <a:ext cx="127254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373380</xdr:colOff>
      <xdr:row>6</xdr:row>
      <xdr:rowOff>60960</xdr:rowOff>
    </xdr:from>
    <xdr:to>
      <xdr:col>18</xdr:col>
      <xdr:colOff>0</xdr:colOff>
      <xdr:row>14</xdr:row>
      <xdr:rowOff>160020</xdr:rowOff>
    </xdr:to>
    <xdr:graphicFrame macro="">
      <xdr:nvGraphicFramePr>
        <xdr:cNvPr id="57" name="Chart 56">
          <a:extLst>
            <a:ext uri="{FF2B5EF4-FFF2-40B4-BE49-F238E27FC236}">
              <a16:creationId xmlns:a16="http://schemas.microsoft.com/office/drawing/2014/main" id="{04D6AF24-57A7-477F-BE01-30964FE2C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419100</xdr:colOff>
      <xdr:row>15</xdr:row>
      <xdr:rowOff>83820</xdr:rowOff>
    </xdr:from>
    <xdr:to>
      <xdr:col>18</xdr:col>
      <xdr:colOff>114300</xdr:colOff>
      <xdr:row>24</xdr:row>
      <xdr:rowOff>106680</xdr:rowOff>
    </xdr:to>
    <xdr:graphicFrame macro="">
      <xdr:nvGraphicFramePr>
        <xdr:cNvPr id="58" name="Chart 57">
          <a:extLst>
            <a:ext uri="{FF2B5EF4-FFF2-40B4-BE49-F238E27FC236}">
              <a16:creationId xmlns:a16="http://schemas.microsoft.com/office/drawing/2014/main" id="{049248E6-09F3-454A-BA8F-08C5AFF54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18</xdr:col>
      <xdr:colOff>175260</xdr:colOff>
      <xdr:row>15</xdr:row>
      <xdr:rowOff>38100</xdr:rowOff>
    </xdr:from>
    <xdr:to>
      <xdr:col>23</xdr:col>
      <xdr:colOff>68580</xdr:colOff>
      <xdr:row>24</xdr:row>
      <xdr:rowOff>167640</xdr:rowOff>
    </xdr:to>
    <xdr:graphicFrame macro="">
      <xdr:nvGraphicFramePr>
        <xdr:cNvPr id="59" name="Chart 58">
          <a:extLst>
            <a:ext uri="{FF2B5EF4-FFF2-40B4-BE49-F238E27FC236}">
              <a16:creationId xmlns:a16="http://schemas.microsoft.com/office/drawing/2014/main" id="{DC73ED76-0E6D-4671-81B9-E741D1BA2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243840</xdr:colOff>
      <xdr:row>24</xdr:row>
      <xdr:rowOff>175260</xdr:rowOff>
    </xdr:from>
    <xdr:to>
      <xdr:col>23</xdr:col>
      <xdr:colOff>68580</xdr:colOff>
      <xdr:row>34</xdr:row>
      <xdr:rowOff>144780</xdr:rowOff>
    </xdr:to>
    <mc:AlternateContent xmlns:mc="http://schemas.openxmlformats.org/markup-compatibility/2006">
      <mc:Choice xmlns:cx1="http://schemas.microsoft.com/office/drawing/2015/9/8/chartex" Requires="cx1">
        <xdr:graphicFrame macro="">
          <xdr:nvGraphicFramePr>
            <xdr:cNvPr id="60" name="Chart 59">
              <a:extLst>
                <a:ext uri="{FF2B5EF4-FFF2-40B4-BE49-F238E27FC236}">
                  <a16:creationId xmlns:a16="http://schemas.microsoft.com/office/drawing/2014/main" id="{D5E67523-1840-4E4F-8CA7-F313852AD2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8778240" y="4564380"/>
              <a:ext cx="5311140" cy="1798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556260</xdr:colOff>
      <xdr:row>25</xdr:row>
      <xdr:rowOff>30480</xdr:rowOff>
    </xdr:from>
    <xdr:to>
      <xdr:col>14</xdr:col>
      <xdr:colOff>205740</xdr:colOff>
      <xdr:row>34</xdr:row>
      <xdr:rowOff>160020</xdr:rowOff>
    </xdr:to>
    <xdr:graphicFrame macro="">
      <xdr:nvGraphicFramePr>
        <xdr:cNvPr id="61" name="Chart 60">
          <a:extLst>
            <a:ext uri="{FF2B5EF4-FFF2-40B4-BE49-F238E27FC236}">
              <a16:creationId xmlns:a16="http://schemas.microsoft.com/office/drawing/2014/main" id="{3B3A85EA-AFE3-447A-B1BE-654A4C2E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83820</xdr:colOff>
      <xdr:row>25</xdr:row>
      <xdr:rowOff>22860</xdr:rowOff>
    </xdr:from>
    <xdr:to>
      <xdr:col>4</xdr:col>
      <xdr:colOff>548640</xdr:colOff>
      <xdr:row>34</xdr:row>
      <xdr:rowOff>129540</xdr:rowOff>
    </xdr:to>
    <xdr:graphicFrame macro="">
      <xdr:nvGraphicFramePr>
        <xdr:cNvPr id="62" name="Chart 61">
          <a:extLst>
            <a:ext uri="{FF2B5EF4-FFF2-40B4-BE49-F238E27FC236}">
              <a16:creationId xmlns:a16="http://schemas.microsoft.com/office/drawing/2014/main" id="{A046C267-6374-48EB-8C72-95C2346C5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91440</xdr:colOff>
      <xdr:row>11</xdr:row>
      <xdr:rowOff>76200</xdr:rowOff>
    </xdr:from>
    <xdr:to>
      <xdr:col>4</xdr:col>
      <xdr:colOff>495300</xdr:colOff>
      <xdr:row>17</xdr:row>
      <xdr:rowOff>38100</xdr:rowOff>
    </xdr:to>
    <mc:AlternateContent xmlns:mc="http://schemas.openxmlformats.org/markup-compatibility/2006" xmlns:a14="http://schemas.microsoft.com/office/drawing/2010/main">
      <mc:Choice Requires="a14">
        <xdr:graphicFrame macro="">
          <xdr:nvGraphicFramePr>
            <xdr:cNvPr id="63" name="Month 1">
              <a:extLst>
                <a:ext uri="{FF2B5EF4-FFF2-40B4-BE49-F238E27FC236}">
                  <a16:creationId xmlns:a16="http://schemas.microsoft.com/office/drawing/2014/main" id="{A679EC8F-1FD3-4B56-853E-5728F523CF2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1440" y="2087880"/>
              <a:ext cx="284226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6</xdr:row>
      <xdr:rowOff>15240</xdr:rowOff>
    </xdr:from>
    <xdr:to>
      <xdr:col>4</xdr:col>
      <xdr:colOff>495300</xdr:colOff>
      <xdr:row>11</xdr:row>
      <xdr:rowOff>22860</xdr:rowOff>
    </xdr:to>
    <mc:AlternateContent xmlns:mc="http://schemas.openxmlformats.org/markup-compatibility/2006" xmlns:a14="http://schemas.microsoft.com/office/drawing/2010/main">
      <mc:Choice Requires="a14">
        <xdr:graphicFrame macro="">
          <xdr:nvGraphicFramePr>
            <xdr:cNvPr id="1024" name="Year 1">
              <a:extLst>
                <a:ext uri="{FF2B5EF4-FFF2-40B4-BE49-F238E27FC236}">
                  <a16:creationId xmlns:a16="http://schemas.microsoft.com/office/drawing/2014/main" id="{494400B1-9E6E-4838-B9D8-8481B21686C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3820" y="1112520"/>
              <a:ext cx="284988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563880</xdr:colOff>
      <xdr:row>5</xdr:row>
      <xdr:rowOff>137160</xdr:rowOff>
    </xdr:from>
    <xdr:to>
      <xdr:col>9</xdr:col>
      <xdr:colOff>350520</xdr:colOff>
      <xdr:row>25</xdr:row>
      <xdr:rowOff>15240</xdr:rowOff>
    </xdr:to>
    <mc:AlternateContent xmlns:mc="http://schemas.openxmlformats.org/markup-compatibility/2006">
      <mc:Choice xmlns:cx1="http://schemas.microsoft.com/office/drawing/2015/9/8/chartex" Requires="cx1">
        <xdr:graphicFrame macro="">
          <xdr:nvGraphicFramePr>
            <xdr:cNvPr id="1026" name="Chart 1025">
              <a:extLst>
                <a:ext uri="{FF2B5EF4-FFF2-40B4-BE49-F238E27FC236}">
                  <a16:creationId xmlns:a16="http://schemas.microsoft.com/office/drawing/2014/main" id="{7E58ABB5-0280-4399-988C-0CE538B8D8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3002280" y="1051560"/>
              <a:ext cx="2834640" cy="3535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68580</xdr:colOff>
      <xdr:row>17</xdr:row>
      <xdr:rowOff>22861</xdr:rowOff>
    </xdr:from>
    <xdr:to>
      <xdr:col>4</xdr:col>
      <xdr:colOff>480060</xdr:colOff>
      <xdr:row>24</xdr:row>
      <xdr:rowOff>121921</xdr:rowOff>
    </xdr:to>
    <mc:AlternateContent xmlns:mc="http://schemas.openxmlformats.org/markup-compatibility/2006" xmlns:sle15="http://schemas.microsoft.com/office/drawing/2012/slicer">
      <mc:Choice Requires="sle15">
        <xdr:graphicFrame macro="">
          <xdr:nvGraphicFramePr>
            <xdr:cNvPr id="1030" name="product 1">
              <a:extLst>
                <a:ext uri="{FF2B5EF4-FFF2-40B4-BE49-F238E27FC236}">
                  <a16:creationId xmlns:a16="http://schemas.microsoft.com/office/drawing/2014/main" id="{2359B958-645A-41FF-A88C-050FCDEE692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580" y="3131821"/>
              <a:ext cx="2849880" cy="13792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u Gopal Tati" refreshedDate="45586.450976388885" createdVersion="8" refreshedVersion="8" minRefreshableVersion="3" recordCount="700" xr:uid="{07ED33EE-749A-4572-BBD2-0979DB2106DA}">
  <cacheSource type="worksheet">
    <worksheetSource name="Table3"/>
  </cacheSource>
  <cacheFields count="21">
    <cacheField name="Segment" numFmtId="0">
      <sharedItems/>
    </cacheField>
    <cacheField name="Customer_ID" numFmtId="0">
      <sharedItems/>
    </cacheField>
    <cacheField name="Product_ID" numFmtId="0">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acheField>
    <cacheField name="Quarter" numFmtId="0">
      <sharedItems/>
    </cacheField>
    <cacheField name="Year" numFmtId="0">
      <sharedItems containsSemiMixedTypes="0" containsString="0" containsNumber="1" containsInteger="1" minValue="2021" maxValue="2022"/>
    </cacheField>
    <cacheField name="Customer_Name" numFmtId="0">
      <sharedItems/>
    </cacheField>
    <cacheField name="Product_Name" numFmtId="0">
      <sharedItems/>
    </cacheField>
    <cacheField name="Country"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3611113" backgroundQuery="1" createdVersion="8" refreshedVersion="8" minRefreshableVersion="3" recordCount="0" supportSubquery="1" supportAdvancedDrill="1" xr:uid="{9BC37B01-D5FB-490C-B01C-C7F375966D00}">
  <cacheSource type="external" connectionId="1"/>
  <cacheFields count="4">
    <cacheField name="[Table3].[Customer_ID].[Customer_ID]" caption="Customer_ID" numFmtId="0" hierarchy="1" level="1">
      <sharedItems count="47">
        <s v="CUST_ID_002"/>
        <s v="CUST_ID_004"/>
        <s v="CUST_ID_008"/>
        <s v="CUST_ID_016"/>
        <s v="CUST_ID_023"/>
        <s v="CUST_ID_025"/>
        <s v="CUST_ID_027"/>
        <s v="CUST_ID_031"/>
        <s v="CUST_ID_032"/>
        <s v="CUST_ID_034"/>
        <s v="CUST_ID_035"/>
        <s v="CUST_ID_040"/>
        <s v="CUST_ID_041"/>
        <s v="CUST_ID_042"/>
        <s v="CUST_ID_044"/>
        <s v="CUST_ID_046"/>
        <s v="CUST_ID_047"/>
        <s v="CUST_ID_049"/>
        <s v="CUST_ID_052"/>
        <s v="CUST_ID_055"/>
        <s v="CUST_ID_056"/>
        <s v="CUST_ID_058"/>
        <s v="CUST_ID_060"/>
        <s v="CUST_ID_066"/>
        <s v="CUST_ID_067"/>
        <s v="CUST_ID_069"/>
        <s v="CUST_ID_070"/>
        <s v="CUST_ID_074"/>
        <s v="CUST_ID_078"/>
        <s v="CUST_ID_087"/>
        <s v="CUST_ID_088"/>
        <s v="CUST_ID_091"/>
        <s v="CUST_ID_105"/>
        <s v="CUST_ID_117"/>
        <s v="CUST_ID_122"/>
        <s v="CUST_ID_123"/>
        <s v="CUST_ID_125"/>
        <s v="CUST_ID_127"/>
        <s v="CUST_ID_130"/>
        <s v="CUST_ID_132"/>
        <s v="CUST_ID_134"/>
        <s v="CUST_ID_135"/>
        <s v="CUST_ID_136"/>
        <s v="CUST_ID_146"/>
        <s v="CUST_ID_148"/>
        <s v="CUST_ID_149"/>
        <s v="CUST_ID_150"/>
      </sharedItems>
    </cacheField>
    <cacheField name="[Measures].[Sum of Sales]" caption="Sum of Sales" numFmtId="0" hierarchy="23" level="32767"/>
    <cacheField name="[Table3].[Year].[Year]" caption="Year" numFmtId="0" hierarchy="17" level="1">
      <sharedItems containsSemiMixedTypes="0" containsNonDate="0" containsString="0"/>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2" memberValueDatatype="130" unbalanced="0">
      <fieldsUsage count="2">
        <fieldUsage x="-1"/>
        <fieldUsage x="0"/>
      </fieldsUsage>
    </cacheHierarchy>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38745833335" backgroundQuery="1" createdVersion="3" refreshedVersion="8" minRefreshableVersion="3" recordCount="0" supportSubquery="1" supportAdvancedDrill="1" xr:uid="{99272182-4323-4B6C-B688-F3A35CF69E5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023910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591666669" backgroundQuery="1" createdVersion="8" refreshedVersion="8" minRefreshableVersion="3" recordCount="0" supportSubquery="1" supportAdvancedDrill="1" xr:uid="{96BC7267-8B58-413B-9522-1054A37D07CE}">
  <cacheSource type="external" connectionId="1"/>
  <cacheFields count="4">
    <cacheField name="[Table3].[Year].[Year]" caption="Year" numFmtId="0" hierarchy="17"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Table3].[Year].&amp;[2021]"/>
            <x15:cachedUniqueName index="1" name="[Table3].[Year].&amp;[2022]"/>
          </x15:cachedUniqueNames>
        </ext>
      </extLst>
    </cacheField>
    <cacheField name="[Measures].[Sum of Sales]" caption="Sum of Sales" numFmtId="0" hierarchy="23" level="32767"/>
    <cacheField name="[Table3].[Product_Name].[Product_Name]" caption="Product_Name" numFmtId="0" hierarchy="19" level="1">
      <sharedItems count="6">
        <s v="Amarilla"/>
        <s v="Carretera"/>
        <s v="Montana"/>
        <s v="Paseo"/>
        <s v="Velo"/>
        <s v="VTT"/>
      </sharedItems>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2" memberValueDatatype="130" unbalanced="0">
      <fieldsUsage count="2">
        <fieldUsage x="-1"/>
        <fieldUsage x="2"/>
      </fieldsUsage>
    </cacheHierarchy>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592013892" backgroundQuery="1" createdVersion="8" refreshedVersion="8" minRefreshableVersion="3" recordCount="0" supportSubquery="1" supportAdvancedDrill="1" xr:uid="{3187D913-3730-4052-A662-639C0898FE01}">
  <cacheSource type="external" connectionId="1"/>
  <cacheFields count="4">
    <cacheField name="[Table3].[Year].[Year]" caption="Year" numFmtId="0" hierarchy="17"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Table3].[Year].&amp;[2021]"/>
            <x15:cachedUniqueName index="1" name="[Table3].[Year].&amp;[2022]"/>
          </x15:cachedUniqueNames>
        </ext>
      </extLst>
    </cacheField>
    <cacheField name="[Measures].[Sum of Sales]" caption="Sum of Sales" numFmtId="0" hierarchy="23" level="32767"/>
    <cacheField name="[Table3].[Product_Name].[Product_Name]" caption="Product_Name" numFmtId="0" hierarchy="19" level="1">
      <sharedItems count="6">
        <s v="Amarilla"/>
        <s v="Carretera"/>
        <s v="Montana"/>
        <s v="Paseo"/>
        <s v="Velo"/>
        <s v="VTT"/>
      </sharedItems>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2" memberValueDatatype="130" unbalanced="0">
      <fieldsUsage count="2">
        <fieldUsage x="-1"/>
        <fieldUsage x="2"/>
      </fieldsUsage>
    </cacheHierarchy>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1412035" backgroundQuery="1" createdVersion="8" refreshedVersion="8" minRefreshableVersion="3" recordCount="0" supportSubquery="1" supportAdvancedDrill="1" xr:uid="{5A74DA26-3FE9-44BD-8B52-874C526F422F}">
  <cacheSource type="external" connectionId="1"/>
  <cacheFields count="4">
    <cacheField name="[Measures].[Sum of Units Sold]" caption="Sum of Units Sold" numFmtId="0" hierarchy="26" level="32767"/>
    <cacheField name="[Table3].[Product_Name].[Product_Name]" caption="Product_Name" numFmtId="0" hierarchy="19" level="1">
      <sharedItems count="6">
        <s v="Amarilla"/>
        <s v="Carretera"/>
        <s v="Montana"/>
        <s v="Paseo"/>
        <s v="Velo"/>
        <s v="VTT"/>
      </sharedItems>
    </cacheField>
    <cacheField name="[Table3].[Year].[Year]" caption="Year" numFmtId="0" hierarchy="17" level="1">
      <sharedItems containsSemiMixedTypes="0" containsNonDate="0" containsString="0"/>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2" memberValueDatatype="130" unbalanced="0">
      <fieldsUsage count="2">
        <fieldUsage x="-1"/>
        <fieldUsage x="1"/>
      </fieldsUsage>
    </cacheHierarchy>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1759258" backgroundQuery="1" createdVersion="8" refreshedVersion="8" minRefreshableVersion="3" recordCount="0" supportSubquery="1" supportAdvancedDrill="1" xr:uid="{EBD56E27-4388-4B15-BF4F-0E20C8C0F111}">
  <cacheSource type="external" connectionId="1"/>
  <cacheFields count="4">
    <cacheField name="[Table3].[Country].[Country]" caption="Country" numFmtId="0" hierarchy="20" level="1">
      <sharedItems count="8">
        <s v="Canada"/>
        <s v="England"/>
        <s v="France"/>
        <s v="Germany"/>
        <s v="India"/>
        <s v="Italy"/>
        <s v="Japan"/>
        <s v="USA"/>
      </sharedItems>
    </cacheField>
    <cacheField name="[Measures].[Sum of Sales]" caption="Sum of Sales" numFmtId="0" hierarchy="23" level="32767"/>
    <cacheField name="[Table3].[Year].[Year]" caption="Year" numFmtId="0" hierarchy="17" level="1">
      <sharedItems containsSemiMixedTypes="0" containsNonDate="0" containsString="0"/>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2" memberValueDatatype="130" unbalanced="0">
      <fieldsUsage count="2">
        <fieldUsage x="-1"/>
        <fieldUsage x="0"/>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2106482" backgroundQuery="1" createdVersion="8" refreshedVersion="8" minRefreshableVersion="3" recordCount="0" supportSubquery="1" supportAdvancedDrill="1" xr:uid="{CC93A22B-7D13-4C07-A172-A555C830495C}">
  <cacheSource type="external" connectionId="1"/>
  <cacheFields count="4">
    <cacheField name="[Measures].[Sum of Sales]" caption="Sum of Sales" numFmtId="0" hierarchy="23" level="32767"/>
    <cacheField name="[Table3].[Segment].[Segment]" caption="Segment" numFmtId="0" level="1">
      <sharedItems count="5">
        <s v="Channel Partners"/>
        <s v="Enterprise"/>
        <s v="Government"/>
        <s v="Midmarket"/>
        <s v="Small Business"/>
      </sharedItems>
    </cacheField>
    <cacheField name="[Table3].[Year].[Year]" caption="Year" numFmtId="0" hierarchy="17" level="1">
      <sharedItems containsSemiMixedTypes="0" containsNonDate="0" containsString="0"/>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2" memberValueDatatype="130" unbalanced="0">
      <fieldsUsage count="2">
        <fieldUsage x="-1"/>
        <fieldUsage x="1"/>
      </fieldsUsage>
    </cacheHierarchy>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2453705" backgroundQuery="1" createdVersion="8" refreshedVersion="8" minRefreshableVersion="3" recordCount="0" supportSubquery="1" supportAdvancedDrill="1" xr:uid="{A606F134-FAE8-4B8E-B8AA-65E79D72CD82}">
  <cacheSource type="external" connectionId="1"/>
  <cacheFields count="3">
    <cacheField name="[Table3].[Year].[Year]" caption="Year" numFmtId="0" hierarchy="17" level="1">
      <sharedItems containsSemiMixedTypes="0" containsString="0" containsNumber="1" containsInteger="1" minValue="2022" maxValue="2022" count="1">
        <n v="2022"/>
      </sharedItems>
      <extLst>
        <ext xmlns:x15="http://schemas.microsoft.com/office/spreadsheetml/2010/11/main" uri="{4F2E5C28-24EA-4eb8-9CBF-B6C8F9C3D259}">
          <x15:cachedUniqueNames>
            <x15:cachedUniqueName index="0" name="[Table3].[Year].&amp;[2022]"/>
          </x15:cachedUniqueNames>
        </ext>
      </extLst>
    </cacheField>
    <cacheField name="[Table3].[Month].[Month]" caption="Month" numFmtId="0" hierarchy="15" level="1">
      <sharedItems count="1">
        <s v="Dec"/>
      </sharedItems>
    </cacheField>
    <cacheField name="[Measures].[Sum of Profit]" caption="Sum of Profit" numFmtId="0" hierarchy="25" level="32767"/>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1"/>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2800928" backgroundQuery="1" createdVersion="8" refreshedVersion="8" minRefreshableVersion="3" recordCount="0" supportSubquery="1" supportAdvancedDrill="1" xr:uid="{1D2188CB-224F-4E84-8F00-FD8B59049230}">
  <cacheSource type="external" connectionId="1"/>
  <cacheFields count="4">
    <cacheField name="[Measures].[Sum of Sales]" caption="Sum of Sales" numFmtId="0" hierarchy="23" level="32767"/>
    <cacheField name="[Table3].[Product_ID].[Product_ID]" caption="Product_ID" numFmtId="0" hierarchy="2" level="1">
      <sharedItems count="6">
        <s v="PROD_ID_001"/>
        <s v="PROD_ID_002"/>
        <s v="PROD_ID_003"/>
        <s v="PROD_ID_004"/>
        <s v="PROD_ID_005"/>
        <s v="PROD_ID_006"/>
      </sharedItems>
    </cacheField>
    <cacheField name="[Table3].[Year].[Year]" caption="Year" numFmtId="0" hierarchy="17" level="1">
      <sharedItems containsSemiMixedTypes="0" containsNonDate="0" containsString="0"/>
    </cacheField>
    <cacheField name="[Table3].[Month].[Month]" caption="Month" numFmtId="0" hierarchy="15"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2" memberValueDatatype="130" unbalanced="0">
      <fieldsUsage count="2">
        <fieldUsage x="-1"/>
        <fieldUsage x="1"/>
      </fieldsUsage>
    </cacheHierarchy>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3"/>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Gopal Tati" refreshedDate="45586.56462326389" backgroundQuery="1" createdVersion="8" refreshedVersion="8" minRefreshableVersion="3" recordCount="0" supportSubquery="1" supportAdvancedDrill="1" xr:uid="{90210779-E0D7-48BA-B741-D693E7B5B8C2}">
  <cacheSource type="external" connectionId="1"/>
  <cacheFields count="4">
    <cacheField name="[Measures].[Sum of Sales]" caption="Sum of Sales" numFmtId="0" hierarchy="23" level="32767"/>
    <cacheField name="[Measures].[Sum of Profit]" caption="Sum of Profit" numFmtId="0" hierarchy="25" level="32767"/>
    <cacheField name="[Table3].[Month].[Month]" caption="Month" numFmtId="0" hierarchy="15" level="1">
      <sharedItems count="1">
        <s v="Dec"/>
      </sharedItems>
    </cacheField>
    <cacheField name="[Table3].[Year].[Year]" caption="Year" numFmtId="0" hierarchy="17" level="1">
      <sharedItems containsSemiMixedTypes="0" containsNonDate="0" containsString="0"/>
    </cacheField>
  </cacheFields>
  <cacheHierarchies count="28">
    <cacheHierarchy uniqueName="[Table3].[Segment]" caption="Segment" attribute="1" defaultMemberUniqueName="[Table3].[Segment].[All]" allUniqueName="[Table3].[Segment].[All]" dimensionUniqueName="[Table3]" displayFolder="" count="0" memberValueDatatype="130" unbalanced="0"/>
    <cacheHierarchy uniqueName="[Table3].[Customer_ID]" caption="Customer_ID" attribute="1" defaultMemberUniqueName="[Table3].[Customer_ID].[All]" allUniqueName="[Table3].[Customer_ID].[All]" dimensionUniqueName="[Table3]" displayFolder="" count="0" memberValueDatatype="130" unbalanced="0"/>
    <cacheHierarchy uniqueName="[Table3].[Product_ID]" caption="Product_ID" attribute="1" defaultMemberUniqueName="[Table3].[Product_ID].[All]" allUniqueName="[Table3].[Product_ID].[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Sales ('000)]" caption="Sales ('000)" attribute="1" defaultMemberUniqueName="[Table3].[Sales ('000)].[All]" allUniqueName="[Table3].[Sales ('000)].[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Profit ('000)]" caption="Profit ('000)" attribute="1" defaultMemberUniqueName="[Table3].[Profit ('000)].[All]" allUniqueName="[Table3].[Profit ('000)].[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caption="Month" attribute="1" defaultMemberUniqueName="[Table3].[Month].[All]" allUniqueName="[Table3].[Month].[All]" dimensionUniqueName="[Table3]" displayFolder="" count="2" memberValueDatatype="130" unbalanced="0">
      <fieldsUsage count="2">
        <fieldUsage x="-1"/>
        <fieldUsage x="2"/>
      </fieldsUsage>
    </cacheHierarchy>
    <cacheHierarchy uniqueName="[Table3].[Quarter]" caption="Quarter" attribute="1" defaultMemberUniqueName="[Table3].[Quarter].[All]" allUniqueName="[Table3].[Quarter].[All]" dimensionUniqueName="[Table3]" displayFolder="" count="0" memberValueDatatype="130" unbalanced="0"/>
    <cacheHierarchy uniqueName="[Table3].[Year]" caption="Year" attribute="1" defaultMemberUniqueName="[Table3].[Year].[All]" allUniqueName="[Table3].[Year].[All]" dimensionUniqueName="[Table3]" displayFolder="" count="2" memberValueDatatype="20" unbalanced="0">
      <fieldsUsage count="2">
        <fieldUsage x="-1"/>
        <fieldUsage x="3"/>
      </fieldsUsage>
    </cacheHierarchy>
    <cacheHierarchy uniqueName="[Table3].[Customer_Name]" caption="Customer_Name" attribute="1" defaultMemberUniqueName="[Table3].[Customer_Name].[All]" allUniqueName="[Table3].[Customer_Name].[All]" dimensionUniqueName="[Table3]" displayFolder="" count="0" memberValueDatatype="130" unbalanced="0"/>
    <cacheHierarchy uniqueName="[Table3].[Product_Name]" caption="Product_Name" attribute="1" defaultMemberUniqueName="[Table3].[Product_Name].[All]" allUniqueName="[Table3].[Product_Name].[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Table3" count="0" hidden="1">
      <extLst>
        <ext xmlns:x15="http://schemas.microsoft.com/office/spreadsheetml/2010/11/main" uri="{B97F6D7D-B522-45F9-BDA1-12C45D357490}">
          <x15:cacheHierarchy aggregatedColumn="4"/>
        </ext>
      </extLst>
    </cacheHierarchy>
    <cacheHierarchy uniqueName="[Measures].[Count of Product_Name]" caption="Count of Product_Name" measure="1" displayFolder="" measureGroup="Table3"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Enterprise"/>
    <s v="CUST_ID_001"/>
    <s v="PROD_ID_001"/>
    <s v="None"/>
    <n v="345"/>
    <n v="5"/>
    <n v="125"/>
    <n v="43125"/>
    <n v="0"/>
    <n v="43125"/>
    <n v="43.125"/>
    <n v="41400"/>
    <n v="1725"/>
    <n v="1.7250000000000001"/>
    <d v="2021-09-22T00:00:00"/>
    <s v="Sep"/>
    <s v="Q3"/>
    <n v="2021"/>
    <s v="James Smith"/>
    <s v="Montana"/>
    <s v="USA"/>
  </r>
  <r>
    <s v="Midmarket"/>
    <s v="CUST_ID_002"/>
    <s v="PROD_ID_002"/>
    <s v="None"/>
    <n v="549"/>
    <n v="10"/>
    <n v="15"/>
    <n v="8235"/>
    <n v="0"/>
    <n v="8235"/>
    <n v="8.2349999999999994"/>
    <n v="5490"/>
    <n v="2745"/>
    <n v="2.7450000000000001"/>
    <d v="2021-01-11T00:00:00"/>
    <s v="Jan"/>
    <s v="Q1"/>
    <n v="2021"/>
    <s v="Emma Johnson"/>
    <s v="Paseo"/>
    <s v="Canada"/>
  </r>
  <r>
    <s v="Small Business"/>
    <s v="CUST_ID_003"/>
    <s v="PROD_ID_002"/>
    <s v="None"/>
    <n v="788"/>
    <n v="10"/>
    <n v="300"/>
    <n v="236400"/>
    <n v="0"/>
    <n v="236400"/>
    <n v="236.4"/>
    <n v="197000"/>
    <n v="39400"/>
    <n v="39.4"/>
    <d v="2022-01-27T00:00:00"/>
    <s v="Jan"/>
    <s v="Q1"/>
    <n v="2021"/>
    <s v="Noah Williams"/>
    <s v="Paseo"/>
    <s v="England"/>
  </r>
  <r>
    <s v="Government"/>
    <s v="CUST_ID_004"/>
    <s v="PROD_ID_002"/>
    <s v="None"/>
    <n v="1725"/>
    <n v="10"/>
    <n v="350"/>
    <n v="603750"/>
    <n v="0"/>
    <n v="603750"/>
    <n v="603.75"/>
    <n v="448500"/>
    <n v="155250"/>
    <n v="155.25"/>
    <d v="2021-08-01T00:00:00"/>
    <s v="Aug"/>
    <s v="Q3"/>
    <n v="2021"/>
    <s v="Olivia Brown"/>
    <s v="Paseo"/>
    <s v="France"/>
  </r>
  <r>
    <s v="Channel Partners"/>
    <s v="CUST_ID_005"/>
    <s v="PROD_ID_002"/>
    <s v="None"/>
    <n v="912"/>
    <n v="10"/>
    <n v="12"/>
    <n v="10944"/>
    <n v="0"/>
    <n v="10944"/>
    <n v="10.944000000000001"/>
    <n v="2736"/>
    <n v="8208"/>
    <n v="8.2080000000000002"/>
    <d v="2022-07-08T00:00:00"/>
    <s v="Jul"/>
    <s v="Q3"/>
    <n v="2021"/>
    <s v="Liam Jones"/>
    <s v="Paseo"/>
    <s v="Germany"/>
  </r>
  <r>
    <s v="Midmarket"/>
    <s v="CUST_ID_006"/>
    <s v="PROD_ID_002"/>
    <s v="None"/>
    <n v="2152"/>
    <n v="10"/>
    <n v="15"/>
    <n v="32280"/>
    <n v="0"/>
    <n v="32280"/>
    <n v="32.28"/>
    <n v="21520"/>
    <n v="10760"/>
    <n v="10.76"/>
    <d v="2022-09-28T00:00:00"/>
    <s v="Sep"/>
    <s v="Q3"/>
    <n v="2021"/>
    <s v="Ava Davis"/>
    <s v="Paseo"/>
    <s v="Italy"/>
  </r>
  <r>
    <s v="Enterprise"/>
    <s v="CUST_ID_007"/>
    <s v="PROD_ID_003"/>
    <s v="None"/>
    <n v="345"/>
    <n v="120"/>
    <n v="125"/>
    <n v="43125"/>
    <n v="0"/>
    <n v="43125"/>
    <n v="43.125"/>
    <n v="41400"/>
    <n v="1725"/>
    <n v="1.7250000000000001"/>
    <d v="2021-09-26T00:00:00"/>
    <s v="Sep"/>
    <s v="Q3"/>
    <n v="2021"/>
    <s v="Ethan Miller"/>
    <s v="Velo"/>
    <s v="India"/>
  </r>
  <r>
    <s v="Government"/>
    <s v="CUST_ID_008"/>
    <s v="PROD_ID_004"/>
    <s v="None"/>
    <n v="1527"/>
    <n v="250"/>
    <n v="350"/>
    <n v="534450"/>
    <n v="0"/>
    <n v="534450"/>
    <n v="534.45000000000005"/>
    <n v="397020"/>
    <n v="137430"/>
    <n v="137.43"/>
    <d v="2021-02-11T00:00:00"/>
    <s v="Feb"/>
    <s v="Q1"/>
    <n v="2021"/>
    <s v="Isabella Wilson"/>
    <s v="VTT"/>
    <s v="Japan"/>
  </r>
  <r>
    <s v="Enterprise"/>
    <s v="CUST_ID_009"/>
    <s v="PROD_ID_005"/>
    <s v="Low"/>
    <n v="330"/>
    <n v="3"/>
    <n v="125"/>
    <n v="41250"/>
    <n v="412.5"/>
    <n v="40837.5"/>
    <n v="40.837499999999999"/>
    <n v="39600"/>
    <n v="1237.5"/>
    <n v="1.2375"/>
    <d v="2022-01-12T00:00:00"/>
    <s v="Jan"/>
    <s v="Q1"/>
    <n v="2021"/>
    <s v="Mason Taylor"/>
    <s v="Carretera"/>
    <s v="USA"/>
  </r>
  <r>
    <s v="Channel Partners"/>
    <s v="CUST_ID_010"/>
    <s v="PROD_ID_005"/>
    <s v="Low"/>
    <n v="766"/>
    <n v="3"/>
    <n v="12"/>
    <n v="9192"/>
    <n v="91.92"/>
    <n v="9100.08"/>
    <n v="9.1000800000000002"/>
    <n v="2298"/>
    <n v="6802.08"/>
    <n v="6.8020800000000001"/>
    <d v="2022-04-06T00:00:00"/>
    <s v="Apr"/>
    <s v="Q2"/>
    <n v="2021"/>
    <s v="Sophia Anderson"/>
    <s v="Carretera"/>
    <s v="Canada"/>
  </r>
  <r>
    <s v="Small Business"/>
    <s v="CUST_ID_011"/>
    <s v="PROD_ID_005"/>
    <s v="Low"/>
    <n v="494"/>
    <n v="3"/>
    <n v="300"/>
    <n v="148200"/>
    <n v="1482"/>
    <n v="146718"/>
    <n v="146.71799999999999"/>
    <n v="123500"/>
    <n v="23218"/>
    <n v="23.218"/>
    <d v="2021-11-19T00:00:00"/>
    <s v="Nov"/>
    <s v="Q4"/>
    <n v="2021"/>
    <s v="Benjamin Martinez"/>
    <s v="Carretera"/>
    <s v="England"/>
  </r>
  <r>
    <s v="Small Business"/>
    <s v="CUST_ID_012"/>
    <s v="PROD_ID_001"/>
    <s v="Low"/>
    <n v="2498"/>
    <n v="5"/>
    <n v="300"/>
    <n v="749400"/>
    <n v="7494"/>
    <n v="741906"/>
    <n v="741.90599999999995"/>
    <n v="624500"/>
    <n v="117406"/>
    <n v="117.40600000000001"/>
    <d v="2021-12-20T00:00:00"/>
    <s v="Dec"/>
    <s v="Q4"/>
    <n v="2021"/>
    <s v="Mia Thomas"/>
    <s v="Montana"/>
    <s v="France"/>
  </r>
  <r>
    <s v="Enterprise"/>
    <s v="CUST_ID_013"/>
    <s v="PROD_ID_001"/>
    <s v="Low"/>
    <n v="663"/>
    <n v="5"/>
    <n v="125"/>
    <n v="82875"/>
    <n v="828.75"/>
    <n v="82046.25"/>
    <n v="82.046250000000001"/>
    <n v="79560"/>
    <n v="2486.25"/>
    <n v="2.4862500000000001"/>
    <d v="2021-02-27T00:00:00"/>
    <s v="Feb"/>
    <s v="Q1"/>
    <n v="2021"/>
    <s v="Logan Jackson"/>
    <s v="Montana"/>
    <s v="Germany"/>
  </r>
  <r>
    <s v="Channel Partners"/>
    <s v="CUST_ID_014"/>
    <s v="PROD_ID_002"/>
    <s v="Low"/>
    <n v="766"/>
    <n v="10"/>
    <n v="12"/>
    <n v="9192"/>
    <n v="91.92"/>
    <n v="9100.08"/>
    <n v="9.1000800000000002"/>
    <n v="2298"/>
    <n v="6802.08"/>
    <n v="6.8020800000000001"/>
    <d v="2022-07-10T00:00:00"/>
    <s v="Jul"/>
    <s v="Q3"/>
    <n v="2021"/>
    <s v="Charlotte White"/>
    <s v="Paseo"/>
    <s v="Italy"/>
  </r>
  <r>
    <s v="Enterprise"/>
    <s v="CUST_ID_015"/>
    <s v="PROD_ID_003"/>
    <s v="Low"/>
    <n v="663"/>
    <n v="120"/>
    <n v="125"/>
    <n v="82875"/>
    <n v="828.75"/>
    <n v="82046.25"/>
    <n v="82.046250000000001"/>
    <n v="79560"/>
    <n v="2486.25"/>
    <n v="2.4862500000000001"/>
    <d v="2022-03-29T00:00:00"/>
    <s v="Mar"/>
    <s v="Q1"/>
    <n v="2021"/>
    <s v="Samuel Taylor"/>
    <s v="Velo"/>
    <s v="India"/>
  </r>
  <r>
    <s v="Government"/>
    <s v="CUST_ID_016"/>
    <s v="PROD_ID_003"/>
    <s v="Low"/>
    <n v="2092"/>
    <n v="120"/>
    <n v="7"/>
    <n v="14644"/>
    <n v="146.44"/>
    <n v="14497.56"/>
    <n v="14.49756"/>
    <n v="10460"/>
    <n v="4037.5599999999995"/>
    <n v="4.0375599999999991"/>
    <d v="2022-10-19T00:00:00"/>
    <s v="Oct"/>
    <s v="Q4"/>
    <n v="2021"/>
    <s v="Harper Davis"/>
    <s v="Velo"/>
    <s v="Japan"/>
  </r>
  <r>
    <s v="Small Business"/>
    <s v="CUST_ID_017"/>
    <s v="PROD_ID_004"/>
    <s v="Low"/>
    <n v="494"/>
    <n v="250"/>
    <n v="300"/>
    <n v="148200"/>
    <n v="1482"/>
    <n v="146718"/>
    <n v="146.71799999999999"/>
    <n v="123500"/>
    <n v="23218"/>
    <n v="23.218"/>
    <d v="2022-07-31T00:00:00"/>
    <s v="Jul"/>
    <s v="Q3"/>
    <n v="2021"/>
    <s v="Henry Anderson"/>
    <s v="VTT"/>
    <s v="USA"/>
  </r>
  <r>
    <s v="Channel Partners"/>
    <s v="CUST_ID_018"/>
    <s v="PROD_ID_006"/>
    <s v="Low"/>
    <n v="1989"/>
    <n v="260"/>
    <n v="12"/>
    <n v="23868"/>
    <n v="238.68"/>
    <n v="23629.32"/>
    <n v="23.62932"/>
    <n v="5967"/>
    <n v="17662.32"/>
    <n v="17.662320000000001"/>
    <d v="2022-03-29T00:00:00"/>
    <s v="Mar"/>
    <s v="Q1"/>
    <n v="2021"/>
    <s v="Amelia Garcia"/>
    <s v="Amarilla"/>
    <s v="Canada"/>
  </r>
  <r>
    <s v="Midmarket"/>
    <s v="CUST_ID_019"/>
    <s v="PROD_ID_006"/>
    <s v="Low"/>
    <n v="321"/>
    <n v="260"/>
    <n v="15"/>
    <n v="4815"/>
    <n v="48.15"/>
    <n v="4766.8500000000004"/>
    <n v="4.7668500000000007"/>
    <n v="3210"/>
    <n v="1556.8500000000004"/>
    <n v="1.5568500000000003"/>
    <d v="2022-07-27T00:00:00"/>
    <s v="Jul"/>
    <s v="Q3"/>
    <n v="2021"/>
    <s v="Jackson Martinez"/>
    <s v="Amarilla"/>
    <s v="England"/>
  </r>
  <r>
    <s v="Small Business"/>
    <s v="CUST_ID_020"/>
    <s v="PROD_ID_005"/>
    <s v="Low"/>
    <n v="214"/>
    <n v="3"/>
    <n v="300"/>
    <n v="64200"/>
    <n v="1284"/>
    <n v="62916"/>
    <n v="62.915999999999997"/>
    <n v="53500"/>
    <n v="9416"/>
    <n v="9.4160000000000004"/>
    <d v="2021-08-30T00:00:00"/>
    <s v="Aug"/>
    <s v="Q3"/>
    <n v="2021"/>
    <s v="Abigail Robinson"/>
    <s v="Carretera"/>
    <s v="France"/>
  </r>
  <r>
    <s v="Government"/>
    <s v="CUST_ID_021"/>
    <s v="PROD_ID_005"/>
    <s v="Low"/>
    <n v="2145"/>
    <n v="3"/>
    <n v="7"/>
    <n v="15015"/>
    <n v="300.3"/>
    <n v="14714.7"/>
    <n v="14.714700000000001"/>
    <n v="10725"/>
    <n v="3989.7000000000007"/>
    <n v="3.9897000000000009"/>
    <d v="2021-10-15T00:00:00"/>
    <s v="Oct"/>
    <s v="Q4"/>
    <n v="2021"/>
    <s v="Aiden Lewis"/>
    <s v="Carretera"/>
    <s v="Germany"/>
  </r>
  <r>
    <s v="Enterprise"/>
    <s v="CUST_ID_022"/>
    <s v="PROD_ID_001"/>
    <s v="Low"/>
    <n v="1660"/>
    <n v="5"/>
    <n v="125"/>
    <n v="207500"/>
    <n v="4150"/>
    <n v="203350"/>
    <n v="203.35"/>
    <n v="199200"/>
    <n v="4150"/>
    <n v="4.1500000000000004"/>
    <d v="2022-10-30T00:00:00"/>
    <s v="Oct"/>
    <s v="Q4"/>
    <n v="2021"/>
    <s v="Emily Clark"/>
    <s v="Montana"/>
    <s v="Italy"/>
  </r>
  <r>
    <s v="Enterprise"/>
    <s v="CUST_ID_023"/>
    <s v="PROD_ID_002"/>
    <s v="Low"/>
    <n v="809"/>
    <n v="10"/>
    <n v="125"/>
    <n v="101125"/>
    <n v="2022.5"/>
    <n v="99102.5"/>
    <n v="99.102500000000006"/>
    <n v="97080"/>
    <n v="2022.5"/>
    <n v="2.0225"/>
    <d v="2021-12-10T00:00:00"/>
    <s v="Dec"/>
    <s v="Q4"/>
    <n v="2021"/>
    <s v="Sebastian Lee"/>
    <s v="Paseo"/>
    <s v="India"/>
  </r>
  <r>
    <s v="Enterprise"/>
    <s v="CUST_ID_024"/>
    <s v="PROD_ID_002"/>
    <s v="Low"/>
    <n v="2145"/>
    <n v="10"/>
    <n v="125"/>
    <n v="268125"/>
    <n v="5362.5"/>
    <n v="262762.5"/>
    <n v="262.76249999999999"/>
    <n v="257400"/>
    <n v="5362.5"/>
    <n v="5.3624999999999998"/>
    <d v="2021-05-23T00:00:00"/>
    <s v="May"/>
    <s v="Q2"/>
    <n v="2021"/>
    <s v="Elizabeth Green"/>
    <s v="Paseo"/>
    <s v="Japan"/>
  </r>
  <r>
    <s v="Channel Partners"/>
    <s v="CUST_ID_025"/>
    <s v="PROD_ID_002"/>
    <s v="Low"/>
    <n v="1785"/>
    <n v="10"/>
    <n v="12"/>
    <n v="21420"/>
    <n v="428.4"/>
    <n v="20991.599999999999"/>
    <n v="20.991599999999998"/>
    <n v="5355"/>
    <n v="15636.599999999999"/>
    <n v="15.636599999999998"/>
    <d v="2021-02-18T00:00:00"/>
    <s v="Feb"/>
    <s v="Q1"/>
    <n v="2021"/>
    <s v="Alexander Perez"/>
    <s v="Paseo"/>
    <s v="USA"/>
  </r>
  <r>
    <s v="Midmarket"/>
    <s v="CUST_ID_026"/>
    <s v="PROD_ID_002"/>
    <s v="Low"/>
    <n v="1925"/>
    <n v="10"/>
    <n v="15"/>
    <n v="28875"/>
    <n v="577.5"/>
    <n v="28297.5"/>
    <n v="28.297499999999999"/>
    <n v="19250"/>
    <n v="9047.5"/>
    <n v="9.0474999999999994"/>
    <d v="2021-01-28T00:00:00"/>
    <s v="Jan"/>
    <s v="Q1"/>
    <n v="2021"/>
    <s v="Avery Turner"/>
    <s v="Paseo"/>
    <s v="Canada"/>
  </r>
  <r>
    <s v="Government"/>
    <s v="CUST_ID_027"/>
    <s v="PROD_ID_002"/>
    <s v="Low"/>
    <n v="2013"/>
    <n v="10"/>
    <n v="7"/>
    <n v="14091"/>
    <n v="281.82"/>
    <n v="13809.18"/>
    <n v="13.80918"/>
    <n v="10065"/>
    <n v="3744.1800000000003"/>
    <n v="3.7441800000000005"/>
    <d v="2022-12-21T00:00:00"/>
    <s v="Dec"/>
    <s v="Q4"/>
    <n v="2021"/>
    <s v="Michael Hill"/>
    <s v="Paseo"/>
    <s v="England"/>
  </r>
  <r>
    <s v="Government"/>
    <s v="CUST_ID_028"/>
    <s v="PROD_ID_003"/>
    <s v="Low"/>
    <n v="2966"/>
    <n v="120"/>
    <n v="350"/>
    <n v="1038100"/>
    <n v="20762"/>
    <n v="1017338"/>
    <n v="1017.338"/>
    <n v="771160"/>
    <n v="246178"/>
    <n v="246.178"/>
    <d v="2022-01-13T00:00:00"/>
    <s v="Jan"/>
    <s v="Q1"/>
    <n v="2021"/>
    <s v="Sofia Phillips"/>
    <s v="Velo"/>
    <s v="France"/>
  </r>
  <r>
    <s v="Enterprise"/>
    <s v="CUST_ID_029"/>
    <s v="PROD_ID_003"/>
    <s v="Low"/>
    <n v="809"/>
    <n v="120"/>
    <n v="125"/>
    <n v="101125"/>
    <n v="2022.5"/>
    <n v="99102.5"/>
    <n v="99.102500000000006"/>
    <n v="97080"/>
    <n v="2022.5"/>
    <n v="2.0225"/>
    <d v="2022-11-08T00:00:00"/>
    <s v="Nov"/>
    <s v="Q4"/>
    <n v="2021"/>
    <s v="Elijah Martin"/>
    <s v="Velo"/>
    <s v="Germany"/>
  </r>
  <r>
    <s v="Enterprise"/>
    <s v="CUST_ID_030"/>
    <s v="PROD_ID_003"/>
    <s v="Low"/>
    <n v="2145"/>
    <n v="120"/>
    <n v="125"/>
    <n v="268125"/>
    <n v="5362.5"/>
    <n v="262762.5"/>
    <n v="262.76249999999999"/>
    <n v="257400"/>
    <n v="5362.5"/>
    <n v="5.3624999999999998"/>
    <d v="2021-01-19T00:00:00"/>
    <s v="Jan"/>
    <s v="Q1"/>
    <n v="2021"/>
    <s v="Sophia Turner"/>
    <s v="Velo"/>
    <s v="Italy"/>
  </r>
  <r>
    <s v="Government"/>
    <s v="CUST_ID_031"/>
    <s v="PROD_ID_003"/>
    <s v="Low"/>
    <n v="544"/>
    <n v="120"/>
    <n v="20"/>
    <n v="10880"/>
    <n v="217.6"/>
    <n v="10662.4"/>
    <n v="10.6624"/>
    <n v="5440"/>
    <n v="5222.3999999999996"/>
    <n v="5.2223999999999995"/>
    <d v="2021-07-30T00:00:00"/>
    <s v="Jul"/>
    <s v="Q3"/>
    <n v="2021"/>
    <s v="Benjamin Lee"/>
    <s v="Velo"/>
    <s v="India"/>
  </r>
  <r>
    <s v="Small Business"/>
    <s v="CUST_ID_032"/>
    <s v="PROD_ID_004"/>
    <s v="Low"/>
    <n v="214"/>
    <n v="250"/>
    <n v="300"/>
    <n v="64200"/>
    <n v="1284"/>
    <n v="62916"/>
    <n v="62.915999999999997"/>
    <n v="53500"/>
    <n v="9416"/>
    <n v="9.4160000000000004"/>
    <d v="2021-02-21T00:00:00"/>
    <s v="Feb"/>
    <s v="Q1"/>
    <n v="2021"/>
    <s v="Mia White"/>
    <s v="VTT"/>
    <s v="Japan"/>
  </r>
  <r>
    <s v="Government"/>
    <s v="CUST_ID_033"/>
    <s v="PROD_ID_004"/>
    <s v="Low"/>
    <n v="266"/>
    <n v="250"/>
    <n v="350"/>
    <n v="93100"/>
    <n v="1862"/>
    <n v="91238"/>
    <n v="91.238"/>
    <n v="69160"/>
    <n v="22078"/>
    <n v="22.077999999999999"/>
    <d v="2022-01-28T00:00:00"/>
    <s v="Jan"/>
    <s v="Q1"/>
    <n v="2021"/>
    <s v="Logan Garcia"/>
    <s v="VTT"/>
    <s v="USA"/>
  </r>
  <r>
    <s v="Government"/>
    <s v="CUST_ID_034"/>
    <s v="PROD_ID_004"/>
    <s v="Low"/>
    <n v="1940"/>
    <n v="250"/>
    <n v="350"/>
    <n v="679000"/>
    <n v="13580"/>
    <n v="665420"/>
    <n v="665.42"/>
    <n v="504400"/>
    <n v="161020"/>
    <n v="161.02000000000001"/>
    <d v="2022-01-12T00:00:00"/>
    <s v="Jan"/>
    <s v="Q1"/>
    <n v="2021"/>
    <s v="Charlotte Davis"/>
    <s v="VTT"/>
    <s v="Canada"/>
  </r>
  <r>
    <s v="Government"/>
    <s v="CUST_ID_035"/>
    <s v="PROD_ID_006"/>
    <s v="Low"/>
    <n v="2966"/>
    <n v="260"/>
    <n v="350"/>
    <n v="1038100"/>
    <n v="20762"/>
    <n v="1017338"/>
    <n v="1017.338"/>
    <n v="771160"/>
    <n v="246178"/>
    <n v="246.178"/>
    <d v="2022-07-01T00:00:00"/>
    <s v="Jul"/>
    <s v="Q3"/>
    <n v="2021"/>
    <s v="Samuel Johnson"/>
    <s v="Amarilla"/>
    <s v="England"/>
  </r>
  <r>
    <s v="Channel Partners"/>
    <s v="CUST_ID_036"/>
    <s v="PROD_ID_005"/>
    <s v="Low"/>
    <n v="908"/>
    <n v="3"/>
    <n v="12"/>
    <n v="10896"/>
    <n v="326.88"/>
    <n v="10569.12"/>
    <n v="10.569120000000002"/>
    <n v="2724"/>
    <n v="7845.1200000000008"/>
    <n v="7.8451200000000005"/>
    <d v="2022-12-11T00:00:00"/>
    <s v="Dec"/>
    <s v="Q4"/>
    <n v="2021"/>
    <s v="Harper Anderson"/>
    <s v="Carretera"/>
    <s v="France"/>
  </r>
  <r>
    <s v="Government"/>
    <s v="CUST_ID_037"/>
    <s v="PROD_ID_001"/>
    <s v="Low"/>
    <n v="1797"/>
    <n v="5"/>
    <n v="350"/>
    <n v="628950"/>
    <n v="18868.5"/>
    <n v="610081.5"/>
    <n v="610.08150000000001"/>
    <n v="467220"/>
    <n v="142861.5"/>
    <n v="142.86150000000001"/>
    <d v="2021-05-16T00:00:00"/>
    <s v="May"/>
    <s v="Q2"/>
    <n v="2021"/>
    <s v="Henry Martinez"/>
    <s v="Montana"/>
    <s v="Germany"/>
  </r>
  <r>
    <s v="Midmarket"/>
    <s v="CUST_ID_038"/>
    <s v="PROD_ID_002"/>
    <s v="Low"/>
    <n v="1945"/>
    <n v="10"/>
    <n v="15"/>
    <n v="29175"/>
    <n v="875.25"/>
    <n v="28299.75"/>
    <n v="28.29975"/>
    <n v="19450"/>
    <n v="8849.75"/>
    <n v="8.8497500000000002"/>
    <d v="2022-05-02T00:00:00"/>
    <s v="May"/>
    <s v="Q2"/>
    <n v="2021"/>
    <s v="Amelia Wilson"/>
    <s v="Paseo"/>
    <s v="Italy"/>
  </r>
  <r>
    <s v="Midmarket"/>
    <s v="CUST_ID_039"/>
    <s v="PROD_ID_004"/>
    <s v="Low"/>
    <n v="1945"/>
    <n v="250"/>
    <n v="15"/>
    <n v="29175"/>
    <n v="875.25"/>
    <n v="28299.75"/>
    <n v="28.29975"/>
    <n v="19450"/>
    <n v="8849.75"/>
    <n v="8.8497500000000002"/>
    <d v="2022-04-02T00:00:00"/>
    <s v="Apr"/>
    <s v="Q2"/>
    <n v="2021"/>
    <s v="Jackson Turner"/>
    <s v="VTT"/>
    <s v="India"/>
  </r>
  <r>
    <s v="Government"/>
    <s v="CUST_ID_040"/>
    <s v="PROD_ID_002"/>
    <s v="Low"/>
    <n v="1760"/>
    <n v="10"/>
    <n v="7"/>
    <n v="12320"/>
    <n v="369.6"/>
    <n v="11950.4"/>
    <n v="11.9504"/>
    <n v="8800"/>
    <n v="3150.3999999999996"/>
    <n v="3.1503999999999994"/>
    <d v="2021-11-03T00:00:00"/>
    <s v="Nov"/>
    <s v="Q4"/>
    <n v="2021"/>
    <s v="Abigail Lewis"/>
    <s v="Paseo"/>
    <s v="Japan"/>
  </r>
  <r>
    <s v="Midmarket"/>
    <s v="CUST_ID_002"/>
    <s v="PROD_ID_002"/>
    <s v="Low"/>
    <n v="2261"/>
    <n v="10"/>
    <n v="15"/>
    <n v="33915"/>
    <n v="1356.6"/>
    <n v="32558.400000000001"/>
    <n v="32.558399999999999"/>
    <n v="22610"/>
    <n v="9948.4000000000015"/>
    <n v="9.9484000000000012"/>
    <d v="2022-04-10T00:00:00"/>
    <s v="Apr"/>
    <s v="Q2"/>
    <n v="2021"/>
    <s v="Emma Johnson"/>
    <s v="Paseo"/>
    <s v="Canada"/>
  </r>
  <r>
    <s v="Government"/>
    <s v="CUST_ID_041"/>
    <s v="PROD_ID_003"/>
    <s v="Low"/>
    <n v="736"/>
    <n v="120"/>
    <n v="20"/>
    <n v="14720"/>
    <n v="588.79999999999995"/>
    <n v="14131.2"/>
    <n v="14.131200000000002"/>
    <n v="7360"/>
    <n v="6771.2000000000007"/>
    <n v="6.7712000000000003"/>
    <d v="2022-07-12T00:00:00"/>
    <s v="Jul"/>
    <s v="Q3"/>
    <n v="2021"/>
    <s v="Aiden Clark"/>
    <s v="Velo"/>
    <s v="USA"/>
  </r>
  <r>
    <s v="Government"/>
    <s v="CUST_ID_042"/>
    <s v="PROD_ID_005"/>
    <s v="Low"/>
    <n v="2851"/>
    <n v="3"/>
    <n v="7"/>
    <n v="19957"/>
    <n v="798.28"/>
    <n v="19158.72"/>
    <n v="19.158720000000002"/>
    <n v="14255"/>
    <n v="4903.7200000000012"/>
    <n v="4.9037200000000007"/>
    <d v="2022-12-20T00:00:00"/>
    <s v="Dec"/>
    <s v="Q4"/>
    <n v="2021"/>
    <s v="Emily Garcia"/>
    <s v="Carretera"/>
    <s v="Canada"/>
  </r>
  <r>
    <s v="Government"/>
    <s v="CUST_ID_043"/>
    <s v="PROD_ID_001"/>
    <s v="Low"/>
    <n v="2851"/>
    <n v="5"/>
    <n v="7"/>
    <n v="19957"/>
    <n v="798.28"/>
    <n v="19158.72"/>
    <n v="19.158720000000002"/>
    <n v="14255"/>
    <n v="4903.7200000000012"/>
    <n v="4.9037200000000007"/>
    <d v="2021-07-14T00:00:00"/>
    <s v="Jul"/>
    <s v="Q3"/>
    <n v="2021"/>
    <s v="Sebastian Phillips"/>
    <s v="Montana"/>
    <s v="England"/>
  </r>
  <r>
    <s v="Midmarket"/>
    <s v="CUST_ID_026"/>
    <s v="PROD_ID_002"/>
    <s v="Low"/>
    <n v="671"/>
    <n v="10"/>
    <n v="15"/>
    <n v="10065"/>
    <n v="402.6"/>
    <n v="9662.4"/>
    <n v="9.6623999999999999"/>
    <n v="6710"/>
    <n v="2952.3999999999996"/>
    <n v="2.9523999999999995"/>
    <d v="2021-01-15T00:00:00"/>
    <s v="Jan"/>
    <s v="Q1"/>
    <n v="2021"/>
    <s v="Avery Turner"/>
    <s v="Paseo"/>
    <s v="Canada"/>
  </r>
  <r>
    <s v="Midmarket"/>
    <s v="CUST_ID_044"/>
    <s v="PROD_ID_002"/>
    <s v="Low"/>
    <n v="1514"/>
    <n v="10"/>
    <n v="15"/>
    <n v="22710"/>
    <n v="908.4"/>
    <n v="21801.599999999999"/>
    <n v="21.801599999999997"/>
    <n v="15140"/>
    <n v="6661.5999999999985"/>
    <n v="6.6615999999999982"/>
    <d v="2022-03-22T00:00:00"/>
    <s v="Mar"/>
    <s v="Q1"/>
    <n v="2021"/>
    <s v="Elizabeth Martin"/>
    <s v="Paseo"/>
    <s v="France"/>
  </r>
  <r>
    <s v="Government"/>
    <s v="CUST_ID_016"/>
    <s v="PROD_ID_003"/>
    <s v="Low"/>
    <n v="2646"/>
    <n v="120"/>
    <n v="20"/>
    <n v="52920"/>
    <n v="2116.8000000000002"/>
    <n v="50803.199999999997"/>
    <n v="50.803199999999997"/>
    <n v="26460"/>
    <n v="24343.199999999997"/>
    <n v="24.343199999999996"/>
    <d v="2022-06-05T00:00:00"/>
    <s v="Jun"/>
    <s v="Q2"/>
    <n v="2021"/>
    <s v="Harper Davis"/>
    <s v="Velo"/>
    <s v="Japan"/>
  </r>
  <r>
    <s v="Government"/>
    <s v="CUST_ID_033"/>
    <s v="PROD_ID_004"/>
    <s v="Low"/>
    <n v="349"/>
    <n v="250"/>
    <n v="350"/>
    <n v="122150"/>
    <n v="4886"/>
    <n v="117264"/>
    <n v="117.264"/>
    <n v="90740"/>
    <n v="26524"/>
    <n v="26.524000000000001"/>
    <d v="2021-02-16T00:00:00"/>
    <s v="Feb"/>
    <s v="Q1"/>
    <n v="2021"/>
    <s v="Logan Garcia"/>
    <s v="VTT"/>
    <s v="USA"/>
  </r>
  <r>
    <s v="Midmarket"/>
    <s v="CUST_ID_045"/>
    <s v="PROD_ID_004"/>
    <s v="Low"/>
    <n v="1514"/>
    <n v="250"/>
    <n v="15"/>
    <n v="22710"/>
    <n v="908.4"/>
    <n v="21801.599999999999"/>
    <n v="21.801599999999997"/>
    <n v="15140"/>
    <n v="6661.5999999999985"/>
    <n v="6.6615999999999982"/>
    <d v="2021-09-15T00:00:00"/>
    <s v="Sep"/>
    <s v="Q3"/>
    <n v="2021"/>
    <s v="Alexander Hill"/>
    <s v="VTT"/>
    <s v="Germany"/>
  </r>
  <r>
    <s v="Midmarket"/>
    <s v="CUST_ID_046"/>
    <s v="PROD_ID_006"/>
    <s v="Low"/>
    <n v="671"/>
    <n v="260"/>
    <n v="15"/>
    <n v="10065"/>
    <n v="402.6"/>
    <n v="9662.4"/>
    <n v="9.6623999999999999"/>
    <n v="6710"/>
    <n v="2952.3999999999996"/>
    <n v="2.9523999999999995"/>
    <d v="2022-10-19T00:00:00"/>
    <s v="Oct"/>
    <s v="Q4"/>
    <n v="2021"/>
    <s v="Avery Anderson"/>
    <s v="Amarilla"/>
    <s v="Italy"/>
  </r>
  <r>
    <s v="Government"/>
    <s v="CUST_ID_047"/>
    <s v="PROD_ID_006"/>
    <s v="Low"/>
    <n v="1778"/>
    <n v="260"/>
    <n v="350"/>
    <n v="622300"/>
    <n v="24892"/>
    <n v="597408"/>
    <n v="597.40800000000002"/>
    <n v="462280"/>
    <n v="135128"/>
    <n v="135.12799999999999"/>
    <d v="2021-12-31T00:00:00"/>
    <s v="Dec"/>
    <s v="Q4"/>
    <n v="2021"/>
    <s v="Michael Wilson"/>
    <s v="Amarilla"/>
    <s v="India"/>
  </r>
  <r>
    <s v="Government"/>
    <s v="CUST_ID_037"/>
    <s v="PROD_ID_001"/>
    <s v="Medium"/>
    <n v="1159"/>
    <n v="5"/>
    <n v="7"/>
    <n v="8113"/>
    <n v="405.65"/>
    <n v="7707.35"/>
    <n v="7.7073499999999999"/>
    <n v="5795"/>
    <n v="1912.3500000000004"/>
    <n v="1.9123500000000004"/>
    <d v="2022-08-17T00:00:00"/>
    <s v="Aug"/>
    <s v="Q3"/>
    <n v="2021"/>
    <s v="Henry Martinez"/>
    <s v="Montana"/>
    <s v="Germany"/>
  </r>
  <r>
    <s v="Government"/>
    <s v="CUST_ID_004"/>
    <s v="PROD_ID_002"/>
    <s v="Medium"/>
    <n v="2349"/>
    <n v="10"/>
    <n v="7"/>
    <n v="16443"/>
    <n v="822.15"/>
    <n v="15620.85"/>
    <n v="15.620850000000001"/>
    <n v="11745"/>
    <n v="3875.8500000000004"/>
    <n v="3.8758500000000002"/>
    <d v="2022-09-28T00:00:00"/>
    <s v="Sep"/>
    <s v="Q3"/>
    <n v="2021"/>
    <s v="Olivia Brown"/>
    <s v="Paseo"/>
    <s v="France"/>
  </r>
  <r>
    <s v="Government"/>
    <s v="CUST_ID_035"/>
    <s v="PROD_ID_006"/>
    <s v="Medium"/>
    <n v="1159"/>
    <n v="260"/>
    <n v="7"/>
    <n v="8113"/>
    <n v="405.65"/>
    <n v="7707.35"/>
    <n v="7.7073499999999999"/>
    <n v="5795"/>
    <n v="1912.3500000000004"/>
    <n v="1.9123500000000004"/>
    <d v="2021-03-28T00:00:00"/>
    <s v="Mar"/>
    <s v="Q1"/>
    <n v="2021"/>
    <s v="Samuel Johnson"/>
    <s v="Amarilla"/>
    <s v="England"/>
  </r>
  <r>
    <s v="Government"/>
    <s v="CUST_ID_048"/>
    <s v="PROD_ID_005"/>
    <s v="Medium"/>
    <n v="1016"/>
    <n v="3"/>
    <n v="7"/>
    <n v="7112"/>
    <n v="355.6"/>
    <n v="6756.4"/>
    <n v="6.7563999999999993"/>
    <n v="5080"/>
    <n v="1676.3999999999996"/>
    <n v="1.6763999999999997"/>
    <d v="2022-05-24T00:00:00"/>
    <s v="May"/>
    <s v="Q2"/>
    <n v="2021"/>
    <s v="Sofia Turner"/>
    <s v="Carretera"/>
    <s v="Japan"/>
  </r>
  <r>
    <s v="Government"/>
    <s v="CUST_ID_049"/>
    <s v="PROD_ID_001"/>
    <s v="Medium"/>
    <n v="720"/>
    <n v="5"/>
    <n v="350"/>
    <n v="252000"/>
    <n v="12600"/>
    <n v="239400"/>
    <n v="239.4"/>
    <n v="187200"/>
    <n v="52200"/>
    <n v="52.2"/>
    <d v="2021-04-08T00:00:00"/>
    <s v="Apr"/>
    <s v="Q2"/>
    <n v="2021"/>
    <s v="Elijah Perez"/>
    <s v="Montana"/>
    <s v="USA"/>
  </r>
  <r>
    <s v="Small Business"/>
    <s v="CUST_ID_050"/>
    <s v="PROD_ID_001"/>
    <s v="Medium"/>
    <n v="1100"/>
    <n v="5"/>
    <n v="300"/>
    <n v="330000"/>
    <n v="16500"/>
    <n v="313500"/>
    <n v="313.5"/>
    <n v="275000"/>
    <n v="38500"/>
    <n v="38.5"/>
    <d v="2021-01-20T00:00:00"/>
    <s v="Jan"/>
    <s v="Q1"/>
    <n v="2021"/>
    <s v="Mia Hill"/>
    <s v="Montana"/>
    <s v="Canada"/>
  </r>
  <r>
    <s v="Government"/>
    <s v="CUST_ID_004"/>
    <s v="PROD_ID_002"/>
    <s v="Medium"/>
    <n v="1228"/>
    <n v="10"/>
    <n v="350"/>
    <n v="429800"/>
    <n v="21490"/>
    <n v="408310"/>
    <n v="408.31"/>
    <n v="319280"/>
    <n v="89030"/>
    <n v="89.03"/>
    <d v="2021-01-09T00:00:00"/>
    <s v="Jan"/>
    <s v="Q1"/>
    <n v="2021"/>
    <s v="Olivia Brown"/>
    <s v="Paseo"/>
    <s v="France"/>
  </r>
  <r>
    <s v="Government"/>
    <s v="CUST_ID_004"/>
    <s v="PROD_ID_002"/>
    <s v="Medium"/>
    <n v="1389"/>
    <n v="10"/>
    <n v="20"/>
    <n v="27780"/>
    <n v="1389"/>
    <n v="26391"/>
    <n v="26.390999999999998"/>
    <n v="13890"/>
    <n v="12501"/>
    <n v="12.500999999999999"/>
    <d v="2021-12-16T00:00:00"/>
    <s v="Dec"/>
    <s v="Q4"/>
    <n v="2021"/>
    <s v="Olivia Brown"/>
    <s v="Paseo"/>
    <s v="France"/>
  </r>
  <r>
    <s v="Enterprise"/>
    <s v="CUST_ID_051"/>
    <s v="PROD_ID_002"/>
    <s v="Medium"/>
    <n v="704"/>
    <n v="10"/>
    <n v="125"/>
    <n v="88000"/>
    <n v="4400"/>
    <n v="83600"/>
    <n v="83.6"/>
    <n v="84480"/>
    <n v="-880"/>
    <n v="-0.88"/>
    <d v="2021-07-25T00:00:00"/>
    <s v="Jul"/>
    <s v="Q3"/>
    <n v="2021"/>
    <s v="Logan Phillips"/>
    <s v="Paseo"/>
    <s v="England"/>
  </r>
  <r>
    <s v="Government"/>
    <s v="CUST_ID_004"/>
    <s v="PROD_ID_002"/>
    <s v="Medium"/>
    <n v="1802"/>
    <n v="10"/>
    <n v="20"/>
    <n v="36040"/>
    <n v="1802"/>
    <n v="34238"/>
    <n v="34.238"/>
    <n v="18020"/>
    <n v="16218"/>
    <n v="16.218"/>
    <d v="2021-09-30T00:00:00"/>
    <s v="Sep"/>
    <s v="Q3"/>
    <n v="2021"/>
    <s v="Olivia Brown"/>
    <s v="Paseo"/>
    <s v="France"/>
  </r>
  <r>
    <s v="Government"/>
    <s v="CUST_ID_052"/>
    <s v="PROD_ID_002"/>
    <s v="Medium"/>
    <n v="2136"/>
    <n v="10"/>
    <n v="7"/>
    <n v="14952"/>
    <n v="747.6"/>
    <n v="14204.4"/>
    <n v="14.2044"/>
    <n v="10680"/>
    <n v="3524.3999999999996"/>
    <n v="3.5243999999999995"/>
    <d v="2021-07-22T00:00:00"/>
    <s v="Jul"/>
    <s v="Q3"/>
    <n v="2021"/>
    <s v="Charlotte Martin"/>
    <s v="Paseo"/>
    <s v="France"/>
  </r>
  <r>
    <s v="Midmarket"/>
    <s v="CUST_ID_038"/>
    <s v="PROD_ID_002"/>
    <s v="Medium"/>
    <n v="2116"/>
    <n v="10"/>
    <n v="15"/>
    <n v="31740"/>
    <n v="1587"/>
    <n v="30153"/>
    <n v="30.152999999999999"/>
    <n v="21160"/>
    <n v="8993"/>
    <n v="8.9930000000000003"/>
    <d v="2022-03-16T00:00:00"/>
    <s v="Mar"/>
    <s v="Q1"/>
    <n v="2021"/>
    <s v="Amelia Wilson"/>
    <s v="Paseo"/>
    <s v="Italy"/>
  </r>
  <r>
    <s v="Enterprise"/>
    <s v="CUST_ID_053"/>
    <s v="PROD_ID_003"/>
    <s v="Medium"/>
    <n v="704"/>
    <n v="120"/>
    <n v="125"/>
    <n v="88000"/>
    <n v="4400"/>
    <n v="83600"/>
    <n v="83.6"/>
    <n v="84480"/>
    <n v="-880"/>
    <n v="-0.88"/>
    <d v="2021-04-25T00:00:00"/>
    <s v="Apr"/>
    <s v="Q2"/>
    <n v="2021"/>
    <s v="Samuel Hill"/>
    <s v="Velo"/>
    <s v="Germany"/>
  </r>
  <r>
    <s v="Government"/>
    <s v="CUST_ID_054"/>
    <s v="PROD_ID_003"/>
    <s v="Medium"/>
    <n v="1033"/>
    <n v="120"/>
    <n v="20"/>
    <n v="20660"/>
    <n v="1033"/>
    <n v="19627"/>
    <n v="19.626999999999999"/>
    <n v="10330"/>
    <n v="9297"/>
    <n v="9.2970000000000006"/>
    <d v="2022-10-28T00:00:00"/>
    <s v="Oct"/>
    <s v="Q4"/>
    <n v="2021"/>
    <s v="Harper Wilson"/>
    <s v="Velo"/>
    <s v="Italy"/>
  </r>
  <r>
    <s v="Government"/>
    <s v="CUST_ID_055"/>
    <s v="PROD_ID_004"/>
    <s v="Medium"/>
    <n v="1389"/>
    <n v="250"/>
    <n v="20"/>
    <n v="27780"/>
    <n v="1389"/>
    <n v="26391"/>
    <n v="26.390999999999998"/>
    <n v="13890"/>
    <n v="12501"/>
    <n v="12.500999999999999"/>
    <d v="2021-09-07T00:00:00"/>
    <s v="Sep"/>
    <s v="Q3"/>
    <n v="2021"/>
    <s v="Henry Turner"/>
    <s v="VTT"/>
    <s v="India"/>
  </r>
  <r>
    <s v="Government"/>
    <s v="CUST_ID_033"/>
    <s v="PROD_ID_004"/>
    <s v="Medium"/>
    <n v="1265"/>
    <n v="250"/>
    <n v="20"/>
    <n v="25300"/>
    <n v="1265"/>
    <n v="24035"/>
    <n v="24.035"/>
    <n v="12650"/>
    <n v="11385"/>
    <n v="11.385"/>
    <d v="2021-07-03T00:00:00"/>
    <s v="Jul"/>
    <s v="Q3"/>
    <n v="2021"/>
    <s v="Logan Garcia"/>
    <s v="VTT"/>
    <s v="USA"/>
  </r>
  <r>
    <s v="Government"/>
    <s v="CUST_ID_056"/>
    <s v="PROD_ID_004"/>
    <s v="Medium"/>
    <n v="2297"/>
    <n v="250"/>
    <n v="20"/>
    <n v="45940"/>
    <n v="2297"/>
    <n v="43643"/>
    <n v="43.643000000000001"/>
    <n v="22970"/>
    <n v="20673"/>
    <n v="20.672999999999998"/>
    <d v="2021-07-31T00:00:00"/>
    <s v="Jul"/>
    <s v="Q3"/>
    <n v="2021"/>
    <s v="Amelia Perez"/>
    <s v="VTT"/>
    <s v="Japan"/>
  </r>
  <r>
    <s v="Government"/>
    <s v="CUST_ID_047"/>
    <s v="PROD_ID_006"/>
    <s v="Medium"/>
    <n v="1228"/>
    <n v="260"/>
    <n v="350"/>
    <n v="429800"/>
    <n v="21490"/>
    <n v="408310"/>
    <n v="408.31"/>
    <n v="319280"/>
    <n v="89030"/>
    <n v="89.03"/>
    <d v="2022-01-11T00:00:00"/>
    <s v="Jan"/>
    <s v="Q1"/>
    <n v="2021"/>
    <s v="Michael Wilson"/>
    <s v="Amarilla"/>
    <s v="India"/>
  </r>
  <r>
    <s v="Channel Partners"/>
    <s v="CUST_ID_036"/>
    <s v="PROD_ID_005"/>
    <s v="Medium"/>
    <n v="2299"/>
    <n v="3"/>
    <n v="12"/>
    <n v="27588"/>
    <n v="1655.28"/>
    <n v="25932.720000000001"/>
    <n v="25.93272"/>
    <n v="6897"/>
    <n v="19035.72"/>
    <n v="19.035720000000001"/>
    <d v="2022-01-01T00:00:00"/>
    <s v="Jan"/>
    <s v="Q1"/>
    <n v="2021"/>
    <s v="Harper Anderson"/>
    <s v="Carretera"/>
    <s v="France"/>
  </r>
  <r>
    <s v="Government"/>
    <s v="CUST_ID_057"/>
    <s v="PROD_ID_005"/>
    <s v="Medium"/>
    <n v="263"/>
    <n v="3"/>
    <n v="7"/>
    <n v="1841"/>
    <n v="110.46"/>
    <n v="1730.54"/>
    <n v="1.73054"/>
    <n v="1315"/>
    <n v="415.53999999999996"/>
    <n v="0.41553999999999996"/>
    <d v="2021-04-15T00:00:00"/>
    <s v="Apr"/>
    <s v="Q2"/>
    <n v="2021"/>
    <s v="Jackson Hill"/>
    <s v="Carretera"/>
    <s v="USA"/>
  </r>
  <r>
    <s v="Enterprise"/>
    <s v="CUST_ID_058"/>
    <s v="PROD_ID_005"/>
    <s v="Medium"/>
    <n v="887"/>
    <n v="3"/>
    <n v="125"/>
    <n v="110875"/>
    <n v="6652.5"/>
    <n v="104222.5"/>
    <n v="104.2225"/>
    <n v="106440"/>
    <n v="-2217.5"/>
    <n v="-2.2174999999999998"/>
    <d v="2022-08-16T00:00:00"/>
    <s v="Aug"/>
    <s v="Q3"/>
    <n v="2021"/>
    <s v="Abigail Phillips"/>
    <s v="Carretera"/>
    <s v="Canada"/>
  </r>
  <r>
    <s v="Government"/>
    <s v="CUST_ID_059"/>
    <s v="PROD_ID_001"/>
    <s v="Medium"/>
    <n v="1403"/>
    <n v="5"/>
    <n v="7"/>
    <n v="9821"/>
    <n v="589.26"/>
    <n v="9231.74"/>
    <n v="9.2317400000000003"/>
    <n v="7015"/>
    <n v="2216.7399999999998"/>
    <n v="2.2167399999999997"/>
    <d v="2022-09-25T00:00:00"/>
    <s v="Sep"/>
    <s v="Q3"/>
    <n v="2021"/>
    <s v="Aiden Martin"/>
    <s v="Montana"/>
    <s v="England"/>
  </r>
  <r>
    <s v="Channel Partners"/>
    <s v="CUST_ID_060"/>
    <s v="PROD_ID_002"/>
    <s v="Medium"/>
    <n v="2299"/>
    <n v="10"/>
    <n v="12"/>
    <n v="27588"/>
    <n v="1655.28"/>
    <n v="25932.720000000001"/>
    <n v="25.93272"/>
    <n v="6897"/>
    <n v="19035.72"/>
    <n v="19.035720000000001"/>
    <d v="2021-04-25T00:00:00"/>
    <s v="Apr"/>
    <s v="Q2"/>
    <n v="2021"/>
    <s v="Emily Garcia"/>
    <s v="Paseo"/>
    <s v="France"/>
  </r>
  <r>
    <s v="Government"/>
    <s v="CUST_ID_027"/>
    <s v="PROD_ID_002"/>
    <s v="Medium"/>
    <n v="727"/>
    <n v="10"/>
    <n v="350"/>
    <n v="254450"/>
    <n v="15267"/>
    <n v="239183"/>
    <n v="239.18299999999999"/>
    <n v="189020"/>
    <n v="50163"/>
    <n v="50.162999999999997"/>
    <d v="2022-04-19T00:00:00"/>
    <s v="Apr"/>
    <s v="Q2"/>
    <n v="2021"/>
    <s v="Michael Hill"/>
    <s v="Paseo"/>
    <s v="England"/>
  </r>
  <r>
    <s v="Small Business"/>
    <s v="CUST_ID_061"/>
    <s v="PROD_ID_003"/>
    <s v="Medium"/>
    <n v="1221"/>
    <n v="120"/>
    <n v="300"/>
    <n v="366300"/>
    <n v="21978"/>
    <n v="344322"/>
    <n v="344.322"/>
    <n v="305250"/>
    <n v="39072"/>
    <n v="39.072000000000003"/>
    <d v="2021-05-25T00:00:00"/>
    <s v="May"/>
    <s v="Q2"/>
    <n v="2021"/>
    <s v="Benjamin Martin"/>
    <s v="Velo"/>
    <s v="Germany"/>
  </r>
  <r>
    <s v="Government"/>
    <s v="CUST_ID_054"/>
    <s v="PROD_ID_003"/>
    <s v="Medium"/>
    <n v="2076"/>
    <n v="120"/>
    <n v="350"/>
    <n v="726600"/>
    <n v="43596"/>
    <n v="683004"/>
    <n v="683.00400000000002"/>
    <n v="539760"/>
    <n v="143244"/>
    <n v="143.244"/>
    <d v="2021-09-24T00:00:00"/>
    <s v="Sep"/>
    <s v="Q3"/>
    <n v="2021"/>
    <s v="Harper Wilson"/>
    <s v="Velo"/>
    <s v="Italy"/>
  </r>
  <r>
    <s v="Small Business"/>
    <s v="CUST_ID_062"/>
    <s v="PROD_ID_004"/>
    <s v="Medium"/>
    <n v="1221"/>
    <n v="250"/>
    <n v="300"/>
    <n v="366300"/>
    <n v="21978"/>
    <n v="344322"/>
    <n v="344.322"/>
    <n v="305250"/>
    <n v="39072"/>
    <n v="39.072000000000003"/>
    <d v="2021-08-20T00:00:00"/>
    <s v="Aug"/>
    <s v="Q3"/>
    <n v="2021"/>
    <s v="Mia Lewis"/>
    <s v="VTT"/>
    <s v="Italy"/>
  </r>
  <r>
    <s v="Government"/>
    <s v="CUST_ID_034"/>
    <s v="PROD_ID_004"/>
    <s v="Medium"/>
    <n v="1123"/>
    <n v="250"/>
    <n v="20"/>
    <n v="22460"/>
    <n v="1347.6"/>
    <n v="21112.400000000001"/>
    <n v="21.112400000000001"/>
    <n v="11230"/>
    <n v="9882.4000000000015"/>
    <n v="9.8824000000000023"/>
    <d v="2022-07-25T00:00:00"/>
    <s v="Jul"/>
    <s v="Q3"/>
    <n v="2021"/>
    <s v="Charlotte Davis"/>
    <s v="VTT"/>
    <s v="Canada"/>
  </r>
  <r>
    <s v="Small Business"/>
    <s v="CUST_ID_063"/>
    <s v="PROD_ID_004"/>
    <s v="Medium"/>
    <n v="2436"/>
    <n v="250"/>
    <n v="300"/>
    <n v="730800"/>
    <n v="43848"/>
    <n v="686952"/>
    <n v="686.952"/>
    <n v="609000"/>
    <n v="77952"/>
    <n v="77.951999999999998"/>
    <d v="2021-03-05T00:00:00"/>
    <s v="Mar"/>
    <s v="Q1"/>
    <n v="2021"/>
    <s v="Logan Clark"/>
    <s v="VTT"/>
    <s v="India"/>
  </r>
  <r>
    <s v="Government"/>
    <s v="CUST_ID_064"/>
    <s v="PROD_ID_006"/>
    <s v="Medium"/>
    <n v="727"/>
    <n v="260"/>
    <n v="350"/>
    <n v="254450"/>
    <n v="15267"/>
    <n v="239183"/>
    <n v="239.18299999999999"/>
    <n v="189020"/>
    <n v="50163"/>
    <n v="50.162999999999997"/>
    <d v="2022-02-21T00:00:00"/>
    <s v="Feb"/>
    <s v="Q1"/>
    <n v="2021"/>
    <s v="Charlotte Anderson"/>
    <s v="Amarilla"/>
    <s v="Japan"/>
  </r>
  <r>
    <s v="Government"/>
    <s v="CUST_ID_065"/>
    <s v="PROD_ID_006"/>
    <s v="Medium"/>
    <n v="1403"/>
    <n v="260"/>
    <n v="7"/>
    <n v="9821"/>
    <n v="589.26"/>
    <n v="9231.74"/>
    <n v="9.2317400000000003"/>
    <n v="7015"/>
    <n v="2216.7399999999998"/>
    <n v="2.2167399999999997"/>
    <d v="2021-09-08T00:00:00"/>
    <s v="Sep"/>
    <s v="Q3"/>
    <n v="2021"/>
    <s v="Samuel Wilson"/>
    <s v="Amarilla"/>
    <s v="USA"/>
  </r>
  <r>
    <s v="Government"/>
    <s v="CUST_ID_065"/>
    <s v="PROD_ID_006"/>
    <s v="Medium"/>
    <n v="2076"/>
    <n v="260"/>
    <n v="350"/>
    <n v="726600"/>
    <n v="43596"/>
    <n v="683004"/>
    <n v="683.00400000000002"/>
    <n v="539760"/>
    <n v="143244"/>
    <n v="143.244"/>
    <d v="2022-08-21T00:00:00"/>
    <s v="Aug"/>
    <s v="Q3"/>
    <n v="2021"/>
    <s v="Samuel Wilson"/>
    <s v="Amarilla"/>
    <s v="USA"/>
  </r>
  <r>
    <s v="Government"/>
    <s v="CUST_ID_059"/>
    <s v="PROD_ID_001"/>
    <s v="Medium"/>
    <n v="1757"/>
    <n v="5"/>
    <n v="20"/>
    <n v="35140"/>
    <n v="2108.4"/>
    <n v="33031.599999999999"/>
    <n v="33.031599999999997"/>
    <n v="17570"/>
    <n v="15461.599999999999"/>
    <n v="15.461599999999999"/>
    <d v="2022-05-18T00:00:00"/>
    <s v="May"/>
    <s v="Q2"/>
    <n v="2021"/>
    <s v="Aiden Martin"/>
    <s v="Montana"/>
    <s v="England"/>
  </r>
  <r>
    <s v="Government"/>
    <s v="CUST_ID_052"/>
    <s v="PROD_ID_002"/>
    <s v="Medium"/>
    <n v="1757"/>
    <n v="10"/>
    <n v="20"/>
    <n v="35140"/>
    <n v="2108.4"/>
    <n v="33031.599999999999"/>
    <n v="33.031599999999997"/>
    <n v="17570"/>
    <n v="15461.599999999999"/>
    <n v="15.461599999999999"/>
    <d v="2022-08-29T00:00:00"/>
    <s v="Aug"/>
    <s v="Q3"/>
    <n v="2021"/>
    <s v="Charlotte Martin"/>
    <s v="Paseo"/>
    <s v="France"/>
  </r>
  <r>
    <s v="Government"/>
    <s v="CUST_ID_066"/>
    <s v="PROD_ID_005"/>
    <s v="Medium"/>
    <n v="1834"/>
    <n v="3"/>
    <n v="20"/>
    <n v="36680"/>
    <n v="2567.6"/>
    <n v="34112.400000000001"/>
    <n v="34.112400000000001"/>
    <n v="18340"/>
    <n v="15772.400000000001"/>
    <n v="15.772400000000001"/>
    <d v="2022-04-23T00:00:00"/>
    <s v="Apr"/>
    <s v="Q2"/>
    <n v="2021"/>
    <s v="Harper Turner"/>
    <s v="Carretera"/>
    <s v="Canada"/>
  </r>
  <r>
    <s v="Government"/>
    <s v="CUST_ID_052"/>
    <s v="PROD_ID_002"/>
    <s v="Medium"/>
    <n v="1031"/>
    <n v="10"/>
    <n v="7"/>
    <n v="7217"/>
    <n v="505.19"/>
    <n v="6711.81"/>
    <n v="6.7118100000000007"/>
    <n v="5155"/>
    <n v="1556.8100000000004"/>
    <n v="1.5568100000000005"/>
    <d v="2022-02-06T00:00:00"/>
    <s v="Feb"/>
    <s v="Q1"/>
    <n v="2021"/>
    <s v="Charlotte Martin"/>
    <s v="Paseo"/>
    <s v="France"/>
  </r>
  <r>
    <s v="Channel Partners"/>
    <s v="CUST_ID_067"/>
    <s v="PROD_ID_004"/>
    <s v="Medium"/>
    <n v="2215"/>
    <n v="250"/>
    <n v="12"/>
    <n v="26580"/>
    <n v="1860.6"/>
    <n v="24719.4"/>
    <n v="24.7194"/>
    <n v="6645"/>
    <n v="18074.400000000001"/>
    <n v="18.074400000000001"/>
    <d v="2021-01-02T00:00:00"/>
    <s v="Jan"/>
    <s v="Q1"/>
    <n v="2021"/>
    <s v="Henry Phillips"/>
    <s v="VTT"/>
    <s v="England"/>
  </r>
  <r>
    <s v="Enterprise"/>
    <s v="CUST_ID_068"/>
    <s v="PROD_ID_001"/>
    <s v="Medium"/>
    <n v="2500"/>
    <n v="5"/>
    <n v="125"/>
    <n v="312500"/>
    <n v="21875"/>
    <n v="290625"/>
    <n v="290.625"/>
    <n v="300000"/>
    <n v="-9375"/>
    <n v="-9.375"/>
    <d v="2021-03-13T00:00:00"/>
    <s v="Mar"/>
    <s v="Q1"/>
    <n v="2021"/>
    <s v="Amelia Martin"/>
    <s v="Montana"/>
    <s v="France"/>
  </r>
  <r>
    <s v="Midmarket"/>
    <s v="CUST_ID_026"/>
    <s v="PROD_ID_002"/>
    <s v="Medium"/>
    <n v="2931"/>
    <n v="10"/>
    <n v="15"/>
    <n v="43965"/>
    <n v="3077.55"/>
    <n v="40887.449999999997"/>
    <n v="40.887449999999994"/>
    <n v="29310"/>
    <n v="11577.449999999997"/>
    <n v="11.577449999999997"/>
    <d v="2021-09-12T00:00:00"/>
    <s v="Sep"/>
    <s v="Q3"/>
    <n v="2021"/>
    <s v="Avery Turner"/>
    <s v="Paseo"/>
    <s v="Canada"/>
  </r>
  <r>
    <s v="Small Business"/>
    <s v="CUST_ID_069"/>
    <s v="PROD_ID_002"/>
    <s v="Medium"/>
    <n v="1123"/>
    <n v="10"/>
    <n v="300"/>
    <n v="336900"/>
    <n v="23583"/>
    <n v="313317"/>
    <n v="313.31700000000001"/>
    <n v="280750"/>
    <n v="32567"/>
    <n v="32.567"/>
    <d v="2021-06-16T00:00:00"/>
    <s v="Jun"/>
    <s v="Q2"/>
    <n v="2021"/>
    <s v="Jackson Hill"/>
    <s v="Paseo"/>
    <s v="Germany"/>
  </r>
  <r>
    <s v="Small Business"/>
    <s v="CUST_ID_070"/>
    <s v="PROD_ID_002"/>
    <s v="Medium"/>
    <n v="1404"/>
    <n v="10"/>
    <n v="300"/>
    <n v="421200"/>
    <n v="29484"/>
    <n v="391716"/>
    <n v="391.71600000000001"/>
    <n v="351000"/>
    <n v="40716"/>
    <n v="40.716000000000001"/>
    <d v="2022-05-19T00:00:00"/>
    <s v="May"/>
    <s v="Q2"/>
    <n v="2021"/>
    <s v="Abigail Garcia"/>
    <s v="Paseo"/>
    <s v="Italy"/>
  </r>
  <r>
    <s v="Channel Partners"/>
    <s v="CUST_ID_071"/>
    <s v="PROD_ID_002"/>
    <s v="Medium"/>
    <n v="2763"/>
    <n v="10"/>
    <n v="12"/>
    <n v="33156"/>
    <n v="2320.92"/>
    <n v="30835.08"/>
    <n v="30.835080000000001"/>
    <n v="8289"/>
    <n v="22546.080000000002"/>
    <n v="22.546080000000003"/>
    <d v="2021-04-07T00:00:00"/>
    <s v="Apr"/>
    <s v="Q2"/>
    <n v="2021"/>
    <s v="Aiden Perez"/>
    <s v="Paseo"/>
    <s v="India"/>
  </r>
  <r>
    <s v="Government"/>
    <s v="CUST_ID_072"/>
    <s v="PROD_ID_002"/>
    <s v="Medium"/>
    <n v="2125"/>
    <n v="10"/>
    <n v="7"/>
    <n v="14875"/>
    <n v="1041.25"/>
    <n v="13833.75"/>
    <n v="13.83375"/>
    <n v="10625"/>
    <n v="3208.75"/>
    <n v="3.2087500000000002"/>
    <d v="2022-06-14T00:00:00"/>
    <s v="Jun"/>
    <s v="Q2"/>
    <n v="2021"/>
    <s v="Emily Hill"/>
    <s v="Paseo"/>
    <s v="Japan"/>
  </r>
  <r>
    <s v="Government"/>
    <s v="CUST_ID_041"/>
    <s v="PROD_ID_003"/>
    <s v="Medium"/>
    <n v="1421"/>
    <n v="120"/>
    <n v="20"/>
    <n v="28420"/>
    <n v="1989.4"/>
    <n v="26430.6"/>
    <n v="26.430599999999998"/>
    <n v="14210"/>
    <n v="12220.599999999999"/>
    <n v="12.220599999999999"/>
    <d v="2022-02-11T00:00:00"/>
    <s v="Feb"/>
    <s v="Q1"/>
    <n v="2021"/>
    <s v="Aiden Clark"/>
    <s v="Velo"/>
    <s v="USA"/>
  </r>
  <r>
    <s v="Government"/>
    <s v="CUST_ID_028"/>
    <s v="PROD_ID_003"/>
    <s v="Medium"/>
    <n v="588"/>
    <n v="120"/>
    <n v="20"/>
    <n v="11760"/>
    <n v="823.2"/>
    <n v="10936.8"/>
    <n v="10.9368"/>
    <n v="5880"/>
    <n v="5056.7999999999993"/>
    <n v="5.0567999999999991"/>
    <d v="2022-05-05T00:00:00"/>
    <s v="May"/>
    <s v="Q2"/>
    <n v="2021"/>
    <s v="Sofia Phillips"/>
    <s v="Velo"/>
    <s v="France"/>
  </r>
  <r>
    <s v="Enterprise"/>
    <s v="CUST_ID_073"/>
    <s v="PROD_ID_006"/>
    <s v="Medium"/>
    <n v="994"/>
    <n v="260"/>
    <n v="125"/>
    <n v="124250"/>
    <n v="8697.5"/>
    <n v="115552.5"/>
    <n v="115.55249999999999"/>
    <n v="119280"/>
    <n v="-3727.5"/>
    <n v="-3.7275"/>
    <d v="2022-06-06T00:00:00"/>
    <s v="Jun"/>
    <s v="Q2"/>
    <n v="2021"/>
    <s v="Benjamin Phillips"/>
    <s v="Amarilla"/>
    <s v="USA"/>
  </r>
  <r>
    <s v="Small Business"/>
    <s v="CUST_ID_074"/>
    <s v="PROD_ID_001"/>
    <s v="Medium"/>
    <n v="1283"/>
    <n v="5"/>
    <n v="300"/>
    <n v="384900"/>
    <n v="30792"/>
    <n v="354108"/>
    <n v="354.108"/>
    <n v="320750"/>
    <n v="33358"/>
    <n v="33.357999999999997"/>
    <d v="2021-08-13T00:00:00"/>
    <s v="Aug"/>
    <s v="Q3"/>
    <n v="2021"/>
    <s v="Mia Turner"/>
    <s v="Montana"/>
    <s v="Canada"/>
  </r>
  <r>
    <s v="Government"/>
    <s v="CUST_ID_072"/>
    <s v="PROD_ID_002"/>
    <s v="Medium"/>
    <n v="2409"/>
    <n v="10"/>
    <n v="7"/>
    <n v="16863"/>
    <n v="1349.04"/>
    <n v="15513.96"/>
    <n v="15.513959999999999"/>
    <n v="12045"/>
    <n v="3468.9599999999991"/>
    <n v="3.4689599999999992"/>
    <d v="2022-11-14T00:00:00"/>
    <s v="Nov"/>
    <s v="Q4"/>
    <n v="2021"/>
    <s v="Emily Hill"/>
    <s v="Paseo"/>
    <s v="Japan"/>
  </r>
  <r>
    <s v="Government"/>
    <s v="CUST_ID_072"/>
    <s v="PROD_ID_002"/>
    <s v="Medium"/>
    <n v="2146"/>
    <n v="10"/>
    <n v="350"/>
    <n v="751100"/>
    <n v="60088"/>
    <n v="691012"/>
    <n v="691.01199999999994"/>
    <n v="557960"/>
    <n v="133052"/>
    <n v="133.05199999999999"/>
    <d v="2021-10-21T00:00:00"/>
    <s v="Oct"/>
    <s v="Q4"/>
    <n v="2021"/>
    <s v="Emily Hill"/>
    <s v="Paseo"/>
    <s v="Japan"/>
  </r>
  <r>
    <s v="Government"/>
    <s v="CUST_ID_040"/>
    <s v="PROD_ID_002"/>
    <s v="Medium"/>
    <n v="1946"/>
    <n v="10"/>
    <n v="7"/>
    <n v="13622"/>
    <n v="1089.76"/>
    <n v="12532.24"/>
    <n v="12.53224"/>
    <n v="9730"/>
    <n v="2802.24"/>
    <n v="2.8022399999999998"/>
    <d v="2021-02-16T00:00:00"/>
    <s v="Feb"/>
    <s v="Q1"/>
    <n v="2021"/>
    <s v="Abigail Lewis"/>
    <s v="Paseo"/>
    <s v="Japan"/>
  </r>
  <r>
    <s v="Small Business"/>
    <s v="CUST_ID_061"/>
    <s v="PROD_ID_003"/>
    <s v="Medium"/>
    <n v="386"/>
    <n v="120"/>
    <n v="300"/>
    <n v="115800"/>
    <n v="9264"/>
    <n v="106536"/>
    <n v="106.536"/>
    <n v="96500"/>
    <n v="10036"/>
    <n v="10.036"/>
    <d v="2022-11-12T00:00:00"/>
    <s v="Nov"/>
    <s v="Q4"/>
    <n v="2021"/>
    <s v="Benjamin Martin"/>
    <s v="Velo"/>
    <s v="Germany"/>
  </r>
  <r>
    <s v="Small Business"/>
    <s v="CUST_ID_075"/>
    <s v="PROD_ID_004"/>
    <s v="Medium"/>
    <n v="808"/>
    <n v="250"/>
    <n v="300"/>
    <n v="242400"/>
    <n v="19392"/>
    <n v="223008"/>
    <n v="223.00800000000001"/>
    <n v="202000"/>
    <n v="21008"/>
    <n v="21.007999999999999"/>
    <d v="2022-06-30T00:00:00"/>
    <s v="Jun"/>
    <s v="Q2"/>
    <n v="2021"/>
    <s v="Logan Martin"/>
    <s v="VTT"/>
    <s v="England"/>
  </r>
  <r>
    <s v="Channel Partners"/>
    <s v="CUST_ID_076"/>
    <s v="PROD_ID_006"/>
    <s v="Medium"/>
    <n v="1375"/>
    <n v="260"/>
    <n v="12"/>
    <n v="16500"/>
    <n v="1320"/>
    <n v="15180"/>
    <n v="15.18"/>
    <n v="4125"/>
    <n v="11055"/>
    <n v="11.055"/>
    <d v="2022-10-07T00:00:00"/>
    <s v="Oct"/>
    <s v="Q4"/>
    <n v="2021"/>
    <s v="Charlotte Garcia"/>
    <s v="Amarilla"/>
    <s v="France"/>
  </r>
  <r>
    <s v="Channel Partners"/>
    <s v="CUST_ID_077"/>
    <s v="PROD_ID_005"/>
    <s v="Medium"/>
    <n v="367"/>
    <n v="3"/>
    <n v="12"/>
    <n v="4404"/>
    <n v="396.36"/>
    <n v="4007.64"/>
    <n v="4.0076400000000003"/>
    <n v="1101"/>
    <n v="2906.64"/>
    <n v="2.9066399999999999"/>
    <d v="2022-02-17T00:00:00"/>
    <s v="Feb"/>
    <s v="Q1"/>
    <n v="2021"/>
    <s v="Samuel Phillips"/>
    <s v="Carretera"/>
    <s v="Germany"/>
  </r>
  <r>
    <s v="Small Business"/>
    <s v="CUST_ID_078"/>
    <s v="PROD_ID_001"/>
    <s v="Medium"/>
    <n v="322"/>
    <n v="5"/>
    <n v="300"/>
    <n v="96600"/>
    <n v="8694"/>
    <n v="87906"/>
    <n v="87.906000000000006"/>
    <n v="80500"/>
    <n v="7406"/>
    <n v="7.4059999999999997"/>
    <d v="2021-06-14T00:00:00"/>
    <s v="Jun"/>
    <s v="Q2"/>
    <n v="2021"/>
    <s v="Harper Hill"/>
    <s v="Montana"/>
    <s v="Italy"/>
  </r>
  <r>
    <s v="Enterprise"/>
    <s v="CUST_ID_079"/>
    <s v="PROD_ID_001"/>
    <s v="Medium"/>
    <n v="1857"/>
    <n v="5"/>
    <n v="125"/>
    <n v="232125"/>
    <n v="20891.25"/>
    <n v="211233.75"/>
    <n v="211.23374999999999"/>
    <n v="222840"/>
    <n v="-11606.25"/>
    <n v="-11.606249999999999"/>
    <d v="2022-04-29T00:00:00"/>
    <s v="Apr"/>
    <s v="Q2"/>
    <n v="2021"/>
    <s v="Henry Turner"/>
    <s v="Montana"/>
    <s v="India"/>
  </r>
  <r>
    <s v="Government"/>
    <s v="CUST_ID_043"/>
    <s v="PROD_ID_001"/>
    <s v="Medium"/>
    <n v="1611"/>
    <n v="5"/>
    <n v="7"/>
    <n v="11277"/>
    <n v="1014.93"/>
    <n v="10262.07"/>
    <n v="10.26207"/>
    <n v="8055"/>
    <n v="2207.0699999999997"/>
    <n v="2.2070699999999999"/>
    <d v="2022-11-30T00:00:00"/>
    <s v="Nov"/>
    <s v="Q4"/>
    <n v="2021"/>
    <s v="Sebastian Phillips"/>
    <s v="Montana"/>
    <s v="England"/>
  </r>
  <r>
    <s v="Small Business"/>
    <s v="CUST_ID_080"/>
    <s v="PROD_ID_001"/>
    <s v="Medium"/>
    <n v="334"/>
    <n v="5"/>
    <n v="300"/>
    <n v="100200"/>
    <n v="9018"/>
    <n v="91182"/>
    <n v="91.182000000000002"/>
    <n v="83500"/>
    <n v="7682"/>
    <n v="7.6820000000000004"/>
    <d v="2022-03-19T00:00:00"/>
    <s v="Mar"/>
    <s v="Q1"/>
    <n v="2021"/>
    <s v="Amelia Martin"/>
    <s v="Montana"/>
    <s v="Japan"/>
  </r>
  <r>
    <s v="Channel Partners"/>
    <s v="CUST_ID_071"/>
    <s v="PROD_ID_002"/>
    <s v="Medium"/>
    <n v="367"/>
    <n v="10"/>
    <n v="12"/>
    <n v="4404"/>
    <n v="396.36"/>
    <n v="4007.64"/>
    <n v="4.0076400000000003"/>
    <n v="1101"/>
    <n v="2906.64"/>
    <n v="2.9066399999999999"/>
    <d v="2022-06-25T00:00:00"/>
    <s v="Jun"/>
    <s v="Q2"/>
    <n v="2021"/>
    <s v="Aiden Perez"/>
    <s v="Paseo"/>
    <s v="India"/>
  </r>
  <r>
    <s v="Channel Partners"/>
    <s v="CUST_ID_014"/>
    <s v="PROD_ID_002"/>
    <s v="Medium"/>
    <n v="1775"/>
    <n v="10"/>
    <n v="12"/>
    <n v="21300"/>
    <n v="1917"/>
    <n v="19383"/>
    <n v="19.382999999999999"/>
    <n v="5325"/>
    <n v="14058"/>
    <n v="14.058"/>
    <d v="2022-03-09T00:00:00"/>
    <s v="Mar"/>
    <s v="Q1"/>
    <n v="2021"/>
    <s v="Charlotte White"/>
    <s v="Paseo"/>
    <s v="Italy"/>
  </r>
  <r>
    <s v="Channel Partners"/>
    <s v="CUST_ID_081"/>
    <s v="PROD_ID_004"/>
    <s v="Medium"/>
    <n v="2234"/>
    <n v="250"/>
    <n v="12"/>
    <n v="26808"/>
    <n v="2412.7199999999998"/>
    <n v="24395.279999999999"/>
    <n v="24.39528"/>
    <n v="6702"/>
    <n v="17693.28"/>
    <n v="17.693279999999998"/>
    <d v="2021-07-11T00:00:00"/>
    <s v="Jul"/>
    <s v="Q3"/>
    <n v="2021"/>
    <s v="Jackson Lewis"/>
    <s v="VTT"/>
    <s v="USA"/>
  </r>
  <r>
    <s v="Midmarket"/>
    <s v="CUST_ID_082"/>
    <s v="PROD_ID_006"/>
    <s v="Medium"/>
    <n v="970"/>
    <n v="260"/>
    <n v="15"/>
    <n v="14550"/>
    <n v="1309.5"/>
    <n v="13240.5"/>
    <n v="13.240500000000001"/>
    <n v="9700"/>
    <n v="3540.5"/>
    <n v="3.5405000000000002"/>
    <d v="2022-08-16T00:00:00"/>
    <s v="Aug"/>
    <s v="Q3"/>
    <n v="2021"/>
    <s v="Abigail Clark"/>
    <s v="Amarilla"/>
    <s v="Canada"/>
  </r>
  <r>
    <s v="Government"/>
    <s v="CUST_ID_008"/>
    <s v="PROD_ID_004"/>
    <s v="Medium"/>
    <n v="2682"/>
    <n v="250"/>
    <n v="20"/>
    <n v="53640"/>
    <n v="4827.6000000000004"/>
    <n v="48812.4"/>
    <n v="48.812400000000004"/>
    <n v="26820"/>
    <n v="21992.400000000001"/>
    <n v="21.9924"/>
    <d v="2022-01-20T00:00:00"/>
    <s v="Jan"/>
    <s v="Q1"/>
    <n v="2021"/>
    <s v="Isabella Wilson"/>
    <s v="VTT"/>
    <s v="Japan"/>
  </r>
  <r>
    <s v="Channel Partners"/>
    <s v="CUST_ID_083"/>
    <s v="PROD_ID_006"/>
    <s v="Medium"/>
    <n v="306"/>
    <n v="260"/>
    <n v="12"/>
    <n v="3672"/>
    <n v="330.48"/>
    <n v="3341.52"/>
    <n v="3.34152"/>
    <n v="918"/>
    <n v="2423.52"/>
    <n v="2.4235199999999999"/>
    <d v="2021-11-12T00:00:00"/>
    <s v="Nov"/>
    <s v="Q4"/>
    <n v="2021"/>
    <s v="Aiden Anderson"/>
    <s v="Amarilla"/>
    <s v="England"/>
  </r>
  <r>
    <s v="Channel Partners"/>
    <s v="CUST_ID_084"/>
    <s v="PROD_ID_005"/>
    <s v="High"/>
    <n v="386"/>
    <n v="3"/>
    <n v="12"/>
    <n v="4632"/>
    <n v="463.2"/>
    <n v="4168.8"/>
    <n v="4.1688000000000001"/>
    <n v="1158"/>
    <n v="3010.8"/>
    <n v="3.0108000000000001"/>
    <d v="2022-08-21T00:00:00"/>
    <s v="Aug"/>
    <s v="Q3"/>
    <n v="2021"/>
    <s v="Emily Martin"/>
    <s v="Carretera"/>
    <s v="France"/>
  </r>
  <r>
    <s v="Channel Partners"/>
    <s v="CUST_ID_005"/>
    <s v="PROD_ID_002"/>
    <s v="High"/>
    <n v="386"/>
    <n v="10"/>
    <n v="12"/>
    <n v="4632"/>
    <n v="463.2"/>
    <n v="4168.8"/>
    <n v="4.1688000000000001"/>
    <n v="1158"/>
    <n v="3010.8"/>
    <n v="3.0108000000000001"/>
    <d v="2022-01-13T00:00:00"/>
    <s v="Jan"/>
    <s v="Q1"/>
    <n v="2021"/>
    <s v="Liam Jones"/>
    <s v="Paseo"/>
    <s v="Germany"/>
  </r>
  <r>
    <s v="Enterprise"/>
    <s v="CUST_ID_085"/>
    <s v="PROD_ID_005"/>
    <s v="High"/>
    <n v="1482"/>
    <n v="3"/>
    <n v="125"/>
    <n v="185250"/>
    <n v="18525"/>
    <n v="166725"/>
    <n v="166.72499999999999"/>
    <n v="177840"/>
    <n v="-11115"/>
    <n v="-11.115"/>
    <d v="2022-04-28T00:00:00"/>
    <s v="Apr"/>
    <s v="Q2"/>
    <n v="2021"/>
    <s v="Benjamin Garcia"/>
    <s v="Carretera"/>
    <s v="Germany"/>
  </r>
  <r>
    <s v="Enterprise"/>
    <s v="CUST_ID_013"/>
    <s v="PROD_ID_001"/>
    <s v="High"/>
    <n v="1804"/>
    <n v="5"/>
    <n v="125"/>
    <n v="225500"/>
    <n v="22550"/>
    <n v="202950"/>
    <n v="202.95"/>
    <n v="216480"/>
    <n v="-13530"/>
    <n v="-13.53"/>
    <d v="2022-04-21T00:00:00"/>
    <s v="Apr"/>
    <s v="Q2"/>
    <n v="2021"/>
    <s v="Logan Jackson"/>
    <s v="Montana"/>
    <s v="Germany"/>
  </r>
  <r>
    <s v="Midmarket"/>
    <s v="CUST_ID_002"/>
    <s v="PROD_ID_002"/>
    <s v="High"/>
    <n v="2167"/>
    <n v="10"/>
    <n v="15"/>
    <n v="32505"/>
    <n v="3250.5"/>
    <n v="29254.5"/>
    <n v="29.2545"/>
    <n v="21670"/>
    <n v="7584.5"/>
    <n v="7.5845000000000002"/>
    <d v="2021-09-25T00:00:00"/>
    <s v="Sep"/>
    <s v="Q3"/>
    <n v="2021"/>
    <s v="Emma Johnson"/>
    <s v="Paseo"/>
    <s v="Canada"/>
  </r>
  <r>
    <s v="Small Business"/>
    <s v="CUST_ID_086"/>
    <s v="PROD_ID_003"/>
    <s v="High"/>
    <n v="2294"/>
    <n v="120"/>
    <n v="300"/>
    <n v="688200"/>
    <n v="68820"/>
    <n v="619380"/>
    <n v="619.38"/>
    <n v="573500"/>
    <n v="45880"/>
    <n v="45.88"/>
    <d v="2022-04-11T00:00:00"/>
    <s v="Apr"/>
    <s v="Q2"/>
    <n v="2021"/>
    <s v="Mia Hill"/>
    <s v="Velo"/>
    <s v="Italy"/>
  </r>
  <r>
    <s v="Enterprise"/>
    <s v="CUST_ID_007"/>
    <s v="PROD_ID_003"/>
    <s v="High"/>
    <n v="1916"/>
    <n v="120"/>
    <n v="125"/>
    <n v="239500"/>
    <n v="23950"/>
    <n v="215550"/>
    <n v="215.55"/>
    <n v="229920"/>
    <n v="-14370"/>
    <n v="-14.37"/>
    <d v="2021-02-08T00:00:00"/>
    <s v="Feb"/>
    <s v="Q1"/>
    <n v="2021"/>
    <s v="Ethan Miller"/>
    <s v="Velo"/>
    <s v="India"/>
  </r>
  <r>
    <s v="Small Business"/>
    <s v="CUST_ID_075"/>
    <s v="PROD_ID_004"/>
    <s v="High"/>
    <n v="2294"/>
    <n v="250"/>
    <n v="300"/>
    <n v="688200"/>
    <n v="68820"/>
    <n v="619380"/>
    <n v="619.38"/>
    <n v="573500"/>
    <n v="45880"/>
    <n v="45.88"/>
    <d v="2022-06-18T00:00:00"/>
    <s v="Jun"/>
    <s v="Q2"/>
    <n v="2021"/>
    <s v="Logan Martin"/>
    <s v="VTT"/>
    <s v="England"/>
  </r>
  <r>
    <s v="Midmarket"/>
    <s v="CUST_ID_087"/>
    <s v="PROD_ID_004"/>
    <s v="High"/>
    <n v="2167"/>
    <n v="250"/>
    <n v="15"/>
    <n v="32505"/>
    <n v="3250.5"/>
    <n v="29254.5"/>
    <n v="29.2545"/>
    <n v="21670"/>
    <n v="7584.5"/>
    <n v="7.5845000000000002"/>
    <d v="2022-08-11T00:00:00"/>
    <s v="Aug"/>
    <s v="Q3"/>
    <n v="2021"/>
    <s v="Logan Phillips"/>
    <s v="VTT"/>
    <s v="India"/>
  </r>
  <r>
    <s v="Government"/>
    <s v="CUST_ID_056"/>
    <s v="PROD_ID_004"/>
    <s v="High"/>
    <n v="1870"/>
    <n v="250"/>
    <n v="350"/>
    <n v="654500"/>
    <n v="65450"/>
    <n v="589050"/>
    <n v="589.04999999999995"/>
    <n v="486200"/>
    <n v="102850"/>
    <n v="102.85"/>
    <d v="2022-07-23T00:00:00"/>
    <s v="Jul"/>
    <s v="Q3"/>
    <n v="2021"/>
    <s v="Amelia Perez"/>
    <s v="VTT"/>
    <s v="Japan"/>
  </r>
  <r>
    <s v="Channel Partners"/>
    <s v="CUST_ID_088"/>
    <s v="PROD_ID_005"/>
    <s v="High"/>
    <n v="1198"/>
    <n v="3"/>
    <n v="12"/>
    <n v="14376"/>
    <n v="1581.36"/>
    <n v="12794.64"/>
    <n v="12.794639999999999"/>
    <n v="3594"/>
    <n v="9200.64"/>
    <n v="9.2006399999999999"/>
    <d v="2022-04-21T00:00:00"/>
    <s v="Apr"/>
    <s v="Q2"/>
    <n v="2021"/>
    <s v="Charlotte Hill"/>
    <s v="Carretera"/>
    <s v="Japan"/>
  </r>
  <r>
    <s v="Channel Partners"/>
    <s v="CUST_ID_025"/>
    <s v="PROD_ID_002"/>
    <s v="High"/>
    <n v="1198"/>
    <n v="10"/>
    <n v="12"/>
    <n v="14376"/>
    <n v="1581.36"/>
    <n v="12794.64"/>
    <n v="12.794639999999999"/>
    <n v="3594"/>
    <n v="9200.64"/>
    <n v="9.2006399999999999"/>
    <d v="2022-04-26T00:00:00"/>
    <s v="Apr"/>
    <s v="Q2"/>
    <n v="2021"/>
    <s v="Alexander Perez"/>
    <s v="Paseo"/>
    <s v="USA"/>
  </r>
  <r>
    <s v="Channel Partners"/>
    <s v="CUST_ID_089"/>
    <s v="PROD_ID_004"/>
    <s v="High"/>
    <n v="1005"/>
    <n v="250"/>
    <n v="12"/>
    <n v="12060"/>
    <n v="1326.6"/>
    <n v="10733.4"/>
    <n v="10.7334"/>
    <n v="3015"/>
    <n v="7718.4"/>
    <n v="7.7183999999999999"/>
    <d v="2021-06-22T00:00:00"/>
    <s v="Jun"/>
    <s v="Q2"/>
    <n v="2021"/>
    <s v="Samuel Turner"/>
    <s v="VTT"/>
    <s v="USA"/>
  </r>
  <r>
    <s v="Midmarket"/>
    <s v="CUST_ID_090"/>
    <s v="PROD_ID_005"/>
    <s v="High"/>
    <n v="1560"/>
    <n v="3"/>
    <n v="15"/>
    <n v="23400"/>
    <n v="2574"/>
    <n v="20826"/>
    <n v="20.826000000000001"/>
    <n v="15600"/>
    <n v="5226"/>
    <n v="5.226"/>
    <d v="2021-01-23T00:00:00"/>
    <s v="Jan"/>
    <s v="Q1"/>
    <n v="2021"/>
    <s v="Harper Martin"/>
    <s v="Carretera"/>
    <s v="Canada"/>
  </r>
  <r>
    <s v="Government"/>
    <s v="CUST_ID_066"/>
    <s v="PROD_ID_005"/>
    <s v="High"/>
    <n v="2706"/>
    <n v="3"/>
    <n v="7"/>
    <n v="18942"/>
    <n v="2083.62"/>
    <n v="16858.38"/>
    <n v="16.85838"/>
    <n v="13530"/>
    <n v="3328.380000000001"/>
    <n v="3.328380000000001"/>
    <d v="2022-03-25T00:00:00"/>
    <s v="Mar"/>
    <s v="Q1"/>
    <n v="2021"/>
    <s v="Harper Turner"/>
    <s v="Carretera"/>
    <s v="Canada"/>
  </r>
  <r>
    <s v="Government"/>
    <s v="CUST_ID_037"/>
    <s v="PROD_ID_001"/>
    <s v="High"/>
    <n v="2992"/>
    <n v="5"/>
    <n v="20"/>
    <n v="59840"/>
    <n v="6582.4"/>
    <n v="53257.599999999999"/>
    <n v="53.257599999999996"/>
    <n v="29920"/>
    <n v="23337.599999999999"/>
    <n v="23.337599999999998"/>
    <d v="2022-12-30T00:00:00"/>
    <s v="Dec"/>
    <s v="Q4"/>
    <n v="2021"/>
    <s v="Henry Martinez"/>
    <s v="Montana"/>
    <s v="Germany"/>
  </r>
  <r>
    <s v="Government"/>
    <s v="CUST_ID_072"/>
    <s v="PROD_ID_002"/>
    <s v="High"/>
    <n v="2992"/>
    <n v="10"/>
    <n v="20"/>
    <n v="59840"/>
    <n v="6582.4"/>
    <n v="53257.599999999999"/>
    <n v="53.257599999999996"/>
    <n v="29920"/>
    <n v="23337.599999999999"/>
    <n v="23.337599999999998"/>
    <d v="2022-04-15T00:00:00"/>
    <s v="Apr"/>
    <s v="Q2"/>
    <n v="2021"/>
    <s v="Emily Hill"/>
    <s v="Paseo"/>
    <s v="Japan"/>
  </r>
  <r>
    <s v="Government"/>
    <s v="CUST_ID_054"/>
    <s v="PROD_ID_003"/>
    <s v="High"/>
    <n v="2805"/>
    <n v="120"/>
    <n v="20"/>
    <n v="56100"/>
    <n v="6171"/>
    <n v="49929"/>
    <n v="49.929000000000002"/>
    <n v="28050"/>
    <n v="21879"/>
    <n v="21.879000000000001"/>
    <d v="2021-10-09T00:00:00"/>
    <s v="Oct"/>
    <s v="Q4"/>
    <n v="2021"/>
    <s v="Harper Wilson"/>
    <s v="Velo"/>
    <s v="Italy"/>
  </r>
  <r>
    <s v="Midmarket"/>
    <s v="CUST_ID_091"/>
    <s v="PROD_ID_003"/>
    <s v="High"/>
    <n v="655"/>
    <n v="120"/>
    <n v="15"/>
    <n v="9825"/>
    <n v="1080.75"/>
    <n v="8744.25"/>
    <n v="8.7442499999999992"/>
    <n v="6550"/>
    <n v="2194.25"/>
    <n v="2.1942499999999998"/>
    <d v="2021-10-31T00:00:00"/>
    <s v="Oct"/>
    <s v="Q4"/>
    <n v="2021"/>
    <s v="Henry Garcia"/>
    <s v="Velo"/>
    <s v="England"/>
  </r>
  <r>
    <s v="Government"/>
    <s v="CUST_ID_031"/>
    <s v="PROD_ID_003"/>
    <s v="High"/>
    <n v="344"/>
    <n v="120"/>
    <n v="350"/>
    <n v="120400"/>
    <n v="13244"/>
    <n v="107156"/>
    <n v="107.15600000000001"/>
    <n v="89440"/>
    <n v="17716"/>
    <n v="17.716000000000001"/>
    <d v="2022-04-03T00:00:00"/>
    <s v="Apr"/>
    <s v="Q2"/>
    <n v="2021"/>
    <s v="Benjamin Lee"/>
    <s v="Velo"/>
    <s v="India"/>
  </r>
  <r>
    <s v="Government"/>
    <s v="CUST_ID_055"/>
    <s v="PROD_ID_004"/>
    <s v="High"/>
    <n v="2935"/>
    <n v="250"/>
    <n v="20"/>
    <n v="58700"/>
    <n v="6457"/>
    <n v="52243"/>
    <n v="52.243000000000002"/>
    <n v="29350"/>
    <n v="22893"/>
    <n v="22.893000000000001"/>
    <d v="2022-03-09T00:00:00"/>
    <s v="Mar"/>
    <s v="Q1"/>
    <n v="2021"/>
    <s v="Henry Turner"/>
    <s v="VTT"/>
    <s v="India"/>
  </r>
  <r>
    <s v="Enterprise"/>
    <s v="CUST_ID_092"/>
    <s v="PROD_ID_006"/>
    <s v="High"/>
    <n v="947"/>
    <n v="260"/>
    <n v="125"/>
    <n v="118375"/>
    <n v="13021.25"/>
    <n v="105353.75"/>
    <n v="105.35375000000001"/>
    <n v="113640"/>
    <n v="-8286.25"/>
    <n v="-8.2862500000000008"/>
    <d v="2021-10-24T00:00:00"/>
    <s v="Oct"/>
    <s v="Q4"/>
    <n v="2021"/>
    <s v="Amelia Phillips"/>
    <s v="Amarilla"/>
    <s v="France"/>
  </r>
  <r>
    <s v="Government"/>
    <s v="CUST_ID_093"/>
    <s v="PROD_ID_006"/>
    <s v="High"/>
    <n v="344"/>
    <n v="260"/>
    <n v="350"/>
    <n v="120400"/>
    <n v="13244"/>
    <n v="107156"/>
    <n v="107.15600000000001"/>
    <n v="89440"/>
    <n v="17716"/>
    <n v="17.716000000000001"/>
    <d v="2022-10-03T00:00:00"/>
    <s v="Oct"/>
    <s v="Q4"/>
    <n v="2021"/>
    <s v="Jackson Hill"/>
    <s v="Amarilla"/>
    <s v="Germany"/>
  </r>
  <r>
    <s v="Government"/>
    <s v="CUST_ID_027"/>
    <s v="PROD_ID_002"/>
    <s v="High"/>
    <n v="380"/>
    <n v="10"/>
    <n v="7"/>
    <n v="2660"/>
    <n v="292.60000000000002"/>
    <n v="2367.4"/>
    <n v="2.3673999999999999"/>
    <n v="1900"/>
    <n v="467.40000000000009"/>
    <n v="0.46740000000000009"/>
    <d v="2022-04-30T00:00:00"/>
    <s v="Apr"/>
    <s v="Q2"/>
    <n v="2021"/>
    <s v="Michael Hill"/>
    <s v="Paseo"/>
    <s v="England"/>
  </r>
  <r>
    <s v="Enterprise"/>
    <s v="CUST_ID_094"/>
    <s v="PROD_ID_005"/>
    <s v="High"/>
    <n v="2416"/>
    <n v="3"/>
    <n v="125"/>
    <n v="302000"/>
    <n v="36240"/>
    <n v="265760"/>
    <n v="265.76"/>
    <n v="289920"/>
    <n v="-24160"/>
    <n v="-24.16"/>
    <d v="2021-11-11T00:00:00"/>
    <s v="Nov"/>
    <s v="Q4"/>
    <n v="2021"/>
    <s v="Abigail Martin"/>
    <s v="Carretera"/>
    <s v="Italy"/>
  </r>
  <r>
    <s v="Government"/>
    <s v="CUST_ID_049"/>
    <s v="PROD_ID_001"/>
    <s v="High"/>
    <n v="1715"/>
    <n v="5"/>
    <n v="20"/>
    <n v="34300"/>
    <n v="4116"/>
    <n v="30184"/>
    <n v="30.184000000000001"/>
    <n v="17150"/>
    <n v="13034"/>
    <n v="13.034000000000001"/>
    <d v="2022-12-12T00:00:00"/>
    <s v="Dec"/>
    <s v="Q4"/>
    <n v="2021"/>
    <s v="Elijah Perez"/>
    <s v="Montana"/>
    <s v="USA"/>
  </r>
  <r>
    <s v="Small Business"/>
    <s v="CUST_ID_078"/>
    <s v="PROD_ID_001"/>
    <s v="High"/>
    <n v="1186"/>
    <n v="5"/>
    <n v="300"/>
    <n v="355800"/>
    <n v="42696"/>
    <n v="313104"/>
    <n v="313.10399999999998"/>
    <n v="296500"/>
    <n v="16604"/>
    <n v="16.603999999999999"/>
    <d v="2022-07-17T00:00:00"/>
    <s v="Jul"/>
    <s v="Q3"/>
    <n v="2021"/>
    <s v="Harper Hill"/>
    <s v="Montana"/>
    <s v="Italy"/>
  </r>
  <r>
    <s v="Government"/>
    <s v="CUST_ID_040"/>
    <s v="PROD_ID_002"/>
    <s v="High"/>
    <n v="1715"/>
    <n v="10"/>
    <n v="20"/>
    <n v="34300"/>
    <n v="4116"/>
    <n v="30184"/>
    <n v="30.184000000000001"/>
    <n v="17150"/>
    <n v="13034"/>
    <n v="13.034000000000001"/>
    <d v="2022-10-19T00:00:00"/>
    <s v="Oct"/>
    <s v="Q4"/>
    <n v="2021"/>
    <s v="Abigail Lewis"/>
    <s v="Paseo"/>
    <s v="Japan"/>
  </r>
  <r>
    <s v="Midmarket"/>
    <s v="CUST_ID_044"/>
    <s v="PROD_ID_002"/>
    <s v="High"/>
    <n v="380"/>
    <n v="10"/>
    <n v="15"/>
    <n v="5700"/>
    <n v="684"/>
    <n v="5016"/>
    <n v="5.016"/>
    <n v="3800"/>
    <n v="1216"/>
    <n v="1.216"/>
    <d v="2022-05-17T00:00:00"/>
    <s v="May"/>
    <s v="Q2"/>
    <n v="2021"/>
    <s v="Elizabeth Martin"/>
    <s v="Paseo"/>
    <s v="France"/>
  </r>
  <r>
    <s v="Government"/>
    <s v="CUST_ID_055"/>
    <s v="PROD_ID_004"/>
    <s v="High"/>
    <n v="623"/>
    <n v="250"/>
    <n v="350"/>
    <n v="218050"/>
    <n v="26166"/>
    <n v="191884"/>
    <n v="191.88399999999999"/>
    <n v="161980"/>
    <n v="29904"/>
    <n v="29.904"/>
    <d v="2021-02-28T00:00:00"/>
    <s v="Feb"/>
    <s v="Q1"/>
    <n v="2021"/>
    <s v="Henry Turner"/>
    <s v="VTT"/>
    <s v="India"/>
  </r>
  <r>
    <s v="Midmarket"/>
    <s v="CUST_ID_046"/>
    <s v="PROD_ID_006"/>
    <s v="High"/>
    <n v="2548"/>
    <n v="260"/>
    <n v="15"/>
    <n v="38220"/>
    <n v="4586.3999999999996"/>
    <n v="33633.599999999999"/>
    <n v="33.633600000000001"/>
    <n v="25480"/>
    <n v="8153.5999999999985"/>
    <n v="8.1535999999999991"/>
    <d v="2021-12-16T00:00:00"/>
    <s v="Dec"/>
    <s v="Q4"/>
    <n v="2021"/>
    <s v="Avery Anderson"/>
    <s v="Amarilla"/>
    <s v="Italy"/>
  </r>
  <r>
    <s v="Channel Partners"/>
    <s v="CUST_ID_095"/>
    <s v="PROD_ID_006"/>
    <s v="High"/>
    <n v="2761"/>
    <n v="260"/>
    <n v="12"/>
    <n v="33132"/>
    <n v="3975.84"/>
    <n v="29156.16"/>
    <n v="29.15616"/>
    <n v="8283"/>
    <n v="20873.16"/>
    <n v="20.873159999999999"/>
    <d v="2021-01-07T00:00:00"/>
    <s v="Jan"/>
    <s v="Q1"/>
    <n v="2021"/>
    <s v="Aiden Garcia"/>
    <s v="Amarilla"/>
    <s v="India"/>
  </r>
  <r>
    <s v="Government"/>
    <s v="CUST_ID_048"/>
    <s v="PROD_ID_005"/>
    <s v="High"/>
    <n v="442"/>
    <n v="3"/>
    <n v="20"/>
    <n v="8840"/>
    <n v="1149.2"/>
    <n v="7690.8"/>
    <n v="7.6908000000000003"/>
    <n v="4420"/>
    <n v="3270.8"/>
    <n v="3.2708000000000004"/>
    <d v="2021-03-22T00:00:00"/>
    <s v="Mar"/>
    <s v="Q1"/>
    <n v="2021"/>
    <s v="Sofia Turner"/>
    <s v="Carretera"/>
    <s v="Japan"/>
  </r>
  <r>
    <s v="Midmarket"/>
    <s v="CUST_ID_096"/>
    <s v="PROD_ID_003"/>
    <s v="High"/>
    <n v="660"/>
    <n v="120"/>
    <n v="15"/>
    <n v="9900"/>
    <n v="1287"/>
    <n v="8613"/>
    <n v="8.6129999999999995"/>
    <n v="6600"/>
    <n v="2013"/>
    <n v="2.0129999999999999"/>
    <d v="2022-07-04T00:00:00"/>
    <s v="Jul"/>
    <s v="Q3"/>
    <n v="2021"/>
    <s v="Emily Phillips"/>
    <s v="Velo"/>
    <s v="Japan"/>
  </r>
  <r>
    <s v="Small Business"/>
    <s v="CUST_ID_097"/>
    <s v="PROD_ID_003"/>
    <s v="High"/>
    <n v="2605"/>
    <n v="120"/>
    <n v="300"/>
    <n v="781500"/>
    <n v="101595"/>
    <n v="679905"/>
    <n v="679.90499999999997"/>
    <n v="651250"/>
    <n v="28655"/>
    <n v="28.655000000000001"/>
    <d v="2022-08-21T00:00:00"/>
    <s v="Aug"/>
    <s v="Q3"/>
    <n v="2021"/>
    <s v="Benjamin Hill"/>
    <s v="Velo"/>
    <s v="USA"/>
  </r>
  <r>
    <s v="Channel Partners"/>
    <s v="CUST_ID_098"/>
    <s v="PROD_ID_006"/>
    <s v="High"/>
    <n v="1770"/>
    <n v="260"/>
    <n v="12"/>
    <n v="21240"/>
    <n v="2761.2"/>
    <n v="18478.8"/>
    <n v="18.4788"/>
    <n v="5310"/>
    <n v="13168.8"/>
    <n v="13.168799999999999"/>
    <d v="2021-01-21T00:00:00"/>
    <s v="Jan"/>
    <s v="Q1"/>
    <n v="2021"/>
    <s v="Mia Turner"/>
    <s v="Amarilla"/>
    <s v="Canada"/>
  </r>
  <r>
    <s v="Government"/>
    <s v="CUST_ID_057"/>
    <s v="PROD_ID_005"/>
    <s v="High"/>
    <n v="2996"/>
    <n v="3"/>
    <n v="7"/>
    <n v="20972"/>
    <n v="2936.08"/>
    <n v="18035.919999999998"/>
    <n v="18.035919999999997"/>
    <n v="14980"/>
    <n v="3055.9199999999983"/>
    <n v="3.0559199999999982"/>
    <d v="2021-06-04T00:00:00"/>
    <s v="Jun"/>
    <s v="Q2"/>
    <n v="2021"/>
    <s v="Jackson Hill"/>
    <s v="Carretera"/>
    <s v="USA"/>
  </r>
  <r>
    <s v="Government"/>
    <s v="CUST_ID_099"/>
    <s v="PROD_ID_001"/>
    <s v="High"/>
    <n v="2996"/>
    <n v="5"/>
    <n v="7"/>
    <n v="20972"/>
    <n v="2936.08"/>
    <n v="18035.919999999998"/>
    <n v="18.035919999999997"/>
    <n v="14980"/>
    <n v="3055.9199999999983"/>
    <n v="3.0559199999999982"/>
    <d v="2022-03-06T00:00:00"/>
    <s v="Mar"/>
    <s v="Q1"/>
    <n v="2021"/>
    <s v="Logan Martin"/>
    <s v="Montana"/>
    <s v="England"/>
  </r>
  <r>
    <s v="Channel Partners"/>
    <s v="CUST_ID_018"/>
    <s v="PROD_ID_006"/>
    <s v="High"/>
    <n v="2015"/>
    <n v="260"/>
    <n v="12"/>
    <n v="24180"/>
    <n v="3385.2"/>
    <n v="20794.8"/>
    <n v="20.794799999999999"/>
    <n v="6045"/>
    <n v="14749.8"/>
    <n v="14.749799999999999"/>
    <d v="2022-08-07T00:00:00"/>
    <s v="Aug"/>
    <s v="Q3"/>
    <n v="2021"/>
    <s v="Amelia Garcia"/>
    <s v="Amarilla"/>
    <s v="Canada"/>
  </r>
  <r>
    <s v="Enterprise"/>
    <s v="CUST_ID_085"/>
    <s v="PROD_ID_005"/>
    <s v="High"/>
    <n v="1023"/>
    <n v="3"/>
    <n v="125"/>
    <n v="127875"/>
    <n v="17902.5"/>
    <n v="109972.5"/>
    <n v="109.9725"/>
    <n v="122760"/>
    <n v="-12787.5"/>
    <n v="-12.7875"/>
    <d v="2021-03-28T00:00:00"/>
    <s v="Mar"/>
    <s v="Q1"/>
    <n v="2021"/>
    <s v="Benjamin Garcia"/>
    <s v="Carretera"/>
    <s v="Germany"/>
  </r>
  <r>
    <s v="Enterprise"/>
    <s v="CUST_ID_100"/>
    <s v="PROD_ID_005"/>
    <s v="High"/>
    <n v="2821"/>
    <n v="3"/>
    <n v="125"/>
    <n v="352625"/>
    <n v="49367.5"/>
    <n v="303257.5"/>
    <n v="303.25749999999999"/>
    <n v="338520"/>
    <n v="-35262.5"/>
    <n v="-35.262500000000003"/>
    <d v="2022-07-08T00:00:00"/>
    <s v="Jul"/>
    <s v="Q3"/>
    <n v="2021"/>
    <s v="Charlotte Garcia"/>
    <s v="Carretera"/>
    <s v="France"/>
  </r>
  <r>
    <s v="Government"/>
    <s v="CUST_ID_049"/>
    <s v="PROD_ID_001"/>
    <s v="High"/>
    <n v="1727"/>
    <n v="5"/>
    <n v="7"/>
    <n v="12089"/>
    <n v="1692.46"/>
    <n v="10396.540000000001"/>
    <n v="10.396540000000002"/>
    <n v="8635"/>
    <n v="1761.5400000000009"/>
    <n v="1.7615400000000008"/>
    <d v="2021-11-16T00:00:00"/>
    <s v="Nov"/>
    <s v="Q4"/>
    <n v="2021"/>
    <s v="Elijah Perez"/>
    <s v="Montana"/>
    <s v="USA"/>
  </r>
  <r>
    <s v="Midmarket"/>
    <s v="CUST_ID_006"/>
    <s v="PROD_ID_002"/>
    <s v="High"/>
    <n v="2470"/>
    <n v="10"/>
    <n v="15"/>
    <n v="37050"/>
    <n v="5187"/>
    <n v="31863"/>
    <n v="31.863"/>
    <n v="24700"/>
    <n v="7163"/>
    <n v="7.1630000000000003"/>
    <d v="2021-04-01T00:00:00"/>
    <s v="Apr"/>
    <s v="Q2"/>
    <n v="2021"/>
    <s v="Ava Davis"/>
    <s v="Paseo"/>
    <s v="Italy"/>
  </r>
  <r>
    <s v="Midmarket"/>
    <s v="CUST_ID_006"/>
    <s v="PROD_ID_002"/>
    <s v="High"/>
    <n v="1743"/>
    <n v="10"/>
    <n v="15"/>
    <n v="26145"/>
    <n v="3660.3"/>
    <n v="22484.7"/>
    <n v="22.4847"/>
    <n v="17430"/>
    <n v="5054.7000000000007"/>
    <n v="5.0547000000000004"/>
    <d v="2022-04-22T00:00:00"/>
    <s v="Apr"/>
    <s v="Q2"/>
    <n v="2021"/>
    <s v="Ava Davis"/>
    <s v="Paseo"/>
    <s v="Italy"/>
  </r>
  <r>
    <s v="Channel Partners"/>
    <s v="CUST_ID_060"/>
    <s v="PROD_ID_002"/>
    <s v="High"/>
    <n v="2222"/>
    <n v="10"/>
    <n v="12"/>
    <n v="26664"/>
    <n v="3732.96"/>
    <n v="22931.040000000001"/>
    <n v="22.931039999999999"/>
    <n v="6666"/>
    <n v="16265.04"/>
    <n v="16.265040000000003"/>
    <d v="2021-05-01T00:00:00"/>
    <s v="May"/>
    <s v="Q2"/>
    <n v="2021"/>
    <s v="Emily Garcia"/>
    <s v="Paseo"/>
    <s v="France"/>
  </r>
  <r>
    <s v="Government"/>
    <s v="CUST_ID_052"/>
    <s v="PROD_ID_002"/>
    <s v="High"/>
    <n v="1922"/>
    <n v="10"/>
    <n v="350"/>
    <n v="672700"/>
    <n v="94178"/>
    <n v="578522"/>
    <n v="578.52200000000005"/>
    <n v="499720"/>
    <n v="78802"/>
    <n v="78.802000000000007"/>
    <d v="2022-06-19T00:00:00"/>
    <s v="Jun"/>
    <s v="Q2"/>
    <n v="2021"/>
    <s v="Charlotte Martin"/>
    <s v="Paseo"/>
    <s v="France"/>
  </r>
  <r>
    <s v="Small Business"/>
    <s v="CUST_ID_101"/>
    <s v="PROD_ID_003"/>
    <s v="High"/>
    <n v="269"/>
    <n v="120"/>
    <n v="300"/>
    <n v="80700"/>
    <n v="11298"/>
    <n v="69402"/>
    <n v="69.402000000000001"/>
    <n v="67250"/>
    <n v="2152"/>
    <n v="2.1520000000000001"/>
    <d v="2022-01-08T00:00:00"/>
    <s v="Jan"/>
    <s v="Q1"/>
    <n v="2021"/>
    <s v="Samuel Hill"/>
    <s v="Velo"/>
    <s v="Germany"/>
  </r>
  <r>
    <s v="Small Business"/>
    <s v="CUST_ID_102"/>
    <s v="PROD_ID_003"/>
    <s v="High"/>
    <n v="2536"/>
    <n v="120"/>
    <n v="300"/>
    <n v="760800"/>
    <n v="106512"/>
    <n v="654288"/>
    <n v="654.28800000000001"/>
    <n v="634000"/>
    <n v="20288"/>
    <n v="20.288"/>
    <d v="2022-09-03T00:00:00"/>
    <s v="Sep"/>
    <s v="Q3"/>
    <n v="2021"/>
    <s v="Harper Phillips"/>
    <s v="Velo"/>
    <s v="Italy"/>
  </r>
  <r>
    <s v="Small Business"/>
    <s v="CUST_ID_063"/>
    <s v="PROD_ID_004"/>
    <s v="High"/>
    <n v="269"/>
    <n v="250"/>
    <n v="300"/>
    <n v="80700"/>
    <n v="11298"/>
    <n v="69402"/>
    <n v="69.402000000000001"/>
    <n v="67250"/>
    <n v="2152"/>
    <n v="2.1520000000000001"/>
    <d v="2022-10-19T00:00:00"/>
    <s v="Oct"/>
    <s v="Q4"/>
    <n v="2021"/>
    <s v="Logan Clark"/>
    <s v="VTT"/>
    <s v="India"/>
  </r>
  <r>
    <s v="Government"/>
    <s v="CUST_ID_008"/>
    <s v="PROD_ID_004"/>
    <s v="High"/>
    <n v="1281"/>
    <n v="250"/>
    <n v="350"/>
    <n v="448350"/>
    <n v="62769"/>
    <n v="385581"/>
    <n v="385.58100000000002"/>
    <n v="333060"/>
    <n v="52521"/>
    <n v="52.521000000000001"/>
    <d v="2022-01-19T00:00:00"/>
    <s v="Jan"/>
    <s v="Q1"/>
    <n v="2021"/>
    <s v="Isabella Wilson"/>
    <s v="VTT"/>
    <s v="Japan"/>
  </r>
  <r>
    <s v="Midmarket"/>
    <s v="CUST_ID_103"/>
    <s v="PROD_ID_006"/>
    <s v="High"/>
    <n v="1743"/>
    <n v="260"/>
    <n v="15"/>
    <n v="26145"/>
    <n v="3660.3"/>
    <n v="22484.7"/>
    <n v="22.4847"/>
    <n v="17430"/>
    <n v="5054.7000000000007"/>
    <n v="5.0547000000000004"/>
    <d v="2021-10-07T00:00:00"/>
    <s v="Oct"/>
    <s v="Q4"/>
    <n v="2021"/>
    <s v="Henry Martin"/>
    <s v="Amarilla"/>
    <s v="India"/>
  </r>
  <r>
    <s v="Government"/>
    <s v="CUST_ID_093"/>
    <s v="PROD_ID_006"/>
    <s v="High"/>
    <n v="1727"/>
    <n v="260"/>
    <n v="7"/>
    <n v="12089"/>
    <n v="1692.46"/>
    <n v="10396.540000000001"/>
    <n v="10.396540000000002"/>
    <n v="8635"/>
    <n v="1761.5400000000009"/>
    <n v="1.7615400000000008"/>
    <d v="2022-11-30T00:00:00"/>
    <s v="Nov"/>
    <s v="Q4"/>
    <n v="2021"/>
    <s v="Jackson Hill"/>
    <s v="Amarilla"/>
    <s v="Germany"/>
  </r>
  <r>
    <s v="Midmarket"/>
    <s v="CUST_ID_104"/>
    <s v="PROD_ID_006"/>
    <s v="High"/>
    <n v="1870"/>
    <n v="260"/>
    <n v="15"/>
    <n v="28050"/>
    <n v="3927"/>
    <n v="24123"/>
    <n v="24.123000000000001"/>
    <n v="18700"/>
    <n v="5423"/>
    <n v="5.423"/>
    <d v="2021-11-21T00:00:00"/>
    <s v="Nov"/>
    <s v="Q4"/>
    <n v="2021"/>
    <s v="Amelia Hill"/>
    <s v="Amarilla"/>
    <s v="Japan"/>
  </r>
  <r>
    <s v="Government"/>
    <s v="CUST_ID_027"/>
    <s v="PROD_ID_002"/>
    <s v="High"/>
    <n v="267"/>
    <n v="10"/>
    <n v="20"/>
    <n v="5340"/>
    <n v="801"/>
    <n v="4539"/>
    <n v="4.5389999999999997"/>
    <n v="2670"/>
    <n v="1869"/>
    <n v="1.869"/>
    <d v="2021-03-21T00:00:00"/>
    <s v="Mar"/>
    <s v="Q1"/>
    <n v="2021"/>
    <s v="Michael Hill"/>
    <s v="Paseo"/>
    <s v="England"/>
  </r>
  <r>
    <s v="Government"/>
    <s v="CUST_ID_027"/>
    <s v="PROD_ID_002"/>
    <s v="High"/>
    <n v="2007"/>
    <n v="10"/>
    <n v="350"/>
    <n v="702450"/>
    <n v="105367.5"/>
    <n v="597082.5"/>
    <n v="597.08249999999998"/>
    <n v="521820"/>
    <n v="75262.5"/>
    <n v="75.262500000000003"/>
    <d v="2022-09-02T00:00:00"/>
    <s v="Sep"/>
    <s v="Q3"/>
    <n v="2021"/>
    <s v="Michael Hill"/>
    <s v="Paseo"/>
    <s v="England"/>
  </r>
  <r>
    <s v="Government"/>
    <s v="CUST_ID_040"/>
    <s v="PROD_ID_002"/>
    <s v="High"/>
    <n v="2151"/>
    <n v="10"/>
    <n v="350"/>
    <n v="752850"/>
    <n v="112927.5"/>
    <n v="639922.5"/>
    <n v="639.92250000000001"/>
    <n v="559260"/>
    <n v="80662.5"/>
    <n v="80.662499999999994"/>
    <d v="2021-02-01T00:00:00"/>
    <s v="Feb"/>
    <s v="Q1"/>
    <n v="2021"/>
    <s v="Abigail Lewis"/>
    <s v="Paseo"/>
    <s v="Japan"/>
  </r>
  <r>
    <s v="Small Business"/>
    <s v="CUST_ID_086"/>
    <s v="PROD_ID_003"/>
    <s v="High"/>
    <n v="2574"/>
    <n v="120"/>
    <n v="300"/>
    <n v="772200"/>
    <n v="115830"/>
    <n v="656370"/>
    <n v="656.37"/>
    <n v="643500"/>
    <n v="12870"/>
    <n v="12.87"/>
    <d v="2022-06-13T00:00:00"/>
    <s v="Jun"/>
    <s v="Q2"/>
    <n v="2021"/>
    <s v="Mia Hill"/>
    <s v="Velo"/>
    <s v="Italy"/>
  </r>
  <r>
    <s v="Enterprise"/>
    <s v="CUST_ID_015"/>
    <s v="PROD_ID_003"/>
    <s v="High"/>
    <n v="2438"/>
    <n v="120"/>
    <n v="125"/>
    <n v="304750"/>
    <n v="45712.5"/>
    <n v="259037.5"/>
    <n v="259.03750000000002"/>
    <n v="292560"/>
    <n v="-33522.5"/>
    <n v="-33.522500000000001"/>
    <d v="2021-03-02T00:00:00"/>
    <s v="Mar"/>
    <s v="Q1"/>
    <n v="2021"/>
    <s v="Samuel Taylor"/>
    <s v="Velo"/>
    <s v="India"/>
  </r>
  <r>
    <s v="Government"/>
    <s v="CUST_ID_033"/>
    <s v="PROD_ID_004"/>
    <s v="High"/>
    <n v="267"/>
    <n v="250"/>
    <n v="20"/>
    <n v="5340"/>
    <n v="801"/>
    <n v="4539"/>
    <n v="4.5389999999999997"/>
    <n v="2670"/>
    <n v="1869"/>
    <n v="1.869"/>
    <d v="2021-10-27T00:00:00"/>
    <s v="Oct"/>
    <s v="Q4"/>
    <n v="2021"/>
    <s v="Logan Garcia"/>
    <s v="VTT"/>
    <s v="USA"/>
  </r>
  <r>
    <s v="Enterprise"/>
    <s v="CUST_ID_105"/>
    <s v="PROD_ID_004"/>
    <s v="High"/>
    <n v="2954"/>
    <n v="250"/>
    <n v="125"/>
    <n v="369250"/>
    <n v="55387.5"/>
    <n v="313862.5"/>
    <n v="313.86250000000001"/>
    <n v="354480"/>
    <n v="-40617.5"/>
    <n v="-40.6175"/>
    <d v="2021-02-22T00:00:00"/>
    <s v="Feb"/>
    <s v="Q1"/>
    <n v="2021"/>
    <s v="Jackson Turner"/>
    <s v="VTT"/>
    <s v="USA"/>
  </r>
  <r>
    <s v="Government"/>
    <s v="CUST_ID_042"/>
    <s v="PROD_ID_005"/>
    <s v="None"/>
    <n v="1618.5"/>
    <n v="3"/>
    <n v="20"/>
    <n v="32370"/>
    <n v="0"/>
    <n v="32370"/>
    <n v="32.369999999999997"/>
    <n v="16185"/>
    <n v="16185"/>
    <n v="16.184999999999999"/>
    <d v="2021-03-02T00:00:00"/>
    <s v="Mar"/>
    <s v="Q1"/>
    <n v="2022"/>
    <s v="Emily Garcia"/>
    <s v="Carretera"/>
    <s v="Canada"/>
  </r>
  <r>
    <s v="Government"/>
    <s v="CUST_ID_048"/>
    <s v="PROD_ID_005"/>
    <s v="None"/>
    <n v="1321"/>
    <n v="3"/>
    <n v="20"/>
    <n v="26420"/>
    <n v="0"/>
    <n v="26420"/>
    <n v="26.42"/>
    <n v="13210"/>
    <n v="13210"/>
    <n v="13.21"/>
    <d v="2021-03-08T00:00:00"/>
    <s v="Mar"/>
    <s v="Q1"/>
    <n v="2022"/>
    <s v="Sofia Turner"/>
    <s v="Carretera"/>
    <s v="Japan"/>
  </r>
  <r>
    <s v="Midmarket"/>
    <s v="CUST_ID_106"/>
    <s v="PROD_ID_005"/>
    <s v="None"/>
    <n v="2178"/>
    <n v="3"/>
    <n v="15"/>
    <n v="32670"/>
    <n v="0"/>
    <n v="32670"/>
    <n v="32.67"/>
    <n v="21780"/>
    <n v="10890"/>
    <n v="10.89"/>
    <d v="2022-11-08T00:00:00"/>
    <s v="Nov"/>
    <s v="Q4"/>
    <n v="2022"/>
    <s v="Abigail Phillips"/>
    <s v="Carretera"/>
    <s v="Canada"/>
  </r>
  <r>
    <s v="Midmarket"/>
    <s v="CUST_ID_107"/>
    <s v="PROD_ID_005"/>
    <s v="None"/>
    <n v="888"/>
    <n v="3"/>
    <n v="15"/>
    <n v="13320"/>
    <n v="0"/>
    <n v="13320"/>
    <n v="13.32"/>
    <n v="8880"/>
    <n v="4440"/>
    <n v="4.4400000000000004"/>
    <d v="2021-05-18T00:00:00"/>
    <s v="May"/>
    <s v="Q2"/>
    <n v="2022"/>
    <s v="Aiden Hill"/>
    <s v="Carretera"/>
    <s v="England"/>
  </r>
  <r>
    <s v="Midmarket"/>
    <s v="CUST_ID_108"/>
    <s v="PROD_ID_005"/>
    <s v="None"/>
    <n v="2470"/>
    <n v="3"/>
    <n v="15"/>
    <n v="37050"/>
    <n v="0"/>
    <n v="37050"/>
    <n v="37.049999999999997"/>
    <n v="24700"/>
    <n v="12350"/>
    <n v="12.35"/>
    <d v="2022-09-16T00:00:00"/>
    <s v="Sep"/>
    <s v="Q3"/>
    <n v="2022"/>
    <s v="Emily Martin"/>
    <s v="Carretera"/>
    <s v="France"/>
  </r>
  <r>
    <s v="Government"/>
    <s v="CUST_ID_048"/>
    <s v="PROD_ID_005"/>
    <s v="None"/>
    <n v="1513"/>
    <n v="3"/>
    <n v="350"/>
    <n v="529550"/>
    <n v="0"/>
    <n v="529550"/>
    <n v="529.54999999999995"/>
    <n v="393380"/>
    <n v="136170"/>
    <n v="136.16999999999999"/>
    <d v="2022-01-11T00:00:00"/>
    <s v="Jan"/>
    <s v="Q1"/>
    <n v="2022"/>
    <s v="Sofia Turner"/>
    <s v="Carretera"/>
    <s v="Japan"/>
  </r>
  <r>
    <s v="Midmarket"/>
    <s v="CUST_ID_109"/>
    <s v="PROD_ID_001"/>
    <s v="None"/>
    <n v="921"/>
    <n v="5"/>
    <n v="15"/>
    <n v="13815"/>
    <n v="0"/>
    <n v="13815"/>
    <n v="13.815"/>
    <n v="9210"/>
    <n v="4605"/>
    <n v="4.6050000000000004"/>
    <d v="2022-10-23T00:00:00"/>
    <s v="Oct"/>
    <s v="Q4"/>
    <n v="2022"/>
    <s v="Benjamin Garcia"/>
    <s v="Montana"/>
    <s v="Germany"/>
  </r>
  <r>
    <s v="Channel Partners"/>
    <s v="CUST_ID_110"/>
    <s v="PROD_ID_001"/>
    <s v="None"/>
    <n v="2518"/>
    <n v="5"/>
    <n v="12"/>
    <n v="30216"/>
    <n v="0"/>
    <n v="30216"/>
    <n v="30.216000000000001"/>
    <n v="7554"/>
    <n v="22662"/>
    <n v="22.661999999999999"/>
    <d v="2021-10-24T00:00:00"/>
    <s v="Oct"/>
    <s v="Q4"/>
    <n v="2022"/>
    <s v="Mia Hill"/>
    <s v="Montana"/>
    <s v="Italy"/>
  </r>
  <r>
    <s v="Government"/>
    <s v="CUST_ID_059"/>
    <s v="PROD_ID_001"/>
    <s v="None"/>
    <n v="1899"/>
    <n v="5"/>
    <n v="20"/>
    <n v="37980"/>
    <n v="0"/>
    <n v="37980"/>
    <n v="37.979999999999997"/>
    <n v="18990"/>
    <n v="18990"/>
    <n v="18.989999999999998"/>
    <d v="2022-01-02T00:00:00"/>
    <s v="Jan"/>
    <s v="Q1"/>
    <n v="2022"/>
    <s v="Aiden Martin"/>
    <s v="Montana"/>
    <s v="England"/>
  </r>
  <r>
    <s v="Channel Partners"/>
    <s v="CUST_ID_111"/>
    <s v="PROD_ID_001"/>
    <s v="None"/>
    <n v="1545"/>
    <n v="5"/>
    <n v="12"/>
    <n v="18540"/>
    <n v="0"/>
    <n v="18540"/>
    <n v="18.54"/>
    <n v="4635"/>
    <n v="13905"/>
    <n v="13.904999999999999"/>
    <d v="2021-03-14T00:00:00"/>
    <s v="Mar"/>
    <s v="Q1"/>
    <n v="2022"/>
    <s v="Logan Phillips"/>
    <s v="Montana"/>
    <s v="India"/>
  </r>
  <r>
    <s v="Midmarket"/>
    <s v="CUST_ID_112"/>
    <s v="PROD_ID_001"/>
    <s v="None"/>
    <n v="2470"/>
    <n v="5"/>
    <n v="15"/>
    <n v="37050"/>
    <n v="0"/>
    <n v="37050"/>
    <n v="37.049999999999997"/>
    <n v="24700"/>
    <n v="12350"/>
    <n v="12.35"/>
    <d v="2021-07-29T00:00:00"/>
    <s v="Jul"/>
    <s v="Q3"/>
    <n v="2022"/>
    <s v="Charlotte Hill"/>
    <s v="Montana"/>
    <s v="Japan"/>
  </r>
  <r>
    <s v="Enterprise"/>
    <s v="CUST_ID_001"/>
    <s v="PROD_ID_001"/>
    <s v="None"/>
    <n v="2665.5"/>
    <n v="5"/>
    <n v="125"/>
    <n v="333187.5"/>
    <n v="0"/>
    <n v="333187.5"/>
    <n v="333.1875"/>
    <n v="319860"/>
    <n v="13327.5"/>
    <n v="13.327500000000001"/>
    <d v="2022-02-25T00:00:00"/>
    <s v="Feb"/>
    <s v="Q1"/>
    <n v="2022"/>
    <s v="James Smith"/>
    <s v="Montana"/>
    <s v="USA"/>
  </r>
  <r>
    <s v="Small Business"/>
    <s v="CUST_ID_050"/>
    <s v="PROD_ID_001"/>
    <s v="None"/>
    <n v="958"/>
    <n v="5"/>
    <n v="300"/>
    <n v="287400"/>
    <n v="0"/>
    <n v="287400"/>
    <n v="287.39999999999998"/>
    <n v="239500"/>
    <n v="47900"/>
    <n v="47.9"/>
    <d v="2022-02-13T00:00:00"/>
    <s v="Feb"/>
    <s v="Q1"/>
    <n v="2022"/>
    <s v="Mia Hill"/>
    <s v="Montana"/>
    <s v="Canada"/>
  </r>
  <r>
    <s v="Government"/>
    <s v="CUST_ID_037"/>
    <s v="PROD_ID_001"/>
    <s v="None"/>
    <n v="2146"/>
    <n v="5"/>
    <n v="7"/>
    <n v="15022"/>
    <n v="0"/>
    <n v="15022"/>
    <n v="15.022"/>
    <n v="10730"/>
    <n v="4292"/>
    <n v="4.2919999999999998"/>
    <d v="2022-01-25T00:00:00"/>
    <s v="Jan"/>
    <s v="Q1"/>
    <n v="2022"/>
    <s v="Henry Martinez"/>
    <s v="Montana"/>
    <s v="Germany"/>
  </r>
  <r>
    <s v="Midmarket"/>
    <s v="CUST_ID_113"/>
    <s v="PROD_ID_001"/>
    <s v="None"/>
    <n v="615"/>
    <n v="5"/>
    <n v="15"/>
    <n v="9225"/>
    <n v="0"/>
    <n v="9225"/>
    <n v="9.2249999999999996"/>
    <n v="6150"/>
    <n v="3075"/>
    <n v="3.0750000000000002"/>
    <d v="2021-03-09T00:00:00"/>
    <s v="Mar"/>
    <s v="Q1"/>
    <n v="2022"/>
    <s v="Samuel Turner"/>
    <s v="Montana"/>
    <s v="USA"/>
  </r>
  <r>
    <s v="Government"/>
    <s v="CUST_ID_004"/>
    <s v="PROD_ID_002"/>
    <s v="None"/>
    <n v="292"/>
    <n v="10"/>
    <n v="20"/>
    <n v="5840"/>
    <n v="0"/>
    <n v="5840"/>
    <n v="5.84"/>
    <n v="2920"/>
    <n v="2920"/>
    <n v="2.92"/>
    <d v="2021-04-30T00:00:00"/>
    <s v="Apr"/>
    <s v="Q2"/>
    <n v="2022"/>
    <s v="Olivia Brown"/>
    <s v="Paseo"/>
    <s v="France"/>
  </r>
  <r>
    <s v="Midmarket"/>
    <s v="CUST_ID_044"/>
    <s v="PROD_ID_002"/>
    <s v="None"/>
    <n v="974"/>
    <n v="10"/>
    <n v="15"/>
    <n v="14610"/>
    <n v="0"/>
    <n v="14610"/>
    <n v="14.61"/>
    <n v="9740"/>
    <n v="4870"/>
    <n v="4.87"/>
    <d v="2022-04-04T00:00:00"/>
    <s v="Apr"/>
    <s v="Q2"/>
    <n v="2022"/>
    <s v="Elizabeth Martin"/>
    <s v="Paseo"/>
    <s v="France"/>
  </r>
  <r>
    <s v="Channel Partners"/>
    <s v="CUST_ID_060"/>
    <s v="PROD_ID_002"/>
    <s v="None"/>
    <n v="2518"/>
    <n v="10"/>
    <n v="12"/>
    <n v="30216"/>
    <n v="0"/>
    <n v="30216"/>
    <n v="30.216000000000001"/>
    <n v="7554"/>
    <n v="22662"/>
    <n v="22.661999999999999"/>
    <d v="2022-11-04T00:00:00"/>
    <s v="Nov"/>
    <s v="Q4"/>
    <n v="2022"/>
    <s v="Emily Garcia"/>
    <s v="Paseo"/>
    <s v="France"/>
  </r>
  <r>
    <s v="Government"/>
    <s v="CUST_ID_072"/>
    <s v="PROD_ID_002"/>
    <s v="None"/>
    <n v="1006"/>
    <n v="10"/>
    <n v="350"/>
    <n v="352100"/>
    <n v="0"/>
    <n v="352100"/>
    <n v="352.1"/>
    <n v="261560"/>
    <n v="90540"/>
    <n v="90.54"/>
    <d v="2022-07-20T00:00:00"/>
    <s v="Jul"/>
    <s v="Q3"/>
    <n v="2022"/>
    <s v="Emily Hill"/>
    <s v="Paseo"/>
    <s v="Japan"/>
  </r>
  <r>
    <s v="Channel Partners"/>
    <s v="CUST_ID_014"/>
    <s v="PROD_ID_002"/>
    <s v="None"/>
    <n v="367"/>
    <n v="10"/>
    <n v="12"/>
    <n v="4404"/>
    <n v="0"/>
    <n v="4404"/>
    <n v="4.4039999999999999"/>
    <n v="1101"/>
    <n v="3303"/>
    <n v="3.3029999999999999"/>
    <d v="2021-05-24T00:00:00"/>
    <s v="May"/>
    <s v="Q2"/>
    <n v="2022"/>
    <s v="Charlotte White"/>
    <s v="Paseo"/>
    <s v="Italy"/>
  </r>
  <r>
    <s v="Government"/>
    <s v="CUST_ID_040"/>
    <s v="PROD_ID_002"/>
    <s v="None"/>
    <n v="883"/>
    <n v="10"/>
    <n v="7"/>
    <n v="6181"/>
    <n v="0"/>
    <n v="6181"/>
    <n v="6.181"/>
    <n v="4415"/>
    <n v="1766"/>
    <n v="1.766"/>
    <d v="2021-08-29T00:00:00"/>
    <s v="Aug"/>
    <s v="Q3"/>
    <n v="2022"/>
    <s v="Abigail Lewis"/>
    <s v="Paseo"/>
    <s v="Japan"/>
  </r>
  <r>
    <s v="Midmarket"/>
    <s v="CUST_ID_044"/>
    <s v="PROD_ID_002"/>
    <s v="None"/>
    <n v="2472"/>
    <n v="10"/>
    <n v="15"/>
    <n v="37080"/>
    <n v="0"/>
    <n v="37080"/>
    <n v="37.08"/>
    <n v="24720"/>
    <n v="12360"/>
    <n v="12.36"/>
    <d v="2021-02-27T00:00:00"/>
    <s v="Feb"/>
    <s v="Q1"/>
    <n v="2022"/>
    <s v="Elizabeth Martin"/>
    <s v="Paseo"/>
    <s v="France"/>
  </r>
  <r>
    <s v="Government"/>
    <s v="CUST_ID_027"/>
    <s v="PROD_ID_002"/>
    <s v="None"/>
    <n v="1143"/>
    <n v="10"/>
    <n v="7"/>
    <n v="8001"/>
    <n v="0"/>
    <n v="8001"/>
    <n v="8.0009999999999994"/>
    <n v="5715"/>
    <n v="2286"/>
    <n v="2.286"/>
    <d v="2022-11-10T00:00:00"/>
    <s v="Nov"/>
    <s v="Q4"/>
    <n v="2022"/>
    <s v="Michael Hill"/>
    <s v="Paseo"/>
    <s v="England"/>
  </r>
  <r>
    <s v="Government"/>
    <s v="CUST_ID_004"/>
    <s v="PROD_ID_002"/>
    <s v="None"/>
    <n v="1817"/>
    <n v="10"/>
    <n v="20"/>
    <n v="36340"/>
    <n v="0"/>
    <n v="36340"/>
    <n v="36.340000000000003"/>
    <n v="18170"/>
    <n v="18170"/>
    <n v="18.170000000000002"/>
    <d v="2022-01-18T00:00:00"/>
    <s v="Jan"/>
    <s v="Q1"/>
    <n v="2022"/>
    <s v="Olivia Brown"/>
    <s v="Paseo"/>
    <s v="France"/>
  </r>
  <r>
    <s v="Government"/>
    <s v="CUST_ID_072"/>
    <s v="PROD_ID_002"/>
    <s v="None"/>
    <n v="1513"/>
    <n v="10"/>
    <n v="350"/>
    <n v="529550"/>
    <n v="0"/>
    <n v="529550"/>
    <n v="529.54999999999995"/>
    <n v="393380"/>
    <n v="136170"/>
    <n v="136.16999999999999"/>
    <d v="2022-02-11T00:00:00"/>
    <s v="Feb"/>
    <s v="Q1"/>
    <n v="2022"/>
    <s v="Emily Hill"/>
    <s v="Paseo"/>
    <s v="Japan"/>
  </r>
  <r>
    <s v="Government"/>
    <s v="CUST_ID_031"/>
    <s v="PROD_ID_003"/>
    <s v="None"/>
    <n v="1493"/>
    <n v="120"/>
    <n v="7"/>
    <n v="10451"/>
    <n v="0"/>
    <n v="10451"/>
    <n v="10.451000000000001"/>
    <n v="7465"/>
    <n v="2986"/>
    <n v="2.9860000000000002"/>
    <d v="2022-03-04T00:00:00"/>
    <s v="Mar"/>
    <s v="Q1"/>
    <n v="2022"/>
    <s v="Benjamin Lee"/>
    <s v="Velo"/>
    <s v="India"/>
  </r>
  <r>
    <s v="Enterprise"/>
    <s v="CUST_ID_053"/>
    <s v="PROD_ID_003"/>
    <s v="None"/>
    <n v="1804"/>
    <n v="120"/>
    <n v="125"/>
    <n v="225500"/>
    <n v="0"/>
    <n v="225500"/>
    <n v="225.5"/>
    <n v="216480"/>
    <n v="9020"/>
    <n v="9.02"/>
    <d v="2022-06-28T00:00:00"/>
    <s v="Jun"/>
    <s v="Q2"/>
    <n v="2022"/>
    <s v="Samuel Hill"/>
    <s v="Velo"/>
    <s v="Germany"/>
  </r>
  <r>
    <s v="Channel Partners"/>
    <s v="CUST_ID_114"/>
    <s v="PROD_ID_003"/>
    <s v="None"/>
    <n v="2161"/>
    <n v="120"/>
    <n v="12"/>
    <n v="25932"/>
    <n v="0"/>
    <n v="25932"/>
    <n v="25.931999999999999"/>
    <n v="6483"/>
    <n v="19449"/>
    <n v="19.449000000000002"/>
    <d v="2021-08-19T00:00:00"/>
    <s v="Aug"/>
    <s v="Q3"/>
    <n v="2022"/>
    <s v="Harper Martin"/>
    <s v="Velo"/>
    <s v="Canada"/>
  </r>
  <r>
    <s v="Government"/>
    <s v="CUST_ID_028"/>
    <s v="PROD_ID_003"/>
    <s v="None"/>
    <n v="1006"/>
    <n v="120"/>
    <n v="350"/>
    <n v="352100"/>
    <n v="0"/>
    <n v="352100"/>
    <n v="352.1"/>
    <n v="261560"/>
    <n v="90540"/>
    <n v="90.54"/>
    <d v="2022-10-04T00:00:00"/>
    <s v="Oct"/>
    <s v="Q4"/>
    <n v="2022"/>
    <s v="Sofia Phillips"/>
    <s v="Velo"/>
    <s v="France"/>
  </r>
  <r>
    <s v="Channel Partners"/>
    <s v="CUST_ID_114"/>
    <s v="PROD_ID_003"/>
    <s v="None"/>
    <n v="1545"/>
    <n v="120"/>
    <n v="12"/>
    <n v="18540"/>
    <n v="0"/>
    <n v="18540"/>
    <n v="18.54"/>
    <n v="4635"/>
    <n v="13905"/>
    <n v="13.904999999999999"/>
    <d v="2022-08-04T00:00:00"/>
    <s v="Aug"/>
    <s v="Q3"/>
    <n v="2022"/>
    <s v="Harper Martin"/>
    <s v="Velo"/>
    <s v="Canada"/>
  </r>
  <r>
    <s v="Enterprise"/>
    <s v="CUST_ID_015"/>
    <s v="PROD_ID_003"/>
    <s v="None"/>
    <n v="2821"/>
    <n v="120"/>
    <n v="125"/>
    <n v="352625"/>
    <n v="0"/>
    <n v="352625"/>
    <n v="352.625"/>
    <n v="338520"/>
    <n v="14105"/>
    <n v="14.105"/>
    <d v="2022-08-19T00:00:00"/>
    <s v="Aug"/>
    <s v="Q3"/>
    <n v="2022"/>
    <s v="Samuel Taylor"/>
    <s v="Velo"/>
    <s v="India"/>
  </r>
  <r>
    <s v="Small Business"/>
    <s v="CUST_ID_063"/>
    <s v="PROD_ID_004"/>
    <s v="None"/>
    <n v="2001"/>
    <n v="250"/>
    <n v="300"/>
    <n v="600300"/>
    <n v="0"/>
    <n v="600300"/>
    <n v="600.29999999999995"/>
    <n v="500250"/>
    <n v="100050"/>
    <n v="100.05"/>
    <d v="2022-03-26T00:00:00"/>
    <s v="Mar"/>
    <s v="Q1"/>
    <n v="2022"/>
    <s v="Logan Clark"/>
    <s v="VTT"/>
    <s v="India"/>
  </r>
  <r>
    <s v="Channel Partners"/>
    <s v="CUST_ID_067"/>
    <s v="PROD_ID_004"/>
    <s v="None"/>
    <n v="2838"/>
    <n v="250"/>
    <n v="12"/>
    <n v="34056"/>
    <n v="0"/>
    <n v="34056"/>
    <n v="34.055999999999997"/>
    <n v="8514"/>
    <n v="25542"/>
    <n v="25.542000000000002"/>
    <d v="2022-07-03T00:00:00"/>
    <s v="Jul"/>
    <s v="Q3"/>
    <n v="2022"/>
    <s v="Henry Phillips"/>
    <s v="VTT"/>
    <s v="England"/>
  </r>
  <r>
    <s v="Midmarket"/>
    <s v="CUST_ID_087"/>
    <s v="PROD_ID_004"/>
    <s v="None"/>
    <n v="2178"/>
    <n v="250"/>
    <n v="15"/>
    <n v="32670"/>
    <n v="0"/>
    <n v="32670"/>
    <n v="32.67"/>
    <n v="21780"/>
    <n v="10890"/>
    <n v="10.89"/>
    <d v="2021-07-24T00:00:00"/>
    <s v="Jul"/>
    <s v="Q3"/>
    <n v="2022"/>
    <s v="Logan Phillips"/>
    <s v="VTT"/>
    <s v="India"/>
  </r>
  <r>
    <s v="Midmarket"/>
    <s v="CUST_ID_039"/>
    <s v="PROD_ID_004"/>
    <s v="None"/>
    <n v="888"/>
    <n v="250"/>
    <n v="15"/>
    <n v="13320"/>
    <n v="0"/>
    <n v="13320"/>
    <n v="13.32"/>
    <n v="8880"/>
    <n v="4440"/>
    <n v="4.4400000000000004"/>
    <d v="2021-02-03T00:00:00"/>
    <s v="Feb"/>
    <s v="Q1"/>
    <n v="2022"/>
    <s v="Jackson Turner"/>
    <s v="VTT"/>
    <s v="India"/>
  </r>
  <r>
    <s v="Small Business"/>
    <s v="CUST_ID_062"/>
    <s v="PROD_ID_004"/>
    <s v="None"/>
    <n v="2151"/>
    <n v="250"/>
    <n v="300"/>
    <n v="645300"/>
    <n v="0"/>
    <n v="645300"/>
    <n v="645.29999999999995"/>
    <n v="537750"/>
    <n v="107550"/>
    <n v="107.55"/>
    <d v="2021-05-23T00:00:00"/>
    <s v="May"/>
    <s v="Q2"/>
    <n v="2022"/>
    <s v="Mia Lewis"/>
    <s v="VTT"/>
    <s v="Italy"/>
  </r>
  <r>
    <s v="Government"/>
    <s v="CUST_ID_055"/>
    <s v="PROD_ID_004"/>
    <s v="None"/>
    <n v="1817"/>
    <n v="250"/>
    <n v="20"/>
    <n v="36340"/>
    <n v="0"/>
    <n v="36340"/>
    <n v="36.340000000000003"/>
    <n v="18170"/>
    <n v="18170"/>
    <n v="18.170000000000002"/>
    <d v="2022-12-15T00:00:00"/>
    <s v="Dec"/>
    <s v="Q4"/>
    <n v="2022"/>
    <s v="Henry Turner"/>
    <s v="VTT"/>
    <s v="India"/>
  </r>
  <r>
    <s v="Government"/>
    <s v="CUST_ID_065"/>
    <s v="PROD_ID_006"/>
    <s v="None"/>
    <n v="2750"/>
    <n v="260"/>
    <n v="350"/>
    <n v="962500"/>
    <n v="0"/>
    <n v="962500"/>
    <n v="962.5"/>
    <n v="715000"/>
    <n v="247500"/>
    <n v="247.5"/>
    <d v="2021-08-23T00:00:00"/>
    <s v="Aug"/>
    <s v="Q3"/>
    <n v="2022"/>
    <s v="Samuel Wilson"/>
    <s v="Amarilla"/>
    <s v="USA"/>
  </r>
  <r>
    <s v="Channel Partners"/>
    <s v="CUST_ID_018"/>
    <s v="PROD_ID_006"/>
    <s v="None"/>
    <n v="1953"/>
    <n v="260"/>
    <n v="12"/>
    <n v="23436"/>
    <n v="0"/>
    <n v="23436"/>
    <n v="23.436"/>
    <n v="5859"/>
    <n v="17577"/>
    <n v="17.577000000000002"/>
    <d v="2021-10-13T00:00:00"/>
    <s v="Oct"/>
    <s v="Q4"/>
    <n v="2022"/>
    <s v="Amelia Garcia"/>
    <s v="Amarilla"/>
    <s v="Canada"/>
  </r>
  <r>
    <s v="Enterprise"/>
    <s v="CUST_ID_073"/>
    <s v="PROD_ID_006"/>
    <s v="None"/>
    <n v="4219.5"/>
    <n v="260"/>
    <n v="125"/>
    <n v="527437.5"/>
    <n v="0"/>
    <n v="527437.5"/>
    <n v="527.4375"/>
    <n v="506340"/>
    <n v="21097.5"/>
    <n v="21.0975"/>
    <d v="2022-02-20T00:00:00"/>
    <s v="Feb"/>
    <s v="Q1"/>
    <n v="2022"/>
    <s v="Benjamin Phillips"/>
    <s v="Amarilla"/>
    <s v="USA"/>
  </r>
  <r>
    <s v="Government"/>
    <s v="CUST_ID_065"/>
    <s v="PROD_ID_006"/>
    <s v="None"/>
    <n v="1899"/>
    <n v="260"/>
    <n v="20"/>
    <n v="37980"/>
    <n v="0"/>
    <n v="37980"/>
    <n v="37.979999999999997"/>
    <n v="18990"/>
    <n v="18990"/>
    <n v="18.989999999999998"/>
    <d v="2022-07-03T00:00:00"/>
    <s v="Jul"/>
    <s v="Q3"/>
    <n v="2022"/>
    <s v="Samuel Wilson"/>
    <s v="Amarilla"/>
    <s v="USA"/>
  </r>
  <r>
    <s v="Government"/>
    <s v="CUST_ID_035"/>
    <s v="PROD_ID_006"/>
    <s v="None"/>
    <n v="1686"/>
    <n v="260"/>
    <n v="7"/>
    <n v="11802"/>
    <n v="0"/>
    <n v="11802"/>
    <n v="11.802"/>
    <n v="8430"/>
    <n v="3372"/>
    <n v="3.3719999999999999"/>
    <d v="2022-09-14T00:00:00"/>
    <s v="Sep"/>
    <s v="Q3"/>
    <n v="2022"/>
    <s v="Samuel Johnson"/>
    <s v="Amarilla"/>
    <s v="England"/>
  </r>
  <r>
    <s v="Channel Partners"/>
    <s v="CUST_ID_018"/>
    <s v="PROD_ID_006"/>
    <s v="None"/>
    <n v="2141"/>
    <n v="260"/>
    <n v="12"/>
    <n v="25692"/>
    <n v="0"/>
    <n v="25692"/>
    <n v="25.692"/>
    <n v="6423"/>
    <n v="19269"/>
    <n v="19.268999999999998"/>
    <d v="2021-11-15T00:00:00"/>
    <s v="Nov"/>
    <s v="Q4"/>
    <n v="2022"/>
    <s v="Amelia Garcia"/>
    <s v="Amarilla"/>
    <s v="Canada"/>
  </r>
  <r>
    <s v="Government"/>
    <s v="CUST_ID_064"/>
    <s v="PROD_ID_006"/>
    <s v="None"/>
    <n v="1143"/>
    <n v="260"/>
    <n v="7"/>
    <n v="8001"/>
    <n v="0"/>
    <n v="8001"/>
    <n v="8.0009999999999994"/>
    <n v="5715"/>
    <n v="2286"/>
    <n v="2.286"/>
    <d v="2022-04-23T00:00:00"/>
    <s v="Apr"/>
    <s v="Q2"/>
    <n v="2022"/>
    <s v="Charlotte Anderson"/>
    <s v="Amarilla"/>
    <s v="Japan"/>
  </r>
  <r>
    <s v="Midmarket"/>
    <s v="CUST_ID_046"/>
    <s v="PROD_ID_006"/>
    <s v="None"/>
    <n v="615"/>
    <n v="260"/>
    <n v="15"/>
    <n v="9225"/>
    <n v="0"/>
    <n v="9225"/>
    <n v="9.2249999999999996"/>
    <n v="6150"/>
    <n v="3075"/>
    <n v="3.0750000000000002"/>
    <d v="2021-12-26T00:00:00"/>
    <s v="Dec"/>
    <s v="Q4"/>
    <n v="2022"/>
    <s v="Avery Anderson"/>
    <s v="Amarilla"/>
    <s v="Italy"/>
  </r>
  <r>
    <s v="Government"/>
    <s v="CUST_ID_052"/>
    <s v="PROD_ID_002"/>
    <s v="Low"/>
    <n v="3945"/>
    <n v="10"/>
    <n v="7"/>
    <n v="27615"/>
    <n v="276.14999999999998"/>
    <n v="27338.850000000002"/>
    <n v="27.338850000000001"/>
    <n v="19725"/>
    <n v="7613.8500000000022"/>
    <n v="7.613850000000002"/>
    <d v="2021-09-23T00:00:00"/>
    <s v="Sep"/>
    <s v="Q3"/>
    <n v="2022"/>
    <s v="Charlotte Martin"/>
    <s v="Paseo"/>
    <s v="France"/>
  </r>
  <r>
    <s v="Midmarket"/>
    <s v="CUST_ID_002"/>
    <s v="PROD_ID_002"/>
    <s v="Low"/>
    <n v="2296"/>
    <n v="10"/>
    <n v="15"/>
    <n v="34440"/>
    <n v="344.4"/>
    <n v="34095.599999999999"/>
    <n v="34.095599999999997"/>
    <n v="22960"/>
    <n v="11135.599999999999"/>
    <n v="11.135599999999998"/>
    <d v="2021-12-16T00:00:00"/>
    <s v="Dec"/>
    <s v="Q4"/>
    <n v="2022"/>
    <s v="Emma Johnson"/>
    <s v="Paseo"/>
    <s v="Canada"/>
  </r>
  <r>
    <s v="Government"/>
    <s v="CUST_ID_052"/>
    <s v="PROD_ID_002"/>
    <s v="Low"/>
    <n v="1030"/>
    <n v="10"/>
    <n v="7"/>
    <n v="7210"/>
    <n v="72.099999999999994"/>
    <n v="7137.9"/>
    <n v="7.1378999999999992"/>
    <n v="5150"/>
    <n v="1987.8999999999996"/>
    <n v="1.9878999999999996"/>
    <d v="2022-08-12T00:00:00"/>
    <s v="Aug"/>
    <s v="Q3"/>
    <n v="2022"/>
    <s v="Charlotte Martin"/>
    <s v="Paseo"/>
    <s v="France"/>
  </r>
  <r>
    <s v="Government"/>
    <s v="CUST_ID_054"/>
    <s v="PROD_ID_003"/>
    <s v="Low"/>
    <n v="639"/>
    <n v="120"/>
    <n v="7"/>
    <n v="4473"/>
    <n v="44.73"/>
    <n v="4428.2700000000004"/>
    <n v="4.4282700000000004"/>
    <n v="3195"/>
    <n v="1233.2700000000004"/>
    <n v="1.2332700000000005"/>
    <d v="2021-10-31T00:00:00"/>
    <s v="Oct"/>
    <s v="Q4"/>
    <n v="2022"/>
    <s v="Harper Wilson"/>
    <s v="Velo"/>
    <s v="Italy"/>
  </r>
  <r>
    <s v="Government"/>
    <s v="CUST_ID_055"/>
    <s v="PROD_ID_004"/>
    <s v="Low"/>
    <n v="1326"/>
    <n v="250"/>
    <n v="7"/>
    <n v="9282"/>
    <n v="92.82"/>
    <n v="9189.18"/>
    <n v="9.1891800000000003"/>
    <n v="6630"/>
    <n v="2559.1800000000003"/>
    <n v="2.5591800000000005"/>
    <d v="2022-03-19T00:00:00"/>
    <s v="Mar"/>
    <s v="Q1"/>
    <n v="2022"/>
    <s v="Henry Turner"/>
    <s v="VTT"/>
    <s v="India"/>
  </r>
  <r>
    <s v="Channel Partners"/>
    <s v="CUST_ID_084"/>
    <s v="PROD_ID_005"/>
    <s v="Low"/>
    <n v="1858"/>
    <n v="3"/>
    <n v="12"/>
    <n v="22296"/>
    <n v="222.96"/>
    <n v="22073.040000000001"/>
    <n v="22.073040000000002"/>
    <n v="5574"/>
    <n v="16499.04"/>
    <n v="16.499040000000001"/>
    <d v="2022-09-07T00:00:00"/>
    <s v="Sep"/>
    <s v="Q3"/>
    <n v="2022"/>
    <s v="Emily Martin"/>
    <s v="Carretera"/>
    <s v="France"/>
  </r>
  <r>
    <s v="Government"/>
    <s v="CUST_ID_066"/>
    <s v="PROD_ID_005"/>
    <s v="Low"/>
    <n v="1210"/>
    <n v="3"/>
    <n v="350"/>
    <n v="423500"/>
    <n v="4235"/>
    <n v="419265"/>
    <n v="419.26499999999999"/>
    <n v="314600"/>
    <n v="104665"/>
    <n v="104.66500000000001"/>
    <d v="2021-06-27T00:00:00"/>
    <s v="Jun"/>
    <s v="Q2"/>
    <n v="2022"/>
    <s v="Harper Turner"/>
    <s v="Carretera"/>
    <s v="Canada"/>
  </r>
  <r>
    <s v="Government"/>
    <s v="CUST_ID_057"/>
    <s v="PROD_ID_005"/>
    <s v="Low"/>
    <n v="2529"/>
    <n v="3"/>
    <n v="7"/>
    <n v="17703"/>
    <n v="177.03"/>
    <n v="17525.97"/>
    <n v="17.525970000000001"/>
    <n v="12645"/>
    <n v="4880.9699999999993"/>
    <n v="4.8809699999999996"/>
    <d v="2021-08-20T00:00:00"/>
    <s v="Aug"/>
    <s v="Q3"/>
    <n v="2022"/>
    <s v="Jackson Hill"/>
    <s v="Carretera"/>
    <s v="USA"/>
  </r>
  <r>
    <s v="Channel Partners"/>
    <s v="CUST_ID_036"/>
    <s v="PROD_ID_005"/>
    <s v="Low"/>
    <n v="1445"/>
    <n v="3"/>
    <n v="12"/>
    <n v="17340"/>
    <n v="173.4"/>
    <n v="17166.599999999999"/>
    <n v="17.166599999999999"/>
    <n v="4335"/>
    <n v="12831.599999999999"/>
    <n v="12.831599999999998"/>
    <d v="2021-08-10T00:00:00"/>
    <s v="Aug"/>
    <s v="Q3"/>
    <n v="2022"/>
    <s v="Harper Anderson"/>
    <s v="Carretera"/>
    <s v="France"/>
  </r>
  <r>
    <s v="Channel Partners"/>
    <s v="CUST_ID_088"/>
    <s v="PROD_ID_005"/>
    <s v="Low"/>
    <n v="2671"/>
    <n v="3"/>
    <n v="12"/>
    <n v="32052"/>
    <n v="320.52"/>
    <n v="31731.48"/>
    <n v="31.731480000000001"/>
    <n v="8013"/>
    <n v="23718.48"/>
    <n v="23.71848"/>
    <d v="2022-12-10T00:00:00"/>
    <s v="Dec"/>
    <s v="Q4"/>
    <n v="2022"/>
    <s v="Charlotte Hill"/>
    <s v="Carretera"/>
    <s v="Japan"/>
  </r>
  <r>
    <s v="Government"/>
    <s v="CUST_ID_066"/>
    <s v="PROD_ID_005"/>
    <s v="Low"/>
    <n v="1397"/>
    <n v="3"/>
    <n v="350"/>
    <n v="488950"/>
    <n v="4889.5"/>
    <n v="484060.5"/>
    <n v="484.06049999999999"/>
    <n v="363220"/>
    <n v="120840.5"/>
    <n v="120.84050000000001"/>
    <d v="2021-08-03T00:00:00"/>
    <s v="Aug"/>
    <s v="Q3"/>
    <n v="2022"/>
    <s v="Harper Turner"/>
    <s v="Carretera"/>
    <s v="Canada"/>
  </r>
  <r>
    <s v="Government"/>
    <s v="CUST_ID_021"/>
    <s v="PROD_ID_005"/>
    <s v="Low"/>
    <n v="2155"/>
    <n v="3"/>
    <n v="350"/>
    <n v="754250"/>
    <n v="7542.5"/>
    <n v="746707.5"/>
    <n v="746.70749999999998"/>
    <n v="560300"/>
    <n v="186407.5"/>
    <n v="186.4075"/>
    <d v="2021-04-06T00:00:00"/>
    <s v="Apr"/>
    <s v="Q2"/>
    <n v="2022"/>
    <s v="Aiden Lewis"/>
    <s v="Carretera"/>
    <s v="Germany"/>
  </r>
  <r>
    <s v="Midmarket"/>
    <s v="CUST_ID_112"/>
    <s v="PROD_ID_001"/>
    <s v="Low"/>
    <n v="2214"/>
    <n v="5"/>
    <n v="15"/>
    <n v="33210"/>
    <n v="332.1"/>
    <n v="32877.9"/>
    <n v="32.877900000000004"/>
    <n v="22140"/>
    <n v="10737.900000000001"/>
    <n v="10.737900000000002"/>
    <d v="2021-01-15T00:00:00"/>
    <s v="Jan"/>
    <s v="Q1"/>
    <n v="2022"/>
    <s v="Charlotte Hill"/>
    <s v="Montana"/>
    <s v="Japan"/>
  </r>
  <r>
    <s v="Small Business"/>
    <s v="CUST_ID_012"/>
    <s v="PROD_ID_001"/>
    <s v="Low"/>
    <n v="2301"/>
    <n v="5"/>
    <n v="300"/>
    <n v="690300"/>
    <n v="6903"/>
    <n v="683397"/>
    <n v="683.39700000000005"/>
    <n v="575250"/>
    <n v="108147"/>
    <n v="108.14700000000001"/>
    <d v="2021-11-28T00:00:00"/>
    <s v="Nov"/>
    <s v="Q4"/>
    <n v="2022"/>
    <s v="Mia Thomas"/>
    <s v="Montana"/>
    <s v="France"/>
  </r>
  <r>
    <s v="Government"/>
    <s v="CUST_ID_059"/>
    <s v="PROD_ID_001"/>
    <s v="Low"/>
    <n v="1375.5"/>
    <n v="5"/>
    <n v="20"/>
    <n v="27510"/>
    <n v="275.10000000000002"/>
    <n v="27234.899999999998"/>
    <n v="27.234899999999996"/>
    <n v="13755"/>
    <n v="13479.899999999998"/>
    <n v="13.479899999999997"/>
    <d v="2022-11-21T00:00:00"/>
    <s v="Nov"/>
    <s v="Q4"/>
    <n v="2022"/>
    <s v="Aiden Martin"/>
    <s v="Montana"/>
    <s v="England"/>
  </r>
  <r>
    <s v="Government"/>
    <s v="CUST_ID_043"/>
    <s v="PROD_ID_001"/>
    <s v="Low"/>
    <n v="1830"/>
    <n v="5"/>
    <n v="7"/>
    <n v="12810"/>
    <n v="128.1"/>
    <n v="12681.9"/>
    <n v="12.681899999999999"/>
    <n v="9150"/>
    <n v="3531.8999999999996"/>
    <n v="3.5318999999999998"/>
    <d v="2021-08-07T00:00:00"/>
    <s v="Aug"/>
    <s v="Q3"/>
    <n v="2022"/>
    <s v="Sebastian Phillips"/>
    <s v="Montana"/>
    <s v="England"/>
  </r>
  <r>
    <s v="Midmarket"/>
    <s v="CUST_ID_026"/>
    <s v="PROD_ID_002"/>
    <s v="Low"/>
    <n v="1514"/>
    <n v="10"/>
    <n v="15"/>
    <n v="22710"/>
    <n v="227.1"/>
    <n v="22482.9"/>
    <n v="22.482900000000001"/>
    <n v="15140"/>
    <n v="7342.9000000000015"/>
    <n v="7.3429000000000011"/>
    <d v="2022-09-07T00:00:00"/>
    <s v="Sep"/>
    <s v="Q3"/>
    <n v="2022"/>
    <s v="Avery Turner"/>
    <s v="Paseo"/>
    <s v="Canada"/>
  </r>
  <r>
    <s v="Government"/>
    <s v="CUST_ID_027"/>
    <s v="PROD_ID_002"/>
    <s v="Low"/>
    <n v="4492.5"/>
    <n v="10"/>
    <n v="7"/>
    <n v="31447.5"/>
    <n v="314.47500000000002"/>
    <n v="31133.024999999998"/>
    <n v="31.133024999999996"/>
    <n v="22462.5"/>
    <n v="8670.5249999999978"/>
    <n v="8.6705249999999978"/>
    <d v="2021-02-17T00:00:00"/>
    <s v="Feb"/>
    <s v="Q1"/>
    <n v="2022"/>
    <s v="Michael Hill"/>
    <s v="Paseo"/>
    <s v="England"/>
  </r>
  <r>
    <s v="Enterprise"/>
    <s v="CUST_ID_115"/>
    <s v="PROD_ID_002"/>
    <s v="Low"/>
    <n v="727"/>
    <n v="10"/>
    <n v="125"/>
    <n v="90875"/>
    <n v="908.75"/>
    <n v="89966.25"/>
    <n v="89.966250000000002"/>
    <n v="87240"/>
    <n v="2726.25"/>
    <n v="2.7262499999999998"/>
    <d v="2022-03-05T00:00:00"/>
    <s v="Mar"/>
    <s v="Q1"/>
    <n v="2022"/>
    <s v="Henry Garcia"/>
    <s v="Paseo"/>
    <s v="England"/>
  </r>
  <r>
    <s v="Enterprise"/>
    <s v="CUST_ID_051"/>
    <s v="PROD_ID_002"/>
    <s v="Low"/>
    <n v="787"/>
    <n v="10"/>
    <n v="125"/>
    <n v="98375"/>
    <n v="983.75"/>
    <n v="97391.25"/>
    <n v="97.391249999999999"/>
    <n v="94440"/>
    <n v="2951.25"/>
    <n v="2.9512499999999999"/>
    <d v="2021-06-24T00:00:00"/>
    <s v="Jun"/>
    <s v="Q2"/>
    <n v="2022"/>
    <s v="Logan Phillips"/>
    <s v="Paseo"/>
    <s v="England"/>
  </r>
  <r>
    <s v="Enterprise"/>
    <s v="CUST_ID_024"/>
    <s v="PROD_ID_002"/>
    <s v="Low"/>
    <n v="1823"/>
    <n v="10"/>
    <n v="125"/>
    <n v="227875"/>
    <n v="2278.75"/>
    <n v="225596.25"/>
    <n v="225.59625"/>
    <n v="218760"/>
    <n v="6836.25"/>
    <n v="6.8362499999999997"/>
    <d v="2022-11-30T00:00:00"/>
    <s v="Nov"/>
    <s v="Q4"/>
    <n v="2022"/>
    <s v="Elizabeth Green"/>
    <s v="Paseo"/>
    <s v="Japan"/>
  </r>
  <r>
    <s v="Midmarket"/>
    <s v="CUST_ID_038"/>
    <s v="PROD_ID_002"/>
    <s v="Low"/>
    <n v="747"/>
    <n v="10"/>
    <n v="15"/>
    <n v="11205"/>
    <n v="112.05"/>
    <n v="11092.95"/>
    <n v="11.09295"/>
    <n v="7470"/>
    <n v="3622.9500000000007"/>
    <n v="3.6229500000000008"/>
    <d v="2021-06-08T00:00:00"/>
    <s v="Jun"/>
    <s v="Q2"/>
    <n v="2022"/>
    <s v="Amelia Wilson"/>
    <s v="Paseo"/>
    <s v="Italy"/>
  </r>
  <r>
    <s v="Small Business"/>
    <s v="CUST_ID_116"/>
    <s v="PROD_ID_002"/>
    <s v="Low"/>
    <n v="2905"/>
    <n v="10"/>
    <n v="300"/>
    <n v="871500"/>
    <n v="8715"/>
    <n v="862785"/>
    <n v="862.78499999999997"/>
    <n v="726250"/>
    <n v="136535"/>
    <n v="136.535"/>
    <d v="2022-01-17T00:00:00"/>
    <s v="Jan"/>
    <s v="Q1"/>
    <n v="2022"/>
    <s v="Amelia Phillips"/>
    <s v="Paseo"/>
    <s v="France"/>
  </r>
  <r>
    <s v="Government"/>
    <s v="CUST_ID_052"/>
    <s v="PROD_ID_002"/>
    <s v="Low"/>
    <n v="2155"/>
    <n v="10"/>
    <n v="350"/>
    <n v="754250"/>
    <n v="7542.5"/>
    <n v="746707.5"/>
    <n v="746.70749999999998"/>
    <n v="560300"/>
    <n v="186407.5"/>
    <n v="186.4075"/>
    <d v="2022-08-04T00:00:00"/>
    <s v="Aug"/>
    <s v="Q3"/>
    <n v="2022"/>
    <s v="Charlotte Martin"/>
    <s v="Paseo"/>
    <s v="France"/>
  </r>
  <r>
    <s v="Government"/>
    <s v="CUST_ID_054"/>
    <s v="PROD_ID_003"/>
    <s v="Low"/>
    <n v="3864"/>
    <n v="120"/>
    <n v="20"/>
    <n v="77280"/>
    <n v="772.80000000000007"/>
    <n v="76507.200000000012"/>
    <n v="76.507200000000012"/>
    <n v="38640"/>
    <n v="37867.200000000004"/>
    <n v="37.867200000000004"/>
    <d v="2021-10-13T00:00:00"/>
    <s v="Oct"/>
    <s v="Q4"/>
    <n v="2022"/>
    <s v="Harper Wilson"/>
    <s v="Velo"/>
    <s v="Italy"/>
  </r>
  <r>
    <s v="Government"/>
    <s v="CUST_ID_031"/>
    <s v="PROD_ID_003"/>
    <s v="Low"/>
    <n v="362"/>
    <n v="120"/>
    <n v="7"/>
    <n v="2534"/>
    <n v="25.34"/>
    <n v="2508.66"/>
    <n v="2.5086599999999999"/>
    <n v="1810"/>
    <n v="698.65999999999985"/>
    <n v="0.69865999999999984"/>
    <d v="2022-11-01T00:00:00"/>
    <s v="Nov"/>
    <s v="Q4"/>
    <n v="2022"/>
    <s v="Benjamin Lee"/>
    <s v="Velo"/>
    <s v="India"/>
  </r>
  <r>
    <s v="Enterprise"/>
    <s v="CUST_ID_007"/>
    <s v="PROD_ID_003"/>
    <s v="Low"/>
    <n v="923"/>
    <n v="120"/>
    <n v="125"/>
    <n v="115375"/>
    <n v="1153.75"/>
    <n v="114221.25"/>
    <n v="114.22125"/>
    <n v="110760"/>
    <n v="3461.25"/>
    <n v="3.4612500000000002"/>
    <d v="2022-04-04T00:00:00"/>
    <s v="Apr"/>
    <s v="Q2"/>
    <n v="2022"/>
    <s v="Ethan Miller"/>
    <s v="Velo"/>
    <s v="India"/>
  </r>
  <r>
    <s v="Government"/>
    <s v="CUST_ID_056"/>
    <s v="PROD_ID_004"/>
    <s v="Low"/>
    <n v="263"/>
    <n v="250"/>
    <n v="7"/>
    <n v="1841"/>
    <n v="18.41"/>
    <n v="1822.59"/>
    <n v="1.8225899999999999"/>
    <n v="1315"/>
    <n v="507.58999999999992"/>
    <n v="0.50758999999999987"/>
    <d v="2022-12-22T00:00:00"/>
    <s v="Dec"/>
    <s v="Q4"/>
    <n v="2022"/>
    <s v="Amelia Perez"/>
    <s v="VTT"/>
    <s v="Japan"/>
  </r>
  <r>
    <s v="Government"/>
    <s v="CUST_ID_055"/>
    <s v="PROD_ID_004"/>
    <s v="Low"/>
    <n v="943.5"/>
    <n v="250"/>
    <n v="350"/>
    <n v="330225"/>
    <n v="3302.25"/>
    <n v="326922.75"/>
    <n v="326.92275000000001"/>
    <n v="245310"/>
    <n v="81612.75"/>
    <n v="81.612750000000005"/>
    <d v="2021-09-21T00:00:00"/>
    <s v="Sep"/>
    <s v="Q3"/>
    <n v="2022"/>
    <s v="Henry Turner"/>
    <s v="VTT"/>
    <s v="India"/>
  </r>
  <r>
    <s v="Enterprise"/>
    <s v="CUST_ID_117"/>
    <s v="PROD_ID_004"/>
    <s v="Low"/>
    <n v="727"/>
    <n v="250"/>
    <n v="125"/>
    <n v="90875"/>
    <n v="908.75"/>
    <n v="89966.25"/>
    <n v="89.966250000000002"/>
    <n v="87240"/>
    <n v="2726.25"/>
    <n v="2.7262499999999998"/>
    <d v="2021-04-30T00:00:00"/>
    <s v="Apr"/>
    <s v="Q2"/>
    <n v="2022"/>
    <s v="Jackson Hill"/>
    <s v="VTT"/>
    <s v="Germany"/>
  </r>
  <r>
    <s v="Enterprise"/>
    <s v="CUST_ID_118"/>
    <s v="PROD_ID_004"/>
    <s v="Low"/>
    <n v="787"/>
    <n v="250"/>
    <n v="125"/>
    <n v="98375"/>
    <n v="983.75"/>
    <n v="97391.25"/>
    <n v="97.391249999999999"/>
    <n v="94440"/>
    <n v="2951.25"/>
    <n v="2.9512499999999999"/>
    <d v="2021-05-27T00:00:00"/>
    <s v="May"/>
    <s v="Q2"/>
    <n v="2022"/>
    <s v="Abigail Martin"/>
    <s v="VTT"/>
    <s v="Italy"/>
  </r>
  <r>
    <s v="Small Business"/>
    <s v="CUST_ID_032"/>
    <s v="PROD_ID_004"/>
    <s v="Low"/>
    <n v="986"/>
    <n v="250"/>
    <n v="300"/>
    <n v="295800"/>
    <n v="2958"/>
    <n v="292842"/>
    <n v="292.84199999999998"/>
    <n v="246500"/>
    <n v="46342"/>
    <n v="46.341999999999999"/>
    <d v="2022-10-09T00:00:00"/>
    <s v="Oct"/>
    <s v="Q4"/>
    <n v="2022"/>
    <s v="Mia White"/>
    <s v="VTT"/>
    <s v="Japan"/>
  </r>
  <r>
    <s v="Government"/>
    <s v="CUST_ID_034"/>
    <s v="PROD_ID_004"/>
    <s v="Low"/>
    <n v="1397"/>
    <n v="250"/>
    <n v="350"/>
    <n v="488950"/>
    <n v="4889.5"/>
    <n v="484060.5"/>
    <n v="484.06049999999999"/>
    <n v="363220"/>
    <n v="120840.5"/>
    <n v="120.84050000000001"/>
    <d v="2022-10-09T00:00:00"/>
    <s v="Oct"/>
    <s v="Q4"/>
    <n v="2022"/>
    <s v="Charlotte Davis"/>
    <s v="VTT"/>
    <s v="Canada"/>
  </r>
  <r>
    <s v="Enterprise"/>
    <s v="CUST_ID_118"/>
    <s v="PROD_ID_004"/>
    <s v="Low"/>
    <n v="1744"/>
    <n v="250"/>
    <n v="125"/>
    <n v="218000"/>
    <n v="2180"/>
    <n v="215820"/>
    <n v="215.82"/>
    <n v="209280"/>
    <n v="6540"/>
    <n v="6.54"/>
    <d v="2021-09-21T00:00:00"/>
    <s v="Sep"/>
    <s v="Q3"/>
    <n v="2022"/>
    <s v="Abigail Martin"/>
    <s v="VTT"/>
    <s v="Italy"/>
  </r>
  <r>
    <s v="Enterprise"/>
    <s v="CUST_ID_094"/>
    <s v="PROD_ID_005"/>
    <s v="Low"/>
    <n v="742.5"/>
    <n v="3"/>
    <n v="125"/>
    <n v="92812.5"/>
    <n v="1856.25"/>
    <n v="90956.25"/>
    <n v="90.956249999999997"/>
    <n v="89100"/>
    <n v="1856.25"/>
    <n v="1.85625"/>
    <d v="2022-05-27T00:00:00"/>
    <s v="May"/>
    <s v="Q2"/>
    <n v="2022"/>
    <s v="Abigail Martin"/>
    <s v="Carretera"/>
    <s v="Italy"/>
  </r>
  <r>
    <s v="Channel Partners"/>
    <s v="CUST_ID_036"/>
    <s v="PROD_ID_005"/>
    <s v="Low"/>
    <n v="1295"/>
    <n v="3"/>
    <n v="12"/>
    <n v="15540"/>
    <n v="310.8"/>
    <n v="15229.2"/>
    <n v="15.229200000000001"/>
    <n v="3885"/>
    <n v="11344.2"/>
    <n v="11.344200000000001"/>
    <d v="2021-05-03T00:00:00"/>
    <s v="May"/>
    <s v="Q2"/>
    <n v="2022"/>
    <s v="Harper Anderson"/>
    <s v="Carretera"/>
    <s v="France"/>
  </r>
  <r>
    <s v="Government"/>
    <s v="CUST_ID_042"/>
    <s v="PROD_ID_005"/>
    <s v="Low"/>
    <n v="2852"/>
    <n v="3"/>
    <n v="350"/>
    <n v="998200"/>
    <n v="19964"/>
    <n v="978236"/>
    <n v="978.23599999999999"/>
    <n v="741520"/>
    <n v="236716"/>
    <n v="236.71600000000001"/>
    <d v="2021-07-20T00:00:00"/>
    <s v="Jul"/>
    <s v="Q3"/>
    <n v="2022"/>
    <s v="Emily Garcia"/>
    <s v="Carretera"/>
    <s v="Canada"/>
  </r>
  <r>
    <s v="Channel Partners"/>
    <s v="CUST_ID_119"/>
    <s v="PROD_ID_001"/>
    <s v="Low"/>
    <n v="1142"/>
    <n v="5"/>
    <n v="12"/>
    <n v="13704"/>
    <n v="274.08"/>
    <n v="13429.92"/>
    <n v="13.429919999999999"/>
    <n v="3426"/>
    <n v="10003.92"/>
    <n v="10.003920000000001"/>
    <d v="2022-11-10T00:00:00"/>
    <s v="Nov"/>
    <s v="Q4"/>
    <n v="2022"/>
    <s v="Aiden Garcia"/>
    <s v="Montana"/>
    <s v="India"/>
  </r>
  <r>
    <s v="Government"/>
    <s v="CUST_ID_099"/>
    <s v="PROD_ID_001"/>
    <s v="Low"/>
    <n v="1566"/>
    <n v="5"/>
    <n v="20"/>
    <n v="31320"/>
    <n v="626.4"/>
    <n v="30693.599999999999"/>
    <n v="30.6936"/>
    <n v="15660"/>
    <n v="15033.599999999999"/>
    <n v="15.033599999999998"/>
    <d v="2021-07-17T00:00:00"/>
    <s v="Jul"/>
    <s v="Q3"/>
    <n v="2022"/>
    <s v="Logan Martin"/>
    <s v="Montana"/>
    <s v="England"/>
  </r>
  <r>
    <s v="Channel Partners"/>
    <s v="CUST_ID_120"/>
    <s v="PROD_ID_001"/>
    <s v="Low"/>
    <n v="690"/>
    <n v="5"/>
    <n v="12"/>
    <n v="8280"/>
    <n v="165.6"/>
    <n v="8114.4"/>
    <n v="8.1143999999999998"/>
    <n v="2070"/>
    <n v="6044.4"/>
    <n v="6.0443999999999996"/>
    <d v="2022-07-26T00:00:00"/>
    <s v="Jul"/>
    <s v="Q3"/>
    <n v="2022"/>
    <s v="Emily Hill"/>
    <s v="Montana"/>
    <s v="Japan"/>
  </r>
  <r>
    <s v="Midmarket"/>
    <s v="CUST_ID_006"/>
    <s v="PROD_ID_002"/>
    <s v="Low"/>
    <n v="2363"/>
    <n v="10"/>
    <n v="15"/>
    <n v="35445"/>
    <n v="708.9"/>
    <n v="34736.1"/>
    <n v="34.7361"/>
    <n v="23630"/>
    <n v="11106.099999999999"/>
    <n v="11.106099999999998"/>
    <d v="2022-10-24T00:00:00"/>
    <s v="Oct"/>
    <s v="Q4"/>
    <n v="2022"/>
    <s v="Ava Davis"/>
    <s v="Paseo"/>
    <s v="Italy"/>
  </r>
  <r>
    <s v="Small Business"/>
    <s v="CUST_ID_121"/>
    <s v="PROD_ID_002"/>
    <s v="Low"/>
    <n v="918"/>
    <n v="10"/>
    <n v="300"/>
    <n v="275400"/>
    <n v="5508"/>
    <n v="269892"/>
    <n v="269.892"/>
    <n v="229500"/>
    <n v="40392"/>
    <n v="40.392000000000003"/>
    <d v="2021-06-02T00:00:00"/>
    <s v="Jun"/>
    <s v="Q2"/>
    <n v="2022"/>
    <s v="Benjamin Phillips"/>
    <s v="Paseo"/>
    <s v="USA"/>
  </r>
  <r>
    <s v="Small Business"/>
    <s v="CUST_ID_069"/>
    <s v="PROD_ID_002"/>
    <s v="Low"/>
    <n v="1728"/>
    <n v="10"/>
    <n v="300"/>
    <n v="518400"/>
    <n v="10368"/>
    <n v="508032"/>
    <n v="508.03199999999998"/>
    <n v="432000"/>
    <n v="76032"/>
    <n v="76.031999999999996"/>
    <d v="2021-07-29T00:00:00"/>
    <s v="Jul"/>
    <s v="Q3"/>
    <n v="2022"/>
    <s v="Jackson Hill"/>
    <s v="Paseo"/>
    <s v="Germany"/>
  </r>
  <r>
    <s v="Channel Partners"/>
    <s v="CUST_ID_005"/>
    <s v="PROD_ID_002"/>
    <s v="Low"/>
    <n v="1142"/>
    <n v="10"/>
    <n v="12"/>
    <n v="13704"/>
    <n v="274.08"/>
    <n v="13429.92"/>
    <n v="13.429919999999999"/>
    <n v="3426"/>
    <n v="10003.92"/>
    <n v="10.003920000000001"/>
    <d v="2021-05-20T00:00:00"/>
    <s v="May"/>
    <s v="Q2"/>
    <n v="2022"/>
    <s v="Liam Jones"/>
    <s v="Paseo"/>
    <s v="Germany"/>
  </r>
  <r>
    <s v="Enterprise"/>
    <s v="CUST_ID_024"/>
    <s v="PROD_ID_002"/>
    <s v="Low"/>
    <n v="662"/>
    <n v="10"/>
    <n v="125"/>
    <n v="82750"/>
    <n v="1655"/>
    <n v="81095"/>
    <n v="81.094999999999999"/>
    <n v="79440"/>
    <n v="1655"/>
    <n v="1.655"/>
    <d v="2021-05-01T00:00:00"/>
    <s v="May"/>
    <s v="Q2"/>
    <n v="2022"/>
    <s v="Elizabeth Green"/>
    <s v="Paseo"/>
    <s v="Japan"/>
  </r>
  <r>
    <s v="Channel Partners"/>
    <s v="CUST_ID_060"/>
    <s v="PROD_ID_002"/>
    <s v="Low"/>
    <n v="1295"/>
    <n v="10"/>
    <n v="12"/>
    <n v="15540"/>
    <n v="310.8"/>
    <n v="15229.2"/>
    <n v="15.229200000000001"/>
    <n v="3885"/>
    <n v="11344.2"/>
    <n v="11.344200000000001"/>
    <d v="2021-02-23T00:00:00"/>
    <s v="Feb"/>
    <s v="Q1"/>
    <n v="2022"/>
    <s v="Emily Garcia"/>
    <s v="Paseo"/>
    <s v="France"/>
  </r>
  <r>
    <s v="Small Business"/>
    <s v="CUST_ID_070"/>
    <s v="PROD_ID_002"/>
    <s v="Low"/>
    <n v="1916"/>
    <n v="10"/>
    <n v="300"/>
    <n v="574800"/>
    <n v="11496"/>
    <n v="563304"/>
    <n v="563.30399999999997"/>
    <n v="479000"/>
    <n v="84304"/>
    <n v="84.304000000000002"/>
    <d v="2021-12-16T00:00:00"/>
    <s v="Dec"/>
    <s v="Q4"/>
    <n v="2022"/>
    <s v="Abigail Garcia"/>
    <s v="Paseo"/>
    <s v="Italy"/>
  </r>
  <r>
    <s v="Government"/>
    <s v="CUST_ID_004"/>
    <s v="PROD_ID_002"/>
    <s v="Low"/>
    <n v="2852"/>
    <n v="10"/>
    <n v="350"/>
    <n v="998200"/>
    <n v="19964"/>
    <n v="978236"/>
    <n v="978.23599999999999"/>
    <n v="741520"/>
    <n v="236716"/>
    <n v="236.71600000000001"/>
    <d v="2021-04-19T00:00:00"/>
    <s v="Apr"/>
    <s v="Q2"/>
    <n v="2022"/>
    <s v="Olivia Brown"/>
    <s v="Paseo"/>
    <s v="France"/>
  </r>
  <r>
    <s v="Enterprise"/>
    <s v="CUST_ID_122"/>
    <s v="PROD_ID_002"/>
    <s v="Low"/>
    <n v="2729"/>
    <n v="10"/>
    <n v="125"/>
    <n v="341125"/>
    <n v="6822.5"/>
    <n v="334302.5"/>
    <n v="334.30250000000001"/>
    <n v="327480"/>
    <n v="6822.5"/>
    <n v="6.8224999999999998"/>
    <d v="2021-12-04T00:00:00"/>
    <s v="Dec"/>
    <s v="Q4"/>
    <n v="2022"/>
    <s v="Mia Turner"/>
    <s v="Paseo"/>
    <s v="Canada"/>
  </r>
  <r>
    <s v="Channel Partners"/>
    <s v="CUST_ID_025"/>
    <s v="PROD_ID_002"/>
    <s v="Low"/>
    <n v="1055"/>
    <n v="10"/>
    <n v="12"/>
    <n v="12660"/>
    <n v="253.2"/>
    <n v="12406.8"/>
    <n v="12.406799999999999"/>
    <n v="3165"/>
    <n v="9241.7999999999993"/>
    <n v="9.2417999999999996"/>
    <d v="2021-02-06T00:00:00"/>
    <s v="Feb"/>
    <s v="Q1"/>
    <n v="2022"/>
    <s v="Alexander Perez"/>
    <s v="Paseo"/>
    <s v="USA"/>
  </r>
  <r>
    <s v="Channel Partners"/>
    <s v="CUST_ID_071"/>
    <s v="PROD_ID_002"/>
    <s v="Low"/>
    <n v="1084"/>
    <n v="10"/>
    <n v="12"/>
    <n v="13008"/>
    <n v="260.16000000000003"/>
    <n v="12747.84"/>
    <n v="12.74784"/>
    <n v="3252"/>
    <n v="9495.84"/>
    <n v="9.4958399999999994"/>
    <d v="2022-04-19T00:00:00"/>
    <s v="Apr"/>
    <s v="Q2"/>
    <n v="2022"/>
    <s v="Aiden Perez"/>
    <s v="Paseo"/>
    <s v="India"/>
  </r>
  <r>
    <s v="Government"/>
    <s v="CUST_ID_041"/>
    <s v="PROD_ID_003"/>
    <s v="Low"/>
    <n v="1566"/>
    <n v="120"/>
    <n v="20"/>
    <n v="31320"/>
    <n v="626.4"/>
    <n v="30693.599999999999"/>
    <n v="30.6936"/>
    <n v="15660"/>
    <n v="15033.599999999999"/>
    <n v="15.033599999999998"/>
    <d v="2022-08-28T00:00:00"/>
    <s v="Aug"/>
    <s v="Q3"/>
    <n v="2022"/>
    <s v="Aiden Clark"/>
    <s v="Velo"/>
    <s v="USA"/>
  </r>
  <r>
    <s v="Government"/>
    <s v="CUST_ID_028"/>
    <s v="PROD_ID_003"/>
    <s v="Low"/>
    <n v="2877"/>
    <n v="120"/>
    <n v="350"/>
    <n v="1006950"/>
    <n v="20139"/>
    <n v="986811"/>
    <n v="986.81100000000004"/>
    <n v="748020"/>
    <n v="238791"/>
    <n v="238.791"/>
    <d v="2022-09-17T00:00:00"/>
    <s v="Sep"/>
    <s v="Q3"/>
    <n v="2022"/>
    <s v="Sofia Phillips"/>
    <s v="Velo"/>
    <s v="France"/>
  </r>
  <r>
    <s v="Channel Partners"/>
    <s v="CUST_ID_123"/>
    <s v="PROD_ID_003"/>
    <s v="Low"/>
    <n v="1055"/>
    <n v="120"/>
    <n v="12"/>
    <n v="12660"/>
    <n v="253.2"/>
    <n v="12406.8"/>
    <n v="12.406799999999999"/>
    <n v="3165"/>
    <n v="9241.7999999999993"/>
    <n v="9.2417999999999996"/>
    <d v="2021-12-14T00:00:00"/>
    <s v="Dec"/>
    <s v="Q4"/>
    <n v="2022"/>
    <s v="Logan Martin"/>
    <s v="Velo"/>
    <s v="England"/>
  </r>
  <r>
    <s v="Channel Partners"/>
    <s v="CUST_ID_124"/>
    <s v="PROD_ID_003"/>
    <s v="Low"/>
    <n v="1084"/>
    <n v="120"/>
    <n v="12"/>
    <n v="13008"/>
    <n v="260.16000000000003"/>
    <n v="12747.84"/>
    <n v="12.74784"/>
    <n v="3252"/>
    <n v="9495.84"/>
    <n v="9.4958399999999994"/>
    <d v="2022-04-09T00:00:00"/>
    <s v="Apr"/>
    <s v="Q2"/>
    <n v="2022"/>
    <s v="Charlotte Garcia"/>
    <s v="Velo"/>
    <s v="France"/>
  </r>
  <r>
    <s v="Enterprise"/>
    <s v="CUST_ID_125"/>
    <s v="PROD_ID_004"/>
    <s v="Low"/>
    <n v="662"/>
    <n v="250"/>
    <n v="125"/>
    <n v="82750"/>
    <n v="1655"/>
    <n v="81095"/>
    <n v="81.094999999999999"/>
    <n v="79440"/>
    <n v="1655"/>
    <n v="1.655"/>
    <d v="2022-12-06T00:00:00"/>
    <s v="Dec"/>
    <s v="Q4"/>
    <n v="2022"/>
    <s v="Samuel Hill"/>
    <s v="VTT"/>
    <s v="Germany"/>
  </r>
  <r>
    <s v="Government"/>
    <s v="CUST_ID_056"/>
    <s v="PROD_ID_004"/>
    <s v="Low"/>
    <n v="2877"/>
    <n v="250"/>
    <n v="350"/>
    <n v="1006950"/>
    <n v="20139"/>
    <n v="986811"/>
    <n v="986.81100000000004"/>
    <n v="748020"/>
    <n v="238791"/>
    <n v="238.791"/>
    <d v="2022-11-16T00:00:00"/>
    <s v="Nov"/>
    <s v="Q4"/>
    <n v="2022"/>
    <s v="Amelia Perez"/>
    <s v="VTT"/>
    <s v="Japan"/>
  </r>
  <r>
    <s v="Enterprise"/>
    <s v="CUST_ID_105"/>
    <s v="PROD_ID_004"/>
    <s v="Low"/>
    <n v="2729"/>
    <n v="250"/>
    <n v="125"/>
    <n v="341125"/>
    <n v="6822.5"/>
    <n v="334302.5"/>
    <n v="334.30250000000001"/>
    <n v="327480"/>
    <n v="6822.5"/>
    <n v="6.8224999999999998"/>
    <d v="2022-12-13T00:00:00"/>
    <s v="Dec"/>
    <s v="Q4"/>
    <n v="2022"/>
    <s v="Jackson Turner"/>
    <s v="VTT"/>
    <s v="USA"/>
  </r>
  <r>
    <s v="Small Business"/>
    <s v="CUST_ID_126"/>
    <s v="PROD_ID_006"/>
    <s v="Low"/>
    <n v="259"/>
    <n v="260"/>
    <n v="300"/>
    <n v="77700"/>
    <n v="1554"/>
    <n v="76146"/>
    <n v="76.146000000000001"/>
    <n v="64750"/>
    <n v="11396"/>
    <n v="11.396000000000001"/>
    <d v="2022-02-26T00:00:00"/>
    <s v="Feb"/>
    <s v="Q1"/>
    <n v="2022"/>
    <s v="Harper Phillips"/>
    <s v="Amarilla"/>
    <s v="Italy"/>
  </r>
  <r>
    <s v="Small Business"/>
    <s v="CUST_ID_127"/>
    <s v="PROD_ID_006"/>
    <s v="Low"/>
    <n v="1101"/>
    <n v="260"/>
    <n v="300"/>
    <n v="330300"/>
    <n v="6606"/>
    <n v="323694"/>
    <n v="323.69400000000002"/>
    <n v="275250"/>
    <n v="48444"/>
    <n v="48.444000000000003"/>
    <d v="2022-09-25T00:00:00"/>
    <s v="Sep"/>
    <s v="Q3"/>
    <n v="2022"/>
    <s v="Henry Martin"/>
    <s v="Amarilla"/>
    <s v="India"/>
  </r>
  <r>
    <s v="Enterprise"/>
    <s v="CUST_ID_073"/>
    <s v="PROD_ID_006"/>
    <s v="Low"/>
    <n v="2276"/>
    <n v="260"/>
    <n v="125"/>
    <n v="284500"/>
    <n v="5690"/>
    <n v="278810"/>
    <n v="278.81"/>
    <n v="273120"/>
    <n v="5690"/>
    <n v="5.69"/>
    <d v="2022-09-23T00:00:00"/>
    <s v="Sep"/>
    <s v="Q3"/>
    <n v="2022"/>
    <s v="Benjamin Phillips"/>
    <s v="Amarilla"/>
    <s v="USA"/>
  </r>
  <r>
    <s v="Government"/>
    <s v="CUST_ID_064"/>
    <s v="PROD_ID_006"/>
    <s v="Low"/>
    <n v="1236"/>
    <n v="260"/>
    <n v="20"/>
    <n v="24720"/>
    <n v="494.4"/>
    <n v="24225.599999999999"/>
    <n v="24.2256"/>
    <n v="12360"/>
    <n v="11865.599999999999"/>
    <n v="11.865599999999999"/>
    <d v="2021-02-03T00:00:00"/>
    <s v="Feb"/>
    <s v="Q1"/>
    <n v="2022"/>
    <s v="Charlotte Anderson"/>
    <s v="Amarilla"/>
    <s v="Japan"/>
  </r>
  <r>
    <s v="Government"/>
    <s v="CUST_ID_065"/>
    <s v="PROD_ID_006"/>
    <s v="Low"/>
    <n v="941"/>
    <n v="260"/>
    <n v="20"/>
    <n v="18820"/>
    <n v="376.4"/>
    <n v="18443.599999999999"/>
    <n v="18.4436"/>
    <n v="9410"/>
    <n v="9033.5999999999985"/>
    <n v="9.0335999999999981"/>
    <d v="2022-11-19T00:00:00"/>
    <s v="Nov"/>
    <s v="Q4"/>
    <n v="2022"/>
    <s v="Samuel Wilson"/>
    <s v="Amarilla"/>
    <s v="USA"/>
  </r>
  <r>
    <s v="Small Business"/>
    <s v="CUST_ID_128"/>
    <s v="PROD_ID_006"/>
    <s v="Low"/>
    <n v="1916"/>
    <n v="260"/>
    <n v="300"/>
    <n v="574800"/>
    <n v="11496"/>
    <n v="563304"/>
    <n v="563.30399999999997"/>
    <n v="479000"/>
    <n v="84304"/>
    <n v="84.304000000000002"/>
    <d v="2022-05-30T00:00:00"/>
    <s v="May"/>
    <s v="Q2"/>
    <n v="2022"/>
    <s v="Amelia Hill"/>
    <s v="Amarilla"/>
    <s v="Japan"/>
  </r>
  <r>
    <s v="Enterprise"/>
    <s v="CUST_ID_085"/>
    <s v="PROD_ID_005"/>
    <s v="Low"/>
    <n v="4243.5"/>
    <n v="3"/>
    <n v="125"/>
    <n v="530437.5"/>
    <n v="15913.125"/>
    <n v="514524.375"/>
    <n v="514.52437499999996"/>
    <n v="509220"/>
    <n v="5304.375"/>
    <n v="5.3043750000000003"/>
    <d v="2021-04-28T00:00:00"/>
    <s v="Apr"/>
    <s v="Q2"/>
    <n v="2022"/>
    <s v="Benjamin Garcia"/>
    <s v="Carretera"/>
    <s v="Germany"/>
  </r>
  <r>
    <s v="Government"/>
    <s v="CUST_ID_048"/>
    <s v="PROD_ID_005"/>
    <s v="Low"/>
    <n v="2580"/>
    <n v="3"/>
    <n v="20"/>
    <n v="51600"/>
    <n v="1548"/>
    <n v="50052"/>
    <n v="50.052"/>
    <n v="25800"/>
    <n v="24252"/>
    <n v="24.251999999999999"/>
    <d v="2022-04-09T00:00:00"/>
    <s v="Apr"/>
    <s v="Q2"/>
    <n v="2022"/>
    <s v="Sofia Turner"/>
    <s v="Carretera"/>
    <s v="Japan"/>
  </r>
  <r>
    <s v="Small Business"/>
    <s v="CUST_ID_020"/>
    <s v="PROD_ID_005"/>
    <s v="Low"/>
    <n v="689"/>
    <n v="3"/>
    <n v="300"/>
    <n v="206700"/>
    <n v="6201"/>
    <n v="200499"/>
    <n v="200.499"/>
    <n v="172250"/>
    <n v="28249"/>
    <n v="28.248999999999999"/>
    <d v="2022-10-23T00:00:00"/>
    <s v="Oct"/>
    <s v="Q4"/>
    <n v="2022"/>
    <s v="Abigail Robinson"/>
    <s v="Carretera"/>
    <s v="France"/>
  </r>
  <r>
    <s v="Channel Partners"/>
    <s v="CUST_ID_084"/>
    <s v="PROD_ID_005"/>
    <s v="Low"/>
    <n v="1947"/>
    <n v="3"/>
    <n v="12"/>
    <n v="23364"/>
    <n v="700.92"/>
    <n v="22663.08"/>
    <n v="22.663080000000001"/>
    <n v="5841"/>
    <n v="16822.080000000002"/>
    <n v="16.822080000000003"/>
    <d v="2022-04-23T00:00:00"/>
    <s v="Apr"/>
    <s v="Q2"/>
    <n v="2022"/>
    <s v="Emily Martin"/>
    <s v="Carretera"/>
    <s v="France"/>
  </r>
  <r>
    <s v="Government"/>
    <s v="CUST_ID_037"/>
    <s v="PROD_ID_001"/>
    <s v="Low"/>
    <n v="1958"/>
    <n v="5"/>
    <n v="7"/>
    <n v="13706"/>
    <n v="411.18"/>
    <n v="13294.82"/>
    <n v="13.29482"/>
    <n v="9790"/>
    <n v="3504.8199999999997"/>
    <n v="3.5048199999999996"/>
    <d v="2022-05-26T00:00:00"/>
    <s v="May"/>
    <s v="Q2"/>
    <n v="2022"/>
    <s v="Henry Martinez"/>
    <s v="Montana"/>
    <s v="Germany"/>
  </r>
  <r>
    <s v="Channel Partners"/>
    <s v="CUST_ID_129"/>
    <s v="PROD_ID_001"/>
    <s v="Low"/>
    <n v="1901"/>
    <n v="5"/>
    <n v="12"/>
    <n v="22812"/>
    <n v="684.36"/>
    <n v="22127.64"/>
    <n v="22.12764"/>
    <n v="5703"/>
    <n v="16424.64"/>
    <n v="16.42464"/>
    <d v="2022-03-13T00:00:00"/>
    <s v="Mar"/>
    <s v="Q1"/>
    <n v="2022"/>
    <s v="Jackson Turner"/>
    <s v="Montana"/>
    <s v="USA"/>
  </r>
  <r>
    <s v="Government"/>
    <s v="CUST_ID_059"/>
    <s v="PROD_ID_001"/>
    <s v="Low"/>
    <n v="544"/>
    <n v="5"/>
    <n v="7"/>
    <n v="3808"/>
    <n v="114.24"/>
    <n v="3693.76"/>
    <n v="3.6937600000000002"/>
    <n v="2720"/>
    <n v="973.76000000000022"/>
    <n v="0.97376000000000018"/>
    <d v="2021-07-23T00:00:00"/>
    <s v="Jul"/>
    <s v="Q3"/>
    <n v="2022"/>
    <s v="Aiden Martin"/>
    <s v="Montana"/>
    <s v="England"/>
  </r>
  <r>
    <s v="Enterprise"/>
    <s v="CUST_ID_079"/>
    <s v="PROD_ID_001"/>
    <s v="Low"/>
    <n v="1287"/>
    <n v="5"/>
    <n v="125"/>
    <n v="160875"/>
    <n v="4826.25"/>
    <n v="156048.75"/>
    <n v="156.04875000000001"/>
    <n v="154440"/>
    <n v="1608.75"/>
    <n v="1.6087499999999999"/>
    <d v="2021-09-27T00:00:00"/>
    <s v="Sep"/>
    <s v="Q3"/>
    <n v="2022"/>
    <s v="Henry Turner"/>
    <s v="Montana"/>
    <s v="India"/>
  </r>
  <r>
    <s v="Enterprise"/>
    <s v="CUST_ID_068"/>
    <s v="PROD_ID_001"/>
    <s v="Low"/>
    <n v="1706"/>
    <n v="5"/>
    <n v="125"/>
    <n v="213250"/>
    <n v="6397.5"/>
    <n v="206852.5"/>
    <n v="206.85249999999999"/>
    <n v="204720"/>
    <n v="2132.5"/>
    <n v="2.1324999999999998"/>
    <d v="2021-05-15T00:00:00"/>
    <s v="May"/>
    <s v="Q2"/>
    <n v="2022"/>
    <s v="Amelia Martin"/>
    <s v="Montana"/>
    <s v="France"/>
  </r>
  <r>
    <s v="Small Business"/>
    <s v="CUST_ID_121"/>
    <s v="PROD_ID_002"/>
    <s v="Low"/>
    <n v="2434.5"/>
    <n v="10"/>
    <n v="300"/>
    <n v="730350"/>
    <n v="21910.5"/>
    <n v="708439.5"/>
    <n v="708.43949999999995"/>
    <n v="608625"/>
    <n v="99814.5"/>
    <n v="99.814499999999995"/>
    <d v="2022-05-25T00:00:00"/>
    <s v="May"/>
    <s v="Q2"/>
    <n v="2022"/>
    <s v="Benjamin Phillips"/>
    <s v="Paseo"/>
    <s v="USA"/>
  </r>
  <r>
    <s v="Enterprise"/>
    <s v="CUST_ID_122"/>
    <s v="PROD_ID_002"/>
    <s v="Low"/>
    <n v="1774"/>
    <n v="10"/>
    <n v="125"/>
    <n v="221750"/>
    <n v="6652.5"/>
    <n v="215097.5"/>
    <n v="215.0975"/>
    <n v="212880"/>
    <n v="2217.5"/>
    <n v="2.2174999999999998"/>
    <d v="2022-10-03T00:00:00"/>
    <s v="Oct"/>
    <s v="Q4"/>
    <n v="2022"/>
    <s v="Mia Turner"/>
    <s v="Paseo"/>
    <s v="Canada"/>
  </r>
  <r>
    <s v="Channel Partners"/>
    <s v="CUST_ID_025"/>
    <s v="PROD_ID_002"/>
    <s v="Low"/>
    <n v="1901"/>
    <n v="10"/>
    <n v="12"/>
    <n v="22812"/>
    <n v="684.36"/>
    <n v="22127.64"/>
    <n v="22.12764"/>
    <n v="5703"/>
    <n v="16424.64"/>
    <n v="16.42464"/>
    <d v="2021-01-14T00:00:00"/>
    <s v="Jan"/>
    <s v="Q1"/>
    <n v="2022"/>
    <s v="Alexander Perez"/>
    <s v="Paseo"/>
    <s v="USA"/>
  </r>
  <r>
    <s v="Small Business"/>
    <s v="CUST_ID_069"/>
    <s v="PROD_ID_002"/>
    <s v="Low"/>
    <n v="689"/>
    <n v="10"/>
    <n v="300"/>
    <n v="206700"/>
    <n v="6201"/>
    <n v="200499"/>
    <n v="200.499"/>
    <n v="172250"/>
    <n v="28249"/>
    <n v="28.248999999999999"/>
    <d v="2021-12-14T00:00:00"/>
    <s v="Dec"/>
    <s v="Q4"/>
    <n v="2022"/>
    <s v="Jackson Hill"/>
    <s v="Paseo"/>
    <s v="Germany"/>
  </r>
  <r>
    <s v="Enterprise"/>
    <s v="CUST_ID_023"/>
    <s v="PROD_ID_002"/>
    <s v="Low"/>
    <n v="1570"/>
    <n v="10"/>
    <n v="125"/>
    <n v="196250"/>
    <n v="5887.5"/>
    <n v="190362.5"/>
    <n v="190.36250000000001"/>
    <n v="188400"/>
    <n v="1962.5"/>
    <n v="1.9624999999999999"/>
    <d v="2022-06-14T00:00:00"/>
    <s v="Jun"/>
    <s v="Q2"/>
    <n v="2022"/>
    <s v="Sebastian Lee"/>
    <s v="Paseo"/>
    <s v="India"/>
  </r>
  <r>
    <s v="Channel Partners"/>
    <s v="CUST_ID_005"/>
    <s v="PROD_ID_002"/>
    <s v="Low"/>
    <n v="1369.5"/>
    <n v="10"/>
    <n v="12"/>
    <n v="16434"/>
    <n v="493.02"/>
    <n v="15940.98"/>
    <n v="15.94098"/>
    <n v="4108.5"/>
    <n v="11832.48"/>
    <n v="11.83248"/>
    <d v="2021-06-06T00:00:00"/>
    <s v="Jun"/>
    <s v="Q2"/>
    <n v="2022"/>
    <s v="Liam Jones"/>
    <s v="Paseo"/>
    <s v="Germany"/>
  </r>
  <r>
    <s v="Enterprise"/>
    <s v="CUST_ID_122"/>
    <s v="PROD_ID_002"/>
    <s v="Low"/>
    <n v="2009"/>
    <n v="10"/>
    <n v="125"/>
    <n v="251125"/>
    <n v="7533.75"/>
    <n v="243591.25"/>
    <n v="243.59125"/>
    <n v="241080"/>
    <n v="2511.25"/>
    <n v="2.51125"/>
    <d v="2021-01-07T00:00:00"/>
    <s v="Jan"/>
    <s v="Q1"/>
    <n v="2022"/>
    <s v="Mia Turner"/>
    <s v="Paseo"/>
    <s v="Canada"/>
  </r>
  <r>
    <s v="Enterprise"/>
    <s v="CUST_ID_051"/>
    <s v="PROD_ID_002"/>
    <s v="Low"/>
    <n v="1287"/>
    <n v="10"/>
    <n v="125"/>
    <n v="160875"/>
    <n v="4826.25"/>
    <n v="156048.75"/>
    <n v="156.04875000000001"/>
    <n v="154440"/>
    <n v="1608.75"/>
    <n v="1.6087499999999999"/>
    <d v="2021-05-31T00:00:00"/>
    <s v="May"/>
    <s v="Q2"/>
    <n v="2022"/>
    <s v="Logan Phillips"/>
    <s v="Paseo"/>
    <s v="England"/>
  </r>
  <r>
    <s v="Enterprise"/>
    <s v="CUST_ID_023"/>
    <s v="PROD_ID_002"/>
    <s v="Low"/>
    <n v="1706"/>
    <n v="10"/>
    <n v="125"/>
    <n v="213250"/>
    <n v="6397.5"/>
    <n v="206852.5"/>
    <n v="206.85249999999999"/>
    <n v="204720"/>
    <n v="2132.5"/>
    <n v="2.1324999999999998"/>
    <d v="2022-07-17T00:00:00"/>
    <s v="Jul"/>
    <s v="Q3"/>
    <n v="2022"/>
    <s v="Sebastian Lee"/>
    <s v="Paseo"/>
    <s v="India"/>
  </r>
  <r>
    <s v="Enterprise"/>
    <s v="CUST_ID_007"/>
    <s v="PROD_ID_003"/>
    <s v="Low"/>
    <n v="2009"/>
    <n v="120"/>
    <n v="125"/>
    <n v="251125"/>
    <n v="7533.75"/>
    <n v="243591.25"/>
    <n v="243.59125"/>
    <n v="241080"/>
    <n v="2511.25"/>
    <n v="2.51125"/>
    <d v="2022-02-11T00:00:00"/>
    <s v="Feb"/>
    <s v="Q1"/>
    <n v="2022"/>
    <s v="Ethan Miller"/>
    <s v="Velo"/>
    <s v="India"/>
  </r>
  <r>
    <s v="Small Business"/>
    <s v="CUST_ID_075"/>
    <s v="PROD_ID_004"/>
    <s v="Low"/>
    <n v="2844"/>
    <n v="250"/>
    <n v="300"/>
    <n v="853200"/>
    <n v="25596"/>
    <n v="827604"/>
    <n v="827.60400000000004"/>
    <n v="711000"/>
    <n v="116604"/>
    <n v="116.604"/>
    <d v="2022-04-24T00:00:00"/>
    <s v="Apr"/>
    <s v="Q2"/>
    <n v="2022"/>
    <s v="Logan Martin"/>
    <s v="VTT"/>
    <s v="England"/>
  </r>
  <r>
    <s v="Channel Partners"/>
    <s v="CUST_ID_089"/>
    <s v="PROD_ID_004"/>
    <s v="Low"/>
    <n v="1916"/>
    <n v="250"/>
    <n v="12"/>
    <n v="22992"/>
    <n v="689.76"/>
    <n v="22302.240000000002"/>
    <n v="22.302240000000001"/>
    <n v="5748"/>
    <n v="16554.240000000002"/>
    <n v="16.55424"/>
    <d v="2021-09-23T00:00:00"/>
    <s v="Sep"/>
    <s v="Q3"/>
    <n v="2022"/>
    <s v="Samuel Turner"/>
    <s v="VTT"/>
    <s v="USA"/>
  </r>
  <r>
    <s v="Enterprise"/>
    <s v="CUST_ID_130"/>
    <s v="PROD_ID_004"/>
    <s v="Low"/>
    <n v="1570"/>
    <n v="250"/>
    <n v="125"/>
    <n v="196250"/>
    <n v="5887.5"/>
    <n v="190362.5"/>
    <n v="190.36250000000001"/>
    <n v="188400"/>
    <n v="1962.5"/>
    <n v="1.9624999999999999"/>
    <d v="2021-03-08T00:00:00"/>
    <s v="Mar"/>
    <s v="Q1"/>
    <n v="2022"/>
    <s v="Abigail Phillips"/>
    <s v="VTT"/>
    <s v="Canada"/>
  </r>
  <r>
    <s v="Small Business"/>
    <s v="CUST_ID_063"/>
    <s v="PROD_ID_004"/>
    <s v="Low"/>
    <n v="1874"/>
    <n v="250"/>
    <n v="300"/>
    <n v="562200"/>
    <n v="16866"/>
    <n v="545334"/>
    <n v="545.33399999999995"/>
    <n v="468500"/>
    <n v="76834"/>
    <n v="76.834000000000003"/>
    <d v="2021-04-11T00:00:00"/>
    <s v="Apr"/>
    <s v="Q2"/>
    <n v="2022"/>
    <s v="Logan Clark"/>
    <s v="VTT"/>
    <s v="India"/>
  </r>
  <r>
    <s v="Government"/>
    <s v="CUST_ID_034"/>
    <s v="PROD_ID_004"/>
    <s v="Low"/>
    <n v="1642"/>
    <n v="250"/>
    <n v="350"/>
    <n v="574700"/>
    <n v="17241"/>
    <n v="557459"/>
    <n v="557.45899999999995"/>
    <n v="426920"/>
    <n v="130539"/>
    <n v="130.53899999999999"/>
    <d v="2021-12-21T00:00:00"/>
    <s v="Dec"/>
    <s v="Q4"/>
    <n v="2022"/>
    <s v="Charlotte Davis"/>
    <s v="VTT"/>
    <s v="Canada"/>
  </r>
  <r>
    <s v="Government"/>
    <s v="CUST_ID_042"/>
    <s v="PROD_ID_005"/>
    <s v="Low"/>
    <n v="831"/>
    <n v="3"/>
    <n v="20"/>
    <n v="16620"/>
    <n v="498.6"/>
    <n v="16121.4"/>
    <n v="16.121400000000001"/>
    <n v="8310"/>
    <n v="7811.4"/>
    <n v="7.8113999999999999"/>
    <d v="2021-12-20T00:00:00"/>
    <s v="Dec"/>
    <s v="Q4"/>
    <n v="2022"/>
    <s v="Emily Garcia"/>
    <s v="Carretera"/>
    <s v="Canada"/>
  </r>
  <r>
    <s v="Government"/>
    <s v="CUST_ID_016"/>
    <s v="PROD_ID_003"/>
    <s v="Low"/>
    <n v="3850.5"/>
    <n v="120"/>
    <n v="20"/>
    <n v="77010"/>
    <n v="2310.3000000000002"/>
    <n v="74699.700000000012"/>
    <n v="74.699700000000007"/>
    <n v="38505"/>
    <n v="36194.700000000004"/>
    <n v="36.194700000000005"/>
    <d v="2021-12-02T00:00:00"/>
    <s v="Dec"/>
    <s v="Q4"/>
    <n v="2022"/>
    <s v="Harper Davis"/>
    <s v="Velo"/>
    <s v="Japan"/>
  </r>
  <r>
    <s v="Channel Partners"/>
    <s v="CUST_ID_067"/>
    <s v="PROD_ID_004"/>
    <s v="Low"/>
    <n v="2479"/>
    <n v="250"/>
    <n v="12"/>
    <n v="29748"/>
    <n v="892.44"/>
    <n v="28855.56"/>
    <n v="28.855560000000001"/>
    <n v="7437"/>
    <n v="21418.560000000001"/>
    <n v="21.418560000000003"/>
    <d v="2022-12-14T00:00:00"/>
    <s v="Dec"/>
    <s v="Q4"/>
    <n v="2022"/>
    <s v="Henry Phillips"/>
    <s v="VTT"/>
    <s v="England"/>
  </r>
  <r>
    <s v="Midmarket"/>
    <s v="CUST_ID_112"/>
    <s v="PROD_ID_001"/>
    <s v="Low"/>
    <n v="2031"/>
    <n v="5"/>
    <n v="15"/>
    <n v="30465"/>
    <n v="1218.5999999999999"/>
    <n v="29246.400000000001"/>
    <n v="29.246400000000001"/>
    <n v="20310"/>
    <n v="8936.4000000000015"/>
    <n v="8.9364000000000008"/>
    <d v="2022-04-21T00:00:00"/>
    <s v="Apr"/>
    <s v="Q2"/>
    <n v="2022"/>
    <s v="Charlotte Hill"/>
    <s v="Montana"/>
    <s v="Japan"/>
  </r>
  <r>
    <s v="Midmarket"/>
    <s v="CUST_ID_044"/>
    <s v="PROD_ID_002"/>
    <s v="Low"/>
    <n v="2031"/>
    <n v="10"/>
    <n v="15"/>
    <n v="30465"/>
    <n v="1218.5999999999999"/>
    <n v="29246.400000000001"/>
    <n v="29.246400000000001"/>
    <n v="20310"/>
    <n v="8936.4000000000015"/>
    <n v="8.9364000000000008"/>
    <d v="2022-12-23T00:00:00"/>
    <s v="Dec"/>
    <s v="Q4"/>
    <n v="2022"/>
    <s v="Elizabeth Martin"/>
    <s v="Paseo"/>
    <s v="France"/>
  </r>
  <r>
    <s v="Small Business"/>
    <s v="CUST_ID_020"/>
    <s v="PROD_ID_005"/>
    <s v="Low"/>
    <n v="2021"/>
    <n v="3"/>
    <n v="300"/>
    <n v="606300"/>
    <n v="24252"/>
    <n v="582048"/>
    <n v="582.048"/>
    <n v="505250"/>
    <n v="76798"/>
    <n v="76.798000000000002"/>
    <d v="2021-09-06T00:00:00"/>
    <s v="Sep"/>
    <s v="Q3"/>
    <n v="2022"/>
    <s v="Abigail Robinson"/>
    <s v="Carretera"/>
    <s v="France"/>
  </r>
  <r>
    <s v="Government"/>
    <s v="CUST_ID_057"/>
    <s v="PROD_ID_005"/>
    <s v="Low"/>
    <n v="274"/>
    <n v="3"/>
    <n v="350"/>
    <n v="95900"/>
    <n v="3836"/>
    <n v="92064"/>
    <n v="92.063999999999993"/>
    <n v="71240"/>
    <n v="20824"/>
    <n v="20.824000000000002"/>
    <d v="2022-06-09T00:00:00"/>
    <s v="Jun"/>
    <s v="Q2"/>
    <n v="2022"/>
    <s v="Jackson Hill"/>
    <s v="Carretera"/>
    <s v="USA"/>
  </r>
  <r>
    <s v="Midmarket"/>
    <s v="CUST_ID_131"/>
    <s v="PROD_ID_001"/>
    <s v="Low"/>
    <n v="1967"/>
    <n v="5"/>
    <n v="15"/>
    <n v="29505"/>
    <n v="1180.2"/>
    <n v="28324.799999999999"/>
    <n v="28.3248"/>
    <n v="19670"/>
    <n v="8654.7999999999993"/>
    <n v="8.6547999999999998"/>
    <d v="2022-11-28T00:00:00"/>
    <s v="Nov"/>
    <s v="Q4"/>
    <n v="2022"/>
    <s v="Aiden Hill"/>
    <s v="Montana"/>
    <s v="England"/>
  </r>
  <r>
    <s v="Small Business"/>
    <s v="CUST_ID_080"/>
    <s v="PROD_ID_001"/>
    <s v="Low"/>
    <n v="1859"/>
    <n v="5"/>
    <n v="300"/>
    <n v="557700"/>
    <n v="22308"/>
    <n v="535392"/>
    <n v="535.39200000000005"/>
    <n v="464750"/>
    <n v="70642"/>
    <n v="70.641999999999996"/>
    <d v="2022-05-20T00:00:00"/>
    <s v="May"/>
    <s v="Q2"/>
    <n v="2022"/>
    <s v="Amelia Martin"/>
    <s v="Montana"/>
    <s v="Japan"/>
  </r>
  <r>
    <s v="Small Business"/>
    <s v="CUST_ID_080"/>
    <s v="PROD_ID_001"/>
    <s v="Low"/>
    <n v="2021"/>
    <n v="5"/>
    <n v="300"/>
    <n v="606300"/>
    <n v="24252"/>
    <n v="582048"/>
    <n v="582.048"/>
    <n v="505250"/>
    <n v="76798"/>
    <n v="76.798000000000002"/>
    <d v="2022-06-06T00:00:00"/>
    <s v="Jun"/>
    <s v="Q2"/>
    <n v="2022"/>
    <s v="Amelia Martin"/>
    <s v="Montana"/>
    <s v="Japan"/>
  </r>
  <r>
    <s v="Enterprise"/>
    <s v="CUST_ID_022"/>
    <s v="PROD_ID_001"/>
    <s v="Low"/>
    <n v="1138"/>
    <n v="5"/>
    <n v="125"/>
    <n v="142250"/>
    <n v="5690"/>
    <n v="136560"/>
    <n v="136.56"/>
    <n v="136560"/>
    <n v="0"/>
    <n v="0"/>
    <d v="2022-11-04T00:00:00"/>
    <s v="Nov"/>
    <s v="Q4"/>
    <n v="2022"/>
    <s v="Emily Clark"/>
    <s v="Montana"/>
    <s v="Italy"/>
  </r>
  <r>
    <s v="Government"/>
    <s v="CUST_ID_004"/>
    <s v="PROD_ID_002"/>
    <s v="Low"/>
    <n v="4251"/>
    <n v="10"/>
    <n v="7"/>
    <n v="29757"/>
    <n v="1190.28"/>
    <n v="28566.720000000001"/>
    <n v="28.56672"/>
    <n v="21255"/>
    <n v="7311.7199999999993"/>
    <n v="7.3117199999999993"/>
    <d v="2021-05-05T00:00:00"/>
    <s v="May"/>
    <s v="Q2"/>
    <n v="2022"/>
    <s v="Olivia Brown"/>
    <s v="Paseo"/>
    <s v="France"/>
  </r>
  <r>
    <s v="Enterprise"/>
    <s v="CUST_ID_023"/>
    <s v="PROD_ID_002"/>
    <s v="Low"/>
    <n v="795"/>
    <n v="10"/>
    <n v="125"/>
    <n v="99375"/>
    <n v="3975"/>
    <n v="95400"/>
    <n v="95.4"/>
    <n v="95400"/>
    <n v="0"/>
    <n v="0"/>
    <d v="2022-11-09T00:00:00"/>
    <s v="Nov"/>
    <s v="Q4"/>
    <n v="2022"/>
    <s v="Sebastian Lee"/>
    <s v="Paseo"/>
    <s v="India"/>
  </r>
  <r>
    <s v="Small Business"/>
    <s v="CUST_ID_069"/>
    <s v="PROD_ID_002"/>
    <s v="Low"/>
    <n v="1414.5"/>
    <n v="10"/>
    <n v="300"/>
    <n v="424350"/>
    <n v="16974"/>
    <n v="407376"/>
    <n v="407.37599999999998"/>
    <n v="353625"/>
    <n v="53751"/>
    <n v="53.750999999999998"/>
    <d v="2021-02-24T00:00:00"/>
    <s v="Feb"/>
    <s v="Q1"/>
    <n v="2022"/>
    <s v="Jackson Hill"/>
    <s v="Paseo"/>
    <s v="Germany"/>
  </r>
  <r>
    <s v="Small Business"/>
    <s v="CUST_ID_116"/>
    <s v="PROD_ID_002"/>
    <s v="Low"/>
    <n v="2918"/>
    <n v="10"/>
    <n v="300"/>
    <n v="875400"/>
    <n v="35016"/>
    <n v="840384"/>
    <n v="840.38400000000001"/>
    <n v="729500"/>
    <n v="110884"/>
    <n v="110.884"/>
    <d v="2021-08-31T00:00:00"/>
    <s v="Aug"/>
    <s v="Q3"/>
    <n v="2022"/>
    <s v="Amelia Phillips"/>
    <s v="Paseo"/>
    <s v="France"/>
  </r>
  <r>
    <s v="Government"/>
    <s v="CUST_ID_027"/>
    <s v="PROD_ID_002"/>
    <s v="Low"/>
    <n v="3450"/>
    <n v="10"/>
    <n v="350"/>
    <n v="1207500"/>
    <n v="48300"/>
    <n v="1159200"/>
    <n v="1159.2"/>
    <n v="897000"/>
    <n v="262200"/>
    <n v="262.2"/>
    <d v="2022-07-27T00:00:00"/>
    <s v="Jul"/>
    <s v="Q3"/>
    <n v="2022"/>
    <s v="Michael Hill"/>
    <s v="Paseo"/>
    <s v="England"/>
  </r>
  <r>
    <s v="Enterprise"/>
    <s v="CUST_ID_051"/>
    <s v="PROD_ID_002"/>
    <s v="Low"/>
    <n v="2988"/>
    <n v="10"/>
    <n v="125"/>
    <n v="373500"/>
    <n v="14940"/>
    <n v="358560"/>
    <n v="358.56"/>
    <n v="358560"/>
    <n v="0"/>
    <n v="0"/>
    <d v="2022-01-29T00:00:00"/>
    <s v="Jan"/>
    <s v="Q1"/>
    <n v="2022"/>
    <s v="Logan Phillips"/>
    <s v="Paseo"/>
    <s v="England"/>
  </r>
  <r>
    <s v="Midmarket"/>
    <s v="CUST_ID_006"/>
    <s v="PROD_ID_002"/>
    <s v="Low"/>
    <n v="218"/>
    <n v="10"/>
    <n v="15"/>
    <n v="3270"/>
    <n v="130.80000000000001"/>
    <n v="3139.2"/>
    <n v="3.1391999999999998"/>
    <n v="2180"/>
    <n v="959.19999999999982"/>
    <n v="0.95919999999999983"/>
    <d v="2022-04-05T00:00:00"/>
    <s v="Apr"/>
    <s v="Q2"/>
    <n v="2022"/>
    <s v="Ava Davis"/>
    <s v="Paseo"/>
    <s v="Italy"/>
  </r>
  <r>
    <s v="Government"/>
    <s v="CUST_ID_004"/>
    <s v="PROD_ID_002"/>
    <s v="Low"/>
    <n v="2074"/>
    <n v="10"/>
    <n v="20"/>
    <n v="41480"/>
    <n v="1659.2"/>
    <n v="39820.800000000003"/>
    <n v="39.820800000000006"/>
    <n v="20740"/>
    <n v="19080.800000000003"/>
    <n v="19.080800000000004"/>
    <d v="2022-12-30T00:00:00"/>
    <s v="Dec"/>
    <s v="Q4"/>
    <n v="2022"/>
    <s v="Olivia Brown"/>
    <s v="Paseo"/>
    <s v="France"/>
  </r>
  <r>
    <s v="Government"/>
    <s v="CUST_ID_027"/>
    <s v="PROD_ID_002"/>
    <s v="Low"/>
    <n v="1056"/>
    <n v="10"/>
    <n v="20"/>
    <n v="21120"/>
    <n v="844.8"/>
    <n v="20275.2"/>
    <n v="20.275200000000002"/>
    <n v="10560"/>
    <n v="9715.2000000000007"/>
    <n v="9.7152000000000012"/>
    <d v="2022-03-16T00:00:00"/>
    <s v="Mar"/>
    <s v="Q1"/>
    <n v="2022"/>
    <s v="Michael Hill"/>
    <s v="Paseo"/>
    <s v="England"/>
  </r>
  <r>
    <s v="Government"/>
    <s v="CUST_ID_027"/>
    <s v="PROD_ID_002"/>
    <s v="Low"/>
    <n v="274"/>
    <n v="10"/>
    <n v="350"/>
    <n v="95900"/>
    <n v="3836"/>
    <n v="92064"/>
    <n v="92.063999999999993"/>
    <n v="71240"/>
    <n v="20824"/>
    <n v="20.824000000000002"/>
    <d v="2021-11-16T00:00:00"/>
    <s v="Nov"/>
    <s v="Q4"/>
    <n v="2022"/>
    <s v="Michael Hill"/>
    <s v="Paseo"/>
    <s v="England"/>
  </r>
  <r>
    <s v="Enterprise"/>
    <s v="CUST_ID_024"/>
    <s v="PROD_ID_002"/>
    <s v="Low"/>
    <n v="1138"/>
    <n v="10"/>
    <n v="125"/>
    <n v="142250"/>
    <n v="5690"/>
    <n v="136560"/>
    <n v="136.56"/>
    <n v="136560"/>
    <n v="0"/>
    <n v="0"/>
    <d v="2021-02-19T00:00:00"/>
    <s v="Feb"/>
    <s v="Q1"/>
    <n v="2022"/>
    <s v="Elizabeth Green"/>
    <s v="Paseo"/>
    <s v="Japan"/>
  </r>
  <r>
    <s v="Channel Partners"/>
    <s v="CUST_ID_132"/>
    <s v="PROD_ID_003"/>
    <s v="Low"/>
    <n v="1465"/>
    <n v="120"/>
    <n v="12"/>
    <n v="17580"/>
    <n v="703.2"/>
    <n v="16876.8"/>
    <n v="16.876799999999999"/>
    <n v="4395"/>
    <n v="12481.8"/>
    <n v="12.4818"/>
    <d v="2022-12-26T00:00:00"/>
    <s v="Dec"/>
    <s v="Q4"/>
    <n v="2022"/>
    <s v="Emily Martin"/>
    <s v="Velo"/>
    <s v="France"/>
  </r>
  <r>
    <s v="Government"/>
    <s v="CUST_ID_054"/>
    <s v="PROD_ID_003"/>
    <s v="Low"/>
    <n v="2177"/>
    <n v="120"/>
    <n v="350"/>
    <n v="761950"/>
    <n v="30478"/>
    <n v="731472"/>
    <n v="731.47199999999998"/>
    <n v="566020"/>
    <n v="165452"/>
    <n v="165.452"/>
    <d v="2022-05-18T00:00:00"/>
    <s v="May"/>
    <s v="Q2"/>
    <n v="2022"/>
    <s v="Harper Wilson"/>
    <s v="Velo"/>
    <s v="Italy"/>
  </r>
  <r>
    <s v="Channel Partners"/>
    <s v="CUST_ID_081"/>
    <s v="PROD_ID_004"/>
    <s v="Low"/>
    <n v="866"/>
    <n v="250"/>
    <n v="12"/>
    <n v="10392"/>
    <n v="415.68"/>
    <n v="9976.32"/>
    <n v="9.9763199999999994"/>
    <n v="2598"/>
    <n v="7378.32"/>
    <n v="7.3783199999999995"/>
    <d v="2021-06-30T00:00:00"/>
    <s v="Jun"/>
    <s v="Q2"/>
    <n v="2022"/>
    <s v="Jackson Lewis"/>
    <s v="VTT"/>
    <s v="USA"/>
  </r>
  <r>
    <s v="Government"/>
    <s v="CUST_ID_008"/>
    <s v="PROD_ID_004"/>
    <s v="Low"/>
    <n v="2177"/>
    <n v="250"/>
    <n v="350"/>
    <n v="761950"/>
    <n v="30478"/>
    <n v="731472"/>
    <n v="731.47199999999998"/>
    <n v="566020"/>
    <n v="165452"/>
    <n v="165.452"/>
    <d v="2021-03-02T00:00:00"/>
    <s v="Mar"/>
    <s v="Q1"/>
    <n v="2022"/>
    <s v="Isabella Wilson"/>
    <s v="VTT"/>
    <s v="Japan"/>
  </r>
  <r>
    <s v="Government"/>
    <s v="CUST_ID_093"/>
    <s v="PROD_ID_006"/>
    <s v="Low"/>
    <n v="1865"/>
    <n v="260"/>
    <n v="350"/>
    <n v="652750"/>
    <n v="26110"/>
    <n v="626640"/>
    <n v="626.64"/>
    <n v="484900"/>
    <n v="141740"/>
    <n v="141.74"/>
    <d v="2021-01-10T00:00:00"/>
    <s v="Jan"/>
    <s v="Q1"/>
    <n v="2022"/>
    <s v="Jackson Hill"/>
    <s v="Amarilla"/>
    <s v="Germany"/>
  </r>
  <r>
    <s v="Enterprise"/>
    <s v="CUST_ID_092"/>
    <s v="PROD_ID_006"/>
    <s v="Low"/>
    <n v="1074"/>
    <n v="260"/>
    <n v="125"/>
    <n v="134250"/>
    <n v="5370"/>
    <n v="128880"/>
    <n v="128.88"/>
    <n v="128880"/>
    <n v="0"/>
    <n v="0"/>
    <d v="2022-05-13T00:00:00"/>
    <s v="May"/>
    <s v="Q2"/>
    <n v="2022"/>
    <s v="Amelia Phillips"/>
    <s v="Amarilla"/>
    <s v="France"/>
  </r>
  <r>
    <s v="Government"/>
    <s v="CUST_ID_035"/>
    <s v="PROD_ID_006"/>
    <s v="Low"/>
    <n v="1907"/>
    <n v="260"/>
    <n v="350"/>
    <n v="667450"/>
    <n v="26698"/>
    <n v="640752"/>
    <n v="640.75199999999995"/>
    <n v="495820"/>
    <n v="144932"/>
    <n v="144.93199999999999"/>
    <d v="2021-12-10T00:00:00"/>
    <s v="Dec"/>
    <s v="Q4"/>
    <n v="2022"/>
    <s v="Samuel Johnson"/>
    <s v="Amarilla"/>
    <s v="England"/>
  </r>
  <r>
    <s v="Government"/>
    <s v="CUST_ID_072"/>
    <s v="PROD_ID_002"/>
    <s v="Medium"/>
    <n v="1372"/>
    <n v="10"/>
    <n v="7"/>
    <n v="9604"/>
    <n v="480.2"/>
    <n v="9123.7999999999993"/>
    <n v="9.1237999999999992"/>
    <n v="6860"/>
    <n v="2263.7999999999993"/>
    <n v="2.2637999999999994"/>
    <d v="2022-04-07T00:00:00"/>
    <s v="Apr"/>
    <s v="Q2"/>
    <n v="2022"/>
    <s v="Emily Hill"/>
    <s v="Paseo"/>
    <s v="Japan"/>
  </r>
  <r>
    <s v="Government"/>
    <s v="CUST_ID_040"/>
    <s v="PROD_ID_002"/>
    <s v="Medium"/>
    <n v="2689"/>
    <n v="10"/>
    <n v="7"/>
    <n v="18823"/>
    <n v="941.15"/>
    <n v="17881.849999999999"/>
    <n v="17.88185"/>
    <n v="13445"/>
    <n v="4436.8499999999985"/>
    <n v="4.4368499999999989"/>
    <d v="2022-02-03T00:00:00"/>
    <s v="Feb"/>
    <s v="Q1"/>
    <n v="2022"/>
    <s v="Abigail Lewis"/>
    <s v="Paseo"/>
    <s v="Japan"/>
  </r>
  <r>
    <s v="Channel Partners"/>
    <s v="CUST_ID_060"/>
    <s v="PROD_ID_002"/>
    <s v="Medium"/>
    <n v="2431"/>
    <n v="10"/>
    <n v="12"/>
    <n v="29172"/>
    <n v="1458.6"/>
    <n v="27713.4"/>
    <n v="27.7134"/>
    <n v="7293"/>
    <n v="20420.400000000001"/>
    <n v="20.420400000000001"/>
    <d v="2022-12-10T00:00:00"/>
    <s v="Dec"/>
    <s v="Q4"/>
    <n v="2022"/>
    <s v="Emily Garcia"/>
    <s v="Paseo"/>
    <s v="France"/>
  </r>
  <r>
    <s v="Channel Partners"/>
    <s v="CUST_ID_133"/>
    <s v="PROD_ID_003"/>
    <s v="Medium"/>
    <n v="2431"/>
    <n v="120"/>
    <n v="12"/>
    <n v="29172"/>
    <n v="1458.6"/>
    <n v="27713.4"/>
    <n v="27.7134"/>
    <n v="7293"/>
    <n v="20420.400000000001"/>
    <n v="20.420400000000001"/>
    <d v="2022-11-08T00:00:00"/>
    <s v="Nov"/>
    <s v="Q4"/>
    <n v="2022"/>
    <s v="Benjamin Garcia"/>
    <s v="Velo"/>
    <s v="Germany"/>
  </r>
  <r>
    <s v="Government"/>
    <s v="CUST_ID_034"/>
    <s v="PROD_ID_004"/>
    <s v="Medium"/>
    <n v="2689"/>
    <n v="250"/>
    <n v="7"/>
    <n v="18823"/>
    <n v="941.15"/>
    <n v="17881.849999999999"/>
    <n v="17.88185"/>
    <n v="13445"/>
    <n v="4436.8499999999985"/>
    <n v="4.4368499999999989"/>
    <d v="2021-07-14T00:00:00"/>
    <s v="Jul"/>
    <s v="Q3"/>
    <n v="2022"/>
    <s v="Charlotte Davis"/>
    <s v="VTT"/>
    <s v="Canada"/>
  </r>
  <r>
    <s v="Government"/>
    <s v="CUST_ID_093"/>
    <s v="PROD_ID_006"/>
    <s v="Medium"/>
    <n v="1683"/>
    <n v="260"/>
    <n v="7"/>
    <n v="11781"/>
    <n v="589.04999999999995"/>
    <n v="11191.95"/>
    <n v="11.19195"/>
    <n v="8415"/>
    <n v="2776.9500000000007"/>
    <n v="2.7769500000000007"/>
    <d v="2022-01-16T00:00:00"/>
    <s v="Jan"/>
    <s v="Q1"/>
    <n v="2022"/>
    <s v="Jackson Hill"/>
    <s v="Amarilla"/>
    <s v="Germany"/>
  </r>
  <r>
    <s v="Channel Partners"/>
    <s v="CUST_ID_076"/>
    <s v="PROD_ID_006"/>
    <s v="Medium"/>
    <n v="1123"/>
    <n v="260"/>
    <n v="12"/>
    <n v="13476"/>
    <n v="673.8"/>
    <n v="12802.2"/>
    <n v="12.802200000000001"/>
    <n v="3369"/>
    <n v="9433.2000000000007"/>
    <n v="9.4332000000000011"/>
    <d v="2022-01-01T00:00:00"/>
    <s v="Jan"/>
    <s v="Q1"/>
    <n v="2022"/>
    <s v="Charlotte Garcia"/>
    <s v="Amarilla"/>
    <s v="France"/>
  </r>
  <r>
    <s v="Channel Partners"/>
    <s v="CUST_ID_088"/>
    <s v="PROD_ID_005"/>
    <s v="Medium"/>
    <n v="1865"/>
    <n v="3"/>
    <n v="12"/>
    <n v="22380"/>
    <n v="1119"/>
    <n v="21261"/>
    <n v="21.260999999999999"/>
    <n v="5595"/>
    <n v="15666"/>
    <n v="15.666"/>
    <d v="2022-01-13T00:00:00"/>
    <s v="Jan"/>
    <s v="Q1"/>
    <n v="2022"/>
    <s v="Charlotte Hill"/>
    <s v="Carretera"/>
    <s v="Japan"/>
  </r>
  <r>
    <s v="Channel Partners"/>
    <s v="CUST_ID_010"/>
    <s v="PROD_ID_005"/>
    <s v="Medium"/>
    <n v="1116"/>
    <n v="3"/>
    <n v="12"/>
    <n v="13392"/>
    <n v="669.6"/>
    <n v="12722.4"/>
    <n v="12.7224"/>
    <n v="3348"/>
    <n v="9374.4"/>
    <n v="9.3743999999999996"/>
    <d v="2021-05-29T00:00:00"/>
    <s v="May"/>
    <s v="Q2"/>
    <n v="2022"/>
    <s v="Sophia Anderson"/>
    <s v="Carretera"/>
    <s v="Canada"/>
  </r>
  <r>
    <s v="Government"/>
    <s v="CUST_ID_021"/>
    <s v="PROD_ID_005"/>
    <s v="Medium"/>
    <n v="1563"/>
    <n v="3"/>
    <n v="20"/>
    <n v="31260"/>
    <n v="1563"/>
    <n v="29697"/>
    <n v="29.696999999999999"/>
    <n v="15630"/>
    <n v="14067"/>
    <n v="14.067"/>
    <d v="2021-08-09T00:00:00"/>
    <s v="Aug"/>
    <s v="Q3"/>
    <n v="2022"/>
    <s v="Aiden Lewis"/>
    <s v="Carretera"/>
    <s v="Germany"/>
  </r>
  <r>
    <s v="Small Business"/>
    <s v="CUST_ID_134"/>
    <s v="PROD_ID_005"/>
    <s v="Medium"/>
    <n v="991"/>
    <n v="3"/>
    <n v="300"/>
    <n v="297300"/>
    <n v="14865"/>
    <n v="282435"/>
    <n v="282.435"/>
    <n v="247750"/>
    <n v="34685"/>
    <n v="34.685000000000002"/>
    <d v="2022-12-23T00:00:00"/>
    <s v="Dec"/>
    <s v="Q4"/>
    <n v="2022"/>
    <s v="Mia Hill"/>
    <s v="Carretera"/>
    <s v="Italy"/>
  </r>
  <r>
    <s v="Midmarket"/>
    <s v="CUST_ID_108"/>
    <s v="PROD_ID_005"/>
    <s v="Medium"/>
    <n v="2791"/>
    <n v="3"/>
    <n v="15"/>
    <n v="41865"/>
    <n v="2093.25"/>
    <n v="39771.75"/>
    <n v="39.771749999999997"/>
    <n v="27910"/>
    <n v="11861.75"/>
    <n v="11.861750000000001"/>
    <d v="2021-09-06T00:00:00"/>
    <s v="Sep"/>
    <s v="Q3"/>
    <n v="2022"/>
    <s v="Emily Martin"/>
    <s v="Carretera"/>
    <s v="France"/>
  </r>
  <r>
    <s v="Government"/>
    <s v="CUST_ID_057"/>
    <s v="PROD_ID_005"/>
    <s v="Medium"/>
    <n v="570"/>
    <n v="3"/>
    <n v="7"/>
    <n v="3990"/>
    <n v="199.5"/>
    <n v="3790.5"/>
    <n v="3.7905000000000002"/>
    <n v="2850"/>
    <n v="940.5"/>
    <n v="0.9405"/>
    <d v="2021-04-05T00:00:00"/>
    <s v="Apr"/>
    <s v="Q2"/>
    <n v="2022"/>
    <s v="Jackson Hill"/>
    <s v="Carretera"/>
    <s v="USA"/>
  </r>
  <r>
    <s v="Government"/>
    <s v="CUST_ID_021"/>
    <s v="PROD_ID_005"/>
    <s v="Medium"/>
    <n v="2487"/>
    <n v="3"/>
    <n v="7"/>
    <n v="17409"/>
    <n v="870.45"/>
    <n v="16538.55"/>
    <n v="16.538550000000001"/>
    <n v="12435"/>
    <n v="4103.5499999999993"/>
    <n v="4.1035499999999994"/>
    <d v="2022-08-08T00:00:00"/>
    <s v="Aug"/>
    <s v="Q3"/>
    <n v="2022"/>
    <s v="Aiden Lewis"/>
    <s v="Carretera"/>
    <s v="Germany"/>
  </r>
  <r>
    <s v="Government"/>
    <s v="CUST_ID_059"/>
    <s v="PROD_ID_001"/>
    <s v="Medium"/>
    <n v="1384.5"/>
    <n v="5"/>
    <n v="350"/>
    <n v="484575"/>
    <n v="24228.75"/>
    <n v="460346.25"/>
    <n v="460.34625"/>
    <n v="359970"/>
    <n v="100376.25"/>
    <n v="100.37625"/>
    <d v="2021-06-24T00:00:00"/>
    <s v="Jun"/>
    <s v="Q2"/>
    <n v="2022"/>
    <s v="Aiden Martin"/>
    <s v="Montana"/>
    <s v="England"/>
  </r>
  <r>
    <s v="Enterprise"/>
    <s v="CUST_ID_013"/>
    <s v="PROD_ID_001"/>
    <s v="Medium"/>
    <n v="3627"/>
    <n v="5"/>
    <n v="125"/>
    <n v="453375"/>
    <n v="22668.75"/>
    <n v="430706.25"/>
    <n v="430.70625000000001"/>
    <n v="435240"/>
    <n v="-4533.75"/>
    <n v="-4.5337500000000004"/>
    <d v="2021-06-06T00:00:00"/>
    <s v="Jun"/>
    <s v="Q2"/>
    <n v="2022"/>
    <s v="Logan Jackson"/>
    <s v="Montana"/>
    <s v="Germany"/>
  </r>
  <r>
    <s v="Channel Partners"/>
    <s v="CUST_ID_111"/>
    <s v="PROD_ID_001"/>
    <s v="Medium"/>
    <n v="2342"/>
    <n v="5"/>
    <n v="12"/>
    <n v="28104"/>
    <n v="1405.2"/>
    <n v="26698.799999999999"/>
    <n v="26.698799999999999"/>
    <n v="7026"/>
    <n v="19672.8"/>
    <n v="19.672799999999999"/>
    <d v="2021-08-24T00:00:00"/>
    <s v="Aug"/>
    <s v="Q3"/>
    <n v="2022"/>
    <s v="Logan Phillips"/>
    <s v="Montana"/>
    <s v="India"/>
  </r>
  <r>
    <s v="Government"/>
    <s v="CUST_ID_052"/>
    <s v="PROD_ID_002"/>
    <s v="Medium"/>
    <n v="1303"/>
    <n v="10"/>
    <n v="20"/>
    <n v="26060"/>
    <n v="1303"/>
    <n v="24757"/>
    <n v="24.757000000000001"/>
    <n v="13030"/>
    <n v="11727"/>
    <n v="11.727"/>
    <d v="2022-11-23T00:00:00"/>
    <s v="Nov"/>
    <s v="Q4"/>
    <n v="2022"/>
    <s v="Charlotte Martin"/>
    <s v="Paseo"/>
    <s v="France"/>
  </r>
  <r>
    <s v="Enterprise"/>
    <s v="CUST_ID_115"/>
    <s v="PROD_ID_002"/>
    <s v="Medium"/>
    <n v="2992"/>
    <n v="10"/>
    <n v="125"/>
    <n v="374000"/>
    <n v="18700"/>
    <n v="355300"/>
    <n v="355.3"/>
    <n v="359040"/>
    <n v="-3740"/>
    <n v="-3.74"/>
    <d v="2022-05-16T00:00:00"/>
    <s v="May"/>
    <s v="Q2"/>
    <n v="2022"/>
    <s v="Henry Garcia"/>
    <s v="Paseo"/>
    <s v="England"/>
  </r>
  <r>
    <s v="Enterprise"/>
    <s v="CUST_ID_051"/>
    <s v="PROD_ID_002"/>
    <s v="Medium"/>
    <n v="2385"/>
    <n v="10"/>
    <n v="125"/>
    <n v="298125"/>
    <n v="14906.25"/>
    <n v="283218.75"/>
    <n v="283.21875"/>
    <n v="286200"/>
    <n v="-2981.25"/>
    <n v="-2.9812500000000002"/>
    <d v="2021-01-13T00:00:00"/>
    <s v="Jan"/>
    <s v="Q1"/>
    <n v="2022"/>
    <s v="Logan Phillips"/>
    <s v="Paseo"/>
    <s v="England"/>
  </r>
  <r>
    <s v="Small Business"/>
    <s v="CUST_ID_003"/>
    <s v="PROD_ID_002"/>
    <s v="Medium"/>
    <n v="1607"/>
    <n v="10"/>
    <n v="300"/>
    <n v="482100"/>
    <n v="24105"/>
    <n v="457995"/>
    <n v="457.995"/>
    <n v="401750"/>
    <n v="56245"/>
    <n v="56.244999999999997"/>
    <d v="2021-03-03T00:00:00"/>
    <s v="Mar"/>
    <s v="Q1"/>
    <n v="2022"/>
    <s v="Noah Williams"/>
    <s v="Paseo"/>
    <s v="England"/>
  </r>
  <r>
    <s v="Government"/>
    <s v="CUST_ID_027"/>
    <s v="PROD_ID_002"/>
    <s v="Medium"/>
    <n v="2327"/>
    <n v="10"/>
    <n v="7"/>
    <n v="16289"/>
    <n v="814.45"/>
    <n v="15474.55"/>
    <n v="15.474549999999999"/>
    <n v="11635"/>
    <n v="3839.5499999999993"/>
    <n v="3.8395499999999991"/>
    <d v="2022-03-25T00:00:00"/>
    <s v="Mar"/>
    <s v="Q1"/>
    <n v="2022"/>
    <s v="Michael Hill"/>
    <s v="Paseo"/>
    <s v="England"/>
  </r>
  <r>
    <s v="Small Business"/>
    <s v="CUST_ID_116"/>
    <s v="PROD_ID_002"/>
    <s v="Medium"/>
    <n v="991"/>
    <n v="10"/>
    <n v="300"/>
    <n v="297300"/>
    <n v="14865"/>
    <n v="282435"/>
    <n v="282.435"/>
    <n v="247750"/>
    <n v="34685"/>
    <n v="34.685000000000002"/>
    <d v="2021-10-07T00:00:00"/>
    <s v="Oct"/>
    <s v="Q4"/>
    <n v="2022"/>
    <s v="Amelia Phillips"/>
    <s v="Paseo"/>
    <s v="France"/>
  </r>
  <r>
    <s v="Government"/>
    <s v="CUST_ID_027"/>
    <s v="PROD_ID_002"/>
    <s v="Medium"/>
    <n v="602"/>
    <n v="10"/>
    <n v="350"/>
    <n v="210700"/>
    <n v="10535"/>
    <n v="200165"/>
    <n v="200.16499999999999"/>
    <n v="156520"/>
    <n v="43645"/>
    <n v="43.645000000000003"/>
    <d v="2022-11-21T00:00:00"/>
    <s v="Nov"/>
    <s v="Q4"/>
    <n v="2022"/>
    <s v="Michael Hill"/>
    <s v="Paseo"/>
    <s v="England"/>
  </r>
  <r>
    <s v="Midmarket"/>
    <s v="CUST_ID_002"/>
    <s v="PROD_ID_002"/>
    <s v="Medium"/>
    <n v="2620"/>
    <n v="10"/>
    <n v="15"/>
    <n v="39300"/>
    <n v="1965"/>
    <n v="37335"/>
    <n v="37.335000000000001"/>
    <n v="26200"/>
    <n v="11135"/>
    <n v="11.135"/>
    <d v="2021-01-31T00:00:00"/>
    <s v="Jan"/>
    <s v="Q1"/>
    <n v="2022"/>
    <s v="Emma Johnson"/>
    <s v="Paseo"/>
    <s v="Canada"/>
  </r>
  <r>
    <s v="Enterprise"/>
    <s v="CUST_ID_115"/>
    <s v="PROD_ID_002"/>
    <s v="Medium"/>
    <n v="861"/>
    <n v="10"/>
    <n v="125"/>
    <n v="107625"/>
    <n v="5381.25"/>
    <n v="102243.75"/>
    <n v="102.24375000000001"/>
    <n v="103320"/>
    <n v="-1076.25"/>
    <n v="-1.0762499999999999"/>
    <d v="2021-07-17T00:00:00"/>
    <s v="Jul"/>
    <s v="Q3"/>
    <n v="2022"/>
    <s v="Henry Garcia"/>
    <s v="Paseo"/>
    <s v="England"/>
  </r>
  <r>
    <s v="Government"/>
    <s v="CUST_ID_027"/>
    <s v="PROD_ID_002"/>
    <s v="Medium"/>
    <n v="2663"/>
    <n v="10"/>
    <n v="20"/>
    <n v="53260"/>
    <n v="2663"/>
    <n v="50597"/>
    <n v="50.597000000000001"/>
    <n v="26630"/>
    <n v="23967"/>
    <n v="23.966999999999999"/>
    <d v="2021-01-20T00:00:00"/>
    <s v="Jan"/>
    <s v="Q1"/>
    <n v="2022"/>
    <s v="Michael Hill"/>
    <s v="Paseo"/>
    <s v="England"/>
  </r>
  <r>
    <s v="Midmarket"/>
    <s v="CUST_ID_135"/>
    <s v="PROD_ID_003"/>
    <s v="Medium"/>
    <n v="555"/>
    <n v="120"/>
    <n v="15"/>
    <n v="8325"/>
    <n v="416.25"/>
    <n v="7908.75"/>
    <n v="7.9087500000000004"/>
    <n v="5550"/>
    <n v="2358.75"/>
    <n v="2.3587500000000001"/>
    <d v="2021-10-03T00:00:00"/>
    <s v="Oct"/>
    <s v="Q4"/>
    <n v="2022"/>
    <s v="Logan Phillips"/>
    <s v="Velo"/>
    <s v="India"/>
  </r>
  <r>
    <s v="Midmarket"/>
    <s v="CUST_ID_091"/>
    <s v="PROD_ID_003"/>
    <s v="Medium"/>
    <n v="2861"/>
    <n v="120"/>
    <n v="15"/>
    <n v="42915"/>
    <n v="2145.75"/>
    <n v="40769.25"/>
    <n v="40.76925"/>
    <n v="28610"/>
    <n v="12159.25"/>
    <n v="12.15925"/>
    <d v="2022-07-20T00:00:00"/>
    <s v="Jul"/>
    <s v="Q3"/>
    <n v="2022"/>
    <s v="Henry Garcia"/>
    <s v="Velo"/>
    <s v="England"/>
  </r>
  <r>
    <s v="Enterprise"/>
    <s v="CUST_ID_029"/>
    <s v="PROD_ID_003"/>
    <s v="Medium"/>
    <n v="807"/>
    <n v="120"/>
    <n v="125"/>
    <n v="100875"/>
    <n v="5043.75"/>
    <n v="95831.25"/>
    <n v="95.831249999999997"/>
    <n v="96840"/>
    <n v="-1008.75"/>
    <n v="-1.00875"/>
    <d v="2022-10-07T00:00:00"/>
    <s v="Oct"/>
    <s v="Q4"/>
    <n v="2022"/>
    <s v="Elijah Martin"/>
    <s v="Velo"/>
    <s v="Germany"/>
  </r>
  <r>
    <s v="Government"/>
    <s v="CUST_ID_041"/>
    <s v="PROD_ID_003"/>
    <s v="Medium"/>
    <n v="602"/>
    <n v="120"/>
    <n v="350"/>
    <n v="210700"/>
    <n v="10535"/>
    <n v="200165"/>
    <n v="200.16499999999999"/>
    <n v="156520"/>
    <n v="43645"/>
    <n v="43.645000000000003"/>
    <d v="2022-01-23T00:00:00"/>
    <s v="Jan"/>
    <s v="Q1"/>
    <n v="2022"/>
    <s v="Aiden Clark"/>
    <s v="Velo"/>
    <s v="USA"/>
  </r>
  <r>
    <s v="Government"/>
    <s v="CUST_ID_041"/>
    <s v="PROD_ID_003"/>
    <s v="Medium"/>
    <n v="2832"/>
    <n v="120"/>
    <n v="20"/>
    <n v="56640"/>
    <n v="2832"/>
    <n v="53808"/>
    <n v="53.808"/>
    <n v="28320"/>
    <n v="25488"/>
    <n v="25.488"/>
    <d v="2021-12-10T00:00:00"/>
    <s v="Dec"/>
    <s v="Q4"/>
    <n v="2022"/>
    <s v="Aiden Clark"/>
    <s v="Velo"/>
    <s v="USA"/>
  </r>
  <r>
    <s v="Government"/>
    <s v="CUST_ID_054"/>
    <s v="PROD_ID_003"/>
    <s v="Medium"/>
    <n v="1579"/>
    <n v="120"/>
    <n v="20"/>
    <n v="31580"/>
    <n v="1579"/>
    <n v="30001"/>
    <n v="30.001000000000001"/>
    <n v="15790"/>
    <n v="14211"/>
    <n v="14.211"/>
    <d v="2022-11-13T00:00:00"/>
    <s v="Nov"/>
    <s v="Q4"/>
    <n v="2022"/>
    <s v="Harper Wilson"/>
    <s v="Velo"/>
    <s v="Italy"/>
  </r>
  <r>
    <s v="Enterprise"/>
    <s v="CUST_ID_015"/>
    <s v="PROD_ID_003"/>
    <s v="Medium"/>
    <n v="861"/>
    <n v="120"/>
    <n v="125"/>
    <n v="107625"/>
    <n v="5381.25"/>
    <n v="102243.75"/>
    <n v="102.24375000000001"/>
    <n v="103320"/>
    <n v="-1076.25"/>
    <n v="-1.0762499999999999"/>
    <d v="2022-04-27T00:00:00"/>
    <s v="Apr"/>
    <s v="Q2"/>
    <n v="2022"/>
    <s v="Samuel Taylor"/>
    <s v="Velo"/>
    <s v="India"/>
  </r>
  <r>
    <s v="Small Business"/>
    <s v="CUST_ID_102"/>
    <s v="PROD_ID_003"/>
    <s v="Medium"/>
    <n v="1250"/>
    <n v="120"/>
    <n v="300"/>
    <n v="375000"/>
    <n v="18750"/>
    <n v="356250"/>
    <n v="356.25"/>
    <n v="312500"/>
    <n v="43750"/>
    <n v="43.75"/>
    <d v="2022-05-25T00:00:00"/>
    <s v="May"/>
    <s v="Q2"/>
    <n v="2022"/>
    <s v="Harper Phillips"/>
    <s v="Velo"/>
    <s v="Italy"/>
  </r>
  <r>
    <s v="Government"/>
    <s v="CUST_ID_033"/>
    <s v="PROD_ID_004"/>
    <s v="Medium"/>
    <n v="2663"/>
    <n v="250"/>
    <n v="20"/>
    <n v="53260"/>
    <n v="2663"/>
    <n v="50597"/>
    <n v="50.597000000000001"/>
    <n v="26630"/>
    <n v="23967"/>
    <n v="23.966999999999999"/>
    <d v="2022-08-16T00:00:00"/>
    <s v="Aug"/>
    <s v="Q3"/>
    <n v="2022"/>
    <s v="Logan Garcia"/>
    <s v="VTT"/>
    <s v="USA"/>
  </r>
  <r>
    <s v="Government"/>
    <s v="CUST_ID_033"/>
    <s v="PROD_ID_004"/>
    <s v="Medium"/>
    <n v="570"/>
    <n v="250"/>
    <n v="7"/>
    <n v="3990"/>
    <n v="199.5"/>
    <n v="3790.5"/>
    <n v="3.7905000000000002"/>
    <n v="2850"/>
    <n v="940.5"/>
    <n v="0.9405"/>
    <d v="2022-10-24T00:00:00"/>
    <s v="Oct"/>
    <s v="Q4"/>
    <n v="2022"/>
    <s v="Logan Garcia"/>
    <s v="VTT"/>
    <s v="USA"/>
  </r>
  <r>
    <s v="Government"/>
    <s v="CUST_ID_008"/>
    <s v="PROD_ID_004"/>
    <s v="Medium"/>
    <n v="2487"/>
    <n v="250"/>
    <n v="7"/>
    <n v="17409"/>
    <n v="870.45"/>
    <n v="16538.55"/>
    <n v="16.538550000000001"/>
    <n v="12435"/>
    <n v="4103.5499999999993"/>
    <n v="4.1035499999999994"/>
    <d v="2022-03-27T00:00:00"/>
    <s v="Mar"/>
    <s v="Q1"/>
    <n v="2022"/>
    <s v="Isabella Wilson"/>
    <s v="VTT"/>
    <s v="Japan"/>
  </r>
  <r>
    <s v="Government"/>
    <s v="CUST_ID_035"/>
    <s v="PROD_ID_006"/>
    <s v="Medium"/>
    <n v="1350"/>
    <n v="260"/>
    <n v="350"/>
    <n v="472500"/>
    <n v="23625"/>
    <n v="448875"/>
    <n v="448.875"/>
    <n v="351000"/>
    <n v="97875"/>
    <n v="97.875"/>
    <d v="2022-12-18T00:00:00"/>
    <s v="Dec"/>
    <s v="Q4"/>
    <n v="2022"/>
    <s v="Samuel Johnson"/>
    <s v="Amarilla"/>
    <s v="England"/>
  </r>
  <r>
    <s v="Government"/>
    <s v="CUST_ID_047"/>
    <s v="PROD_ID_006"/>
    <s v="Medium"/>
    <n v="552"/>
    <n v="260"/>
    <n v="350"/>
    <n v="193200"/>
    <n v="9660"/>
    <n v="183540"/>
    <n v="183.54"/>
    <n v="143520"/>
    <n v="40020"/>
    <n v="40.020000000000003"/>
    <d v="2021-08-29T00:00:00"/>
    <s v="Aug"/>
    <s v="Q3"/>
    <n v="2022"/>
    <s v="Michael Wilson"/>
    <s v="Amarilla"/>
    <s v="India"/>
  </r>
  <r>
    <s v="Small Business"/>
    <s v="CUST_ID_126"/>
    <s v="PROD_ID_006"/>
    <s v="Medium"/>
    <n v="1250"/>
    <n v="260"/>
    <n v="300"/>
    <n v="375000"/>
    <n v="18750"/>
    <n v="356250"/>
    <n v="356.25"/>
    <n v="312500"/>
    <n v="43750"/>
    <n v="43.75"/>
    <d v="2022-08-15T00:00:00"/>
    <s v="Aug"/>
    <s v="Q3"/>
    <n v="2022"/>
    <s v="Harper Phillips"/>
    <s v="Amarilla"/>
    <s v="Italy"/>
  </r>
  <r>
    <s v="Midmarket"/>
    <s v="CUST_ID_002"/>
    <s v="PROD_ID_002"/>
    <s v="Medium"/>
    <n v="3801"/>
    <n v="10"/>
    <n v="15"/>
    <n v="57015"/>
    <n v="3420.8999999999996"/>
    <n v="53594.100000000006"/>
    <n v="53.594100000000005"/>
    <n v="38010"/>
    <n v="15584.100000000002"/>
    <n v="15.584100000000003"/>
    <d v="2022-03-19T00:00:00"/>
    <s v="Mar"/>
    <s v="Q1"/>
    <n v="2022"/>
    <s v="Emma Johnson"/>
    <s v="Paseo"/>
    <s v="Canada"/>
  </r>
  <r>
    <s v="Government"/>
    <s v="CUST_ID_057"/>
    <s v="PROD_ID_005"/>
    <s v="Medium"/>
    <n v="1117.5"/>
    <n v="3"/>
    <n v="20"/>
    <n v="22350"/>
    <n v="1341"/>
    <n v="21009"/>
    <n v="21.009"/>
    <n v="11175"/>
    <n v="9834"/>
    <n v="9.8339999999999996"/>
    <d v="2021-06-12T00:00:00"/>
    <s v="Jun"/>
    <s v="Q2"/>
    <n v="2022"/>
    <s v="Jackson Hill"/>
    <s v="Carretera"/>
    <s v="USA"/>
  </r>
  <r>
    <s v="Midmarket"/>
    <s v="CUST_ID_090"/>
    <s v="PROD_ID_005"/>
    <s v="Medium"/>
    <n v="2844"/>
    <n v="3"/>
    <n v="15"/>
    <n v="42660"/>
    <n v="2559.6"/>
    <n v="40100.400000000001"/>
    <n v="40.1004"/>
    <n v="28440"/>
    <n v="11660.400000000001"/>
    <n v="11.660400000000001"/>
    <d v="2021-07-27T00:00:00"/>
    <s v="Jul"/>
    <s v="Q3"/>
    <n v="2022"/>
    <s v="Harper Martin"/>
    <s v="Carretera"/>
    <s v="Canada"/>
  </r>
  <r>
    <s v="Channel Partners"/>
    <s v="CUST_ID_077"/>
    <s v="PROD_ID_005"/>
    <s v="Medium"/>
    <n v="562"/>
    <n v="3"/>
    <n v="12"/>
    <n v="6744"/>
    <n v="404.64"/>
    <n v="6339.36"/>
    <n v="6.3393600000000001"/>
    <n v="1686"/>
    <n v="4653.3599999999997"/>
    <n v="4.6533599999999993"/>
    <d v="2021-11-23T00:00:00"/>
    <s v="Nov"/>
    <s v="Q4"/>
    <n v="2022"/>
    <s v="Samuel Phillips"/>
    <s v="Carretera"/>
    <s v="Germany"/>
  </r>
  <r>
    <s v="Midmarket"/>
    <s v="CUST_ID_136"/>
    <s v="PROD_ID_005"/>
    <s v="Medium"/>
    <n v="2030"/>
    <n v="3"/>
    <n v="15"/>
    <n v="30450"/>
    <n v="1827"/>
    <n v="28623"/>
    <n v="28.623000000000001"/>
    <n v="20300"/>
    <n v="8323"/>
    <n v="8.3230000000000004"/>
    <d v="2021-07-26T00:00:00"/>
    <s v="Jul"/>
    <s v="Q3"/>
    <n v="2022"/>
    <s v="Charlotte Hill"/>
    <s v="Carretera"/>
    <s v="Japan"/>
  </r>
  <r>
    <s v="Government"/>
    <s v="CUST_ID_049"/>
    <s v="PROD_ID_001"/>
    <s v="Medium"/>
    <n v="980"/>
    <n v="5"/>
    <n v="350"/>
    <n v="343000"/>
    <n v="20580"/>
    <n v="322420"/>
    <n v="322.42"/>
    <n v="254800"/>
    <n v="67620"/>
    <n v="67.62"/>
    <d v="2022-07-15T00:00:00"/>
    <s v="Jul"/>
    <s v="Q3"/>
    <n v="2022"/>
    <s v="Elijah Perez"/>
    <s v="Montana"/>
    <s v="USA"/>
  </r>
  <r>
    <s v="Government"/>
    <s v="CUST_ID_037"/>
    <s v="PROD_ID_001"/>
    <s v="Medium"/>
    <n v="1460"/>
    <n v="5"/>
    <n v="350"/>
    <n v="511000"/>
    <n v="30660"/>
    <n v="480340"/>
    <n v="480.34"/>
    <n v="379600"/>
    <n v="100740"/>
    <n v="100.74"/>
    <d v="2022-05-17T00:00:00"/>
    <s v="May"/>
    <s v="Q2"/>
    <n v="2022"/>
    <s v="Henry Martinez"/>
    <s v="Montana"/>
    <s v="Germany"/>
  </r>
  <r>
    <s v="Channel Partners"/>
    <s v="CUST_ID_119"/>
    <s v="PROD_ID_001"/>
    <s v="Medium"/>
    <n v="2723"/>
    <n v="5"/>
    <n v="12"/>
    <n v="32676"/>
    <n v="1960.56"/>
    <n v="30715.439999999999"/>
    <n v="30.715439999999997"/>
    <n v="8169"/>
    <n v="22546.44"/>
    <n v="22.546439999999997"/>
    <d v="2022-11-20T00:00:00"/>
    <s v="Nov"/>
    <s v="Q4"/>
    <n v="2022"/>
    <s v="Aiden Garcia"/>
    <s v="Montana"/>
    <s v="India"/>
  </r>
  <r>
    <s v="Government"/>
    <s v="CUST_ID_052"/>
    <s v="PROD_ID_002"/>
    <s v="Medium"/>
    <n v="1496"/>
    <n v="10"/>
    <n v="350"/>
    <n v="523600"/>
    <n v="31416"/>
    <n v="492184"/>
    <n v="492.18400000000003"/>
    <n v="388960"/>
    <n v="103224"/>
    <n v="103.224"/>
    <d v="2021-03-01T00:00:00"/>
    <s v="Mar"/>
    <s v="Q1"/>
    <n v="2022"/>
    <s v="Charlotte Martin"/>
    <s v="Paseo"/>
    <s v="France"/>
  </r>
  <r>
    <s v="Enterprise"/>
    <s v="CUST_ID_007"/>
    <s v="PROD_ID_003"/>
    <s v="Medium"/>
    <n v="952"/>
    <n v="120"/>
    <n v="125"/>
    <n v="119000"/>
    <n v="7140"/>
    <n v="111860"/>
    <n v="111.86"/>
    <n v="114240"/>
    <n v="-2380"/>
    <n v="-2.38"/>
    <d v="2022-11-11T00:00:00"/>
    <s v="Nov"/>
    <s v="Q4"/>
    <n v="2022"/>
    <s v="Ethan Miller"/>
    <s v="Velo"/>
    <s v="India"/>
  </r>
  <r>
    <s v="Enterprise"/>
    <s v="CUST_ID_015"/>
    <s v="PROD_ID_003"/>
    <s v="Medium"/>
    <n v="2755"/>
    <n v="120"/>
    <n v="125"/>
    <n v="344375"/>
    <n v="20662.5"/>
    <n v="323712.5"/>
    <n v="323.71249999999998"/>
    <n v="330600"/>
    <n v="-6887.5"/>
    <n v="-6.8875000000000002"/>
    <d v="2021-08-17T00:00:00"/>
    <s v="Aug"/>
    <s v="Q3"/>
    <n v="2022"/>
    <s v="Samuel Taylor"/>
    <s v="Velo"/>
    <s v="India"/>
  </r>
  <r>
    <s v="Midmarket"/>
    <s v="CUST_ID_096"/>
    <s v="PROD_ID_003"/>
    <s v="Medium"/>
    <n v="1530"/>
    <n v="120"/>
    <n v="15"/>
    <n v="22950"/>
    <n v="1377"/>
    <n v="21573"/>
    <n v="21.573"/>
    <n v="15300"/>
    <n v="6273"/>
    <n v="6.2729999999999997"/>
    <d v="2022-08-24T00:00:00"/>
    <s v="Aug"/>
    <s v="Q3"/>
    <n v="2022"/>
    <s v="Emily Phillips"/>
    <s v="Velo"/>
    <s v="Japan"/>
  </r>
  <r>
    <s v="Government"/>
    <s v="CUST_ID_054"/>
    <s v="PROD_ID_003"/>
    <s v="Medium"/>
    <n v="1496"/>
    <n v="120"/>
    <n v="350"/>
    <n v="523600"/>
    <n v="31416"/>
    <n v="492184"/>
    <n v="492.18400000000003"/>
    <n v="388960"/>
    <n v="103224"/>
    <n v="103.224"/>
    <d v="2021-05-14T00:00:00"/>
    <s v="May"/>
    <s v="Q2"/>
    <n v="2022"/>
    <s v="Harper Wilson"/>
    <s v="Velo"/>
    <s v="Italy"/>
  </r>
  <r>
    <s v="Government"/>
    <s v="CUST_ID_031"/>
    <s v="PROD_ID_003"/>
    <s v="Medium"/>
    <n v="1498"/>
    <n v="120"/>
    <n v="7"/>
    <n v="10486"/>
    <n v="629.16"/>
    <n v="9856.84"/>
    <n v="9.85684"/>
    <n v="7490"/>
    <n v="2366.84"/>
    <n v="2.3668400000000003"/>
    <d v="2022-01-11T00:00:00"/>
    <s v="Jan"/>
    <s v="Q1"/>
    <n v="2022"/>
    <s v="Benjamin Lee"/>
    <s v="Velo"/>
    <s v="India"/>
  </r>
  <r>
    <s v="Midmarket"/>
    <s v="CUST_ID_137"/>
    <s v="PROD_ID_004"/>
    <s v="Medium"/>
    <n v="2844"/>
    <n v="250"/>
    <n v="15"/>
    <n v="42660"/>
    <n v="2559.6"/>
    <n v="40100.400000000001"/>
    <n v="40.1004"/>
    <n v="28440"/>
    <n v="11660.400000000001"/>
    <n v="11.660400000000001"/>
    <d v="2021-11-21T00:00:00"/>
    <s v="Nov"/>
    <s v="Q4"/>
    <n v="2022"/>
    <s v="Samuel Turner"/>
    <s v="VTT"/>
    <s v="USA"/>
  </r>
  <r>
    <s v="Government"/>
    <s v="CUST_ID_034"/>
    <s v="PROD_ID_004"/>
    <s v="Medium"/>
    <n v="1498"/>
    <n v="250"/>
    <n v="7"/>
    <n v="10486"/>
    <n v="629.16"/>
    <n v="9856.84"/>
    <n v="9.85684"/>
    <n v="7490"/>
    <n v="2366.84"/>
    <n v="2.3668400000000003"/>
    <d v="2021-03-15T00:00:00"/>
    <s v="Mar"/>
    <s v="Q1"/>
    <n v="2022"/>
    <s v="Charlotte Davis"/>
    <s v="VTT"/>
    <s v="Canada"/>
  </r>
  <r>
    <s v="Enterprise"/>
    <s v="CUST_ID_138"/>
    <s v="PROD_ID_006"/>
    <s v="Medium"/>
    <n v="1987.5"/>
    <n v="260"/>
    <n v="125"/>
    <n v="248437.5"/>
    <n v="14906.25"/>
    <n v="233531.25"/>
    <n v="233.53125"/>
    <n v="238500"/>
    <n v="-4968.75"/>
    <n v="-4.96875"/>
    <d v="2022-06-28T00:00:00"/>
    <s v="Jun"/>
    <s v="Q2"/>
    <n v="2022"/>
    <s v="Harper Martin"/>
    <s v="Amarilla"/>
    <s v="Canada"/>
  </r>
  <r>
    <s v="Government"/>
    <s v="CUST_ID_093"/>
    <s v="PROD_ID_006"/>
    <s v="Medium"/>
    <n v="1679"/>
    <n v="260"/>
    <n v="350"/>
    <n v="587650"/>
    <n v="35259"/>
    <n v="552391"/>
    <n v="552.39099999999996"/>
    <n v="436540"/>
    <n v="115851"/>
    <n v="115.851"/>
    <d v="2021-11-18T00:00:00"/>
    <s v="Nov"/>
    <s v="Q4"/>
    <n v="2022"/>
    <s v="Jackson Hill"/>
    <s v="Amarilla"/>
    <s v="Germany"/>
  </r>
  <r>
    <s v="Midmarket"/>
    <s v="CUST_ID_026"/>
    <s v="PROD_ID_002"/>
    <s v="Medium"/>
    <n v="2198"/>
    <n v="10"/>
    <n v="15"/>
    <n v="32970"/>
    <n v="1978.2"/>
    <n v="30991.8"/>
    <n v="30.991799999999998"/>
    <n v="21980"/>
    <n v="9011.7999999999993"/>
    <n v="9.0117999999999991"/>
    <d v="2022-10-20T00:00:00"/>
    <s v="Oct"/>
    <s v="Q4"/>
    <n v="2022"/>
    <s v="Avery Turner"/>
    <s v="Paseo"/>
    <s v="Canada"/>
  </r>
  <r>
    <s v="Midmarket"/>
    <s v="CUST_ID_038"/>
    <s v="PROD_ID_002"/>
    <s v="Medium"/>
    <n v="1743"/>
    <n v="10"/>
    <n v="15"/>
    <n v="26145"/>
    <n v="1568.7"/>
    <n v="24576.3"/>
    <n v="24.5763"/>
    <n v="17430"/>
    <n v="7146.2999999999993"/>
    <n v="7.1462999999999992"/>
    <d v="2022-03-16T00:00:00"/>
    <s v="Mar"/>
    <s v="Q1"/>
    <n v="2022"/>
    <s v="Amelia Wilson"/>
    <s v="Paseo"/>
    <s v="Italy"/>
  </r>
  <r>
    <s v="Midmarket"/>
    <s v="CUST_ID_026"/>
    <s v="PROD_ID_002"/>
    <s v="Medium"/>
    <n v="1153"/>
    <n v="10"/>
    <n v="15"/>
    <n v="17295"/>
    <n v="1037.7"/>
    <n v="16257.3"/>
    <n v="16.257300000000001"/>
    <n v="11530"/>
    <n v="4727.2999999999993"/>
    <n v="4.7272999999999996"/>
    <d v="2021-11-18T00:00:00"/>
    <s v="Nov"/>
    <s v="Q4"/>
    <n v="2022"/>
    <s v="Avery Turner"/>
    <s v="Paseo"/>
    <s v="Canada"/>
  </r>
  <r>
    <s v="Government"/>
    <s v="CUST_ID_028"/>
    <s v="PROD_ID_003"/>
    <s v="Medium"/>
    <n v="1001"/>
    <n v="120"/>
    <n v="20"/>
    <n v="20020"/>
    <n v="1201.2"/>
    <n v="18818.8"/>
    <n v="18.8188"/>
    <n v="10010"/>
    <n v="8808.7999999999993"/>
    <n v="8.8087999999999997"/>
    <d v="2022-11-30T00:00:00"/>
    <s v="Nov"/>
    <s v="Q4"/>
    <n v="2022"/>
    <s v="Sofia Phillips"/>
    <s v="Velo"/>
    <s v="France"/>
  </r>
  <r>
    <s v="Government"/>
    <s v="CUST_ID_031"/>
    <s v="PROD_ID_003"/>
    <s v="Medium"/>
    <n v="1333"/>
    <n v="120"/>
    <n v="7"/>
    <n v="9331"/>
    <n v="559.86"/>
    <n v="8771.14"/>
    <n v="8.771139999999999"/>
    <n v="6665"/>
    <n v="2106.1399999999994"/>
    <n v="2.1061399999999995"/>
    <d v="2021-06-17T00:00:00"/>
    <s v="Jun"/>
    <s v="Q2"/>
    <n v="2022"/>
    <s v="Benjamin Lee"/>
    <s v="Velo"/>
    <s v="India"/>
  </r>
  <r>
    <s v="Midmarket"/>
    <s v="CUST_ID_139"/>
    <s v="PROD_ID_004"/>
    <s v="Medium"/>
    <n v="1153"/>
    <n v="250"/>
    <n v="15"/>
    <n v="17295"/>
    <n v="1037.7"/>
    <n v="16257.3"/>
    <n v="16.257300000000001"/>
    <n v="11530"/>
    <n v="4727.2999999999993"/>
    <n v="4.7272999999999996"/>
    <d v="2022-10-13T00:00:00"/>
    <s v="Oct"/>
    <s v="Q4"/>
    <n v="2022"/>
    <s v="Henry Garcia"/>
    <s v="VTT"/>
    <s v="England"/>
  </r>
  <r>
    <s v="Channel Partners"/>
    <s v="CUST_ID_077"/>
    <s v="PROD_ID_005"/>
    <s v="Medium"/>
    <n v="727"/>
    <n v="3"/>
    <n v="12"/>
    <n v="8724"/>
    <n v="610.67999999999995"/>
    <n v="8113.32"/>
    <n v="8.1133199999999999"/>
    <n v="2181"/>
    <n v="5932.32"/>
    <n v="5.9323199999999998"/>
    <d v="2022-08-20T00:00:00"/>
    <s v="Aug"/>
    <s v="Q3"/>
    <n v="2022"/>
    <s v="Samuel Phillips"/>
    <s v="Carretera"/>
    <s v="Germany"/>
  </r>
  <r>
    <s v="Channel Partners"/>
    <s v="CUST_ID_036"/>
    <s v="PROD_ID_005"/>
    <s v="Medium"/>
    <n v="1884"/>
    <n v="3"/>
    <n v="12"/>
    <n v="22608"/>
    <n v="1582.56"/>
    <n v="21025.439999999999"/>
    <n v="21.02544"/>
    <n v="5652"/>
    <n v="15373.439999999999"/>
    <n v="15.373439999999999"/>
    <d v="2021-04-24T00:00:00"/>
    <s v="Apr"/>
    <s v="Q2"/>
    <n v="2022"/>
    <s v="Harper Anderson"/>
    <s v="Carretera"/>
    <s v="France"/>
  </r>
  <r>
    <s v="Channel Partners"/>
    <s v="CUST_ID_120"/>
    <s v="PROD_ID_001"/>
    <s v="Medium"/>
    <n v="2340"/>
    <n v="5"/>
    <n v="12"/>
    <n v="28080"/>
    <n v="1965.6"/>
    <n v="26114.400000000001"/>
    <n v="26.1144"/>
    <n v="7020"/>
    <n v="19094.400000000001"/>
    <n v="19.0944"/>
    <d v="2022-03-08T00:00:00"/>
    <s v="Mar"/>
    <s v="Q1"/>
    <n v="2022"/>
    <s v="Emily Hill"/>
    <s v="Montana"/>
    <s v="Japan"/>
  </r>
  <r>
    <s v="Channel Partners"/>
    <s v="CUST_ID_129"/>
    <s v="PROD_ID_001"/>
    <s v="Medium"/>
    <n v="2342"/>
    <n v="5"/>
    <n v="12"/>
    <n v="28104"/>
    <n v="1967.28"/>
    <n v="26136.720000000001"/>
    <n v="26.13672"/>
    <n v="7026"/>
    <n v="19110.72"/>
    <n v="19.110720000000001"/>
    <d v="2021-08-25T00:00:00"/>
    <s v="Aug"/>
    <s v="Q3"/>
    <n v="2022"/>
    <s v="Jackson Turner"/>
    <s v="Montana"/>
    <s v="USA"/>
  </r>
  <r>
    <s v="Midmarket"/>
    <s v="CUST_ID_140"/>
    <s v="PROD_ID_003"/>
    <s v="Medium"/>
    <n v="1262"/>
    <n v="120"/>
    <n v="15"/>
    <n v="18930"/>
    <n v="1325.1"/>
    <n v="17604.900000000001"/>
    <n v="17.604900000000001"/>
    <n v="12620"/>
    <n v="4984.9000000000015"/>
    <n v="4.9849000000000014"/>
    <d v="2021-04-18T00:00:00"/>
    <s v="Apr"/>
    <s v="Q2"/>
    <n v="2022"/>
    <s v="Amelia Phillips"/>
    <s v="Velo"/>
    <s v="France"/>
  </r>
  <r>
    <s v="Government"/>
    <s v="CUST_ID_016"/>
    <s v="PROD_ID_003"/>
    <s v="Medium"/>
    <n v="1135"/>
    <n v="120"/>
    <n v="7"/>
    <n v="7945"/>
    <n v="556.15"/>
    <n v="7388.85"/>
    <n v="7.3888500000000006"/>
    <n v="5675"/>
    <n v="1713.8500000000004"/>
    <n v="1.7138500000000003"/>
    <d v="2021-05-08T00:00:00"/>
    <s v="May"/>
    <s v="Q2"/>
    <n v="2022"/>
    <s v="Harper Davis"/>
    <s v="Velo"/>
    <s v="Japan"/>
  </r>
  <r>
    <s v="Government"/>
    <s v="CUST_ID_041"/>
    <s v="PROD_ID_003"/>
    <s v="Medium"/>
    <n v="547"/>
    <n v="120"/>
    <n v="7"/>
    <n v="3829"/>
    <n v="268.02999999999997"/>
    <n v="3560.9700000000003"/>
    <n v="3.5609700000000002"/>
    <n v="2735"/>
    <n v="825.97000000000025"/>
    <n v="0.8259700000000002"/>
    <d v="2022-08-04T00:00:00"/>
    <s v="Aug"/>
    <s v="Q3"/>
    <n v="2022"/>
    <s v="Aiden Clark"/>
    <s v="Velo"/>
    <s v="USA"/>
  </r>
  <r>
    <s v="Government"/>
    <s v="CUST_ID_016"/>
    <s v="PROD_ID_003"/>
    <s v="Medium"/>
    <n v="1582"/>
    <n v="120"/>
    <n v="7"/>
    <n v="11074"/>
    <n v="775.18"/>
    <n v="10298.82"/>
    <n v="10.298819999999999"/>
    <n v="7910"/>
    <n v="2388.8199999999997"/>
    <n v="2.3888199999999995"/>
    <d v="2021-04-05T00:00:00"/>
    <s v="Apr"/>
    <s v="Q2"/>
    <n v="2022"/>
    <s v="Harper Davis"/>
    <s v="Velo"/>
    <s v="Japan"/>
  </r>
  <r>
    <s v="Channel Partners"/>
    <s v="CUST_ID_081"/>
    <s v="PROD_ID_004"/>
    <s v="Medium"/>
    <n v="1738.5"/>
    <n v="250"/>
    <n v="12"/>
    <n v="20862"/>
    <n v="1460.34"/>
    <n v="19401.66"/>
    <n v="19.40166"/>
    <n v="5215.5"/>
    <n v="14186.16"/>
    <n v="14.186159999999999"/>
    <d v="2022-02-25T00:00:00"/>
    <s v="Feb"/>
    <s v="Q1"/>
    <n v="2022"/>
    <s v="Jackson Lewis"/>
    <s v="VTT"/>
    <s v="USA"/>
  </r>
  <r>
    <s v="Government"/>
    <s v="CUST_ID_055"/>
    <s v="PROD_ID_004"/>
    <s v="Medium"/>
    <n v="1582"/>
    <n v="250"/>
    <n v="7"/>
    <n v="11074"/>
    <n v="775.18"/>
    <n v="10298.82"/>
    <n v="10.298819999999999"/>
    <n v="7910"/>
    <n v="2388.8199999999997"/>
    <n v="2.3888199999999995"/>
    <d v="2022-01-01T00:00:00"/>
    <s v="Jan"/>
    <s v="Q1"/>
    <n v="2022"/>
    <s v="Henry Turner"/>
    <s v="VTT"/>
    <s v="India"/>
  </r>
  <r>
    <s v="Government"/>
    <s v="CUST_ID_047"/>
    <s v="PROD_ID_006"/>
    <s v="Medium"/>
    <n v="1135"/>
    <n v="260"/>
    <n v="7"/>
    <n v="7945"/>
    <n v="556.15"/>
    <n v="7388.85"/>
    <n v="7.3888500000000006"/>
    <n v="5675"/>
    <n v="1713.8500000000004"/>
    <n v="1.7138500000000003"/>
    <d v="2021-06-04T00:00:00"/>
    <s v="Jun"/>
    <s v="Q2"/>
    <n v="2022"/>
    <s v="Michael Wilson"/>
    <s v="Amarilla"/>
    <s v="India"/>
  </r>
  <r>
    <s v="Government"/>
    <s v="CUST_ID_057"/>
    <s v="PROD_ID_005"/>
    <s v="Medium"/>
    <n v="1761"/>
    <n v="3"/>
    <n v="350"/>
    <n v="616350"/>
    <n v="43144.5"/>
    <n v="573205.5"/>
    <n v="573.20550000000003"/>
    <n v="457860"/>
    <n v="115345.5"/>
    <n v="115.3455"/>
    <d v="2022-05-03T00:00:00"/>
    <s v="May"/>
    <s v="Q2"/>
    <n v="2022"/>
    <s v="Jackson Hill"/>
    <s v="Carretera"/>
    <s v="USA"/>
  </r>
  <r>
    <s v="Small Business"/>
    <s v="CUST_ID_141"/>
    <s v="PROD_ID_005"/>
    <s v="Medium"/>
    <n v="448"/>
    <n v="3"/>
    <n v="300"/>
    <n v="134400"/>
    <n v="9408"/>
    <n v="124992"/>
    <n v="124.992"/>
    <n v="112000"/>
    <n v="12992"/>
    <n v="12.992000000000001"/>
    <d v="2022-08-14T00:00:00"/>
    <s v="Aug"/>
    <s v="Q3"/>
    <n v="2022"/>
    <s v="Jackson Hill"/>
    <s v="Carretera"/>
    <s v="Germany"/>
  </r>
  <r>
    <s v="Small Business"/>
    <s v="CUST_ID_141"/>
    <s v="PROD_ID_005"/>
    <s v="Medium"/>
    <n v="2181"/>
    <n v="3"/>
    <n v="300"/>
    <n v="654300"/>
    <n v="45801"/>
    <n v="608499"/>
    <n v="608.49900000000002"/>
    <n v="545250"/>
    <n v="63249"/>
    <n v="63.249000000000002"/>
    <d v="2021-07-24T00:00:00"/>
    <s v="Jul"/>
    <s v="Q3"/>
    <n v="2022"/>
    <s v="Jackson Hill"/>
    <s v="Carretera"/>
    <s v="Germany"/>
  </r>
  <r>
    <s v="Government"/>
    <s v="CUST_ID_059"/>
    <s v="PROD_ID_001"/>
    <s v="Medium"/>
    <n v="1976"/>
    <n v="5"/>
    <n v="20"/>
    <n v="39520"/>
    <n v="2766.4"/>
    <n v="36753.599999999999"/>
    <n v="36.753599999999999"/>
    <n v="19760"/>
    <n v="16993.599999999999"/>
    <n v="16.993599999999997"/>
    <d v="2021-09-24T00:00:00"/>
    <s v="Sep"/>
    <s v="Q3"/>
    <n v="2022"/>
    <s v="Aiden Martin"/>
    <s v="Montana"/>
    <s v="England"/>
  </r>
  <r>
    <s v="Small Business"/>
    <s v="CUST_ID_078"/>
    <s v="PROD_ID_001"/>
    <s v="Medium"/>
    <n v="2181"/>
    <n v="5"/>
    <n v="300"/>
    <n v="654300"/>
    <n v="45801"/>
    <n v="608499"/>
    <n v="608.49900000000002"/>
    <n v="545250"/>
    <n v="63249"/>
    <n v="63.249000000000002"/>
    <d v="2022-07-26T00:00:00"/>
    <s v="Jul"/>
    <s v="Q3"/>
    <n v="2022"/>
    <s v="Harper Hill"/>
    <s v="Montana"/>
    <s v="Italy"/>
  </r>
  <r>
    <s v="Small Business"/>
    <s v="CUST_ID_070"/>
    <s v="PROD_ID_002"/>
    <s v="Medium"/>
    <n v="1702"/>
    <n v="10"/>
    <n v="300"/>
    <n v="510600"/>
    <n v="35742"/>
    <n v="474858"/>
    <n v="474.858"/>
    <n v="425500"/>
    <n v="49358"/>
    <n v="49.357999999999997"/>
    <d v="2022-05-17T00:00:00"/>
    <s v="May"/>
    <s v="Q2"/>
    <n v="2022"/>
    <s v="Abigail Garcia"/>
    <s v="Paseo"/>
    <s v="Italy"/>
  </r>
  <r>
    <s v="Small Business"/>
    <s v="CUST_ID_121"/>
    <s v="PROD_ID_002"/>
    <s v="Medium"/>
    <n v="448"/>
    <n v="10"/>
    <n v="300"/>
    <n v="134400"/>
    <n v="9408"/>
    <n v="124992"/>
    <n v="124.992"/>
    <n v="112000"/>
    <n v="12992"/>
    <n v="12.992000000000001"/>
    <d v="2022-06-04T00:00:00"/>
    <s v="Jun"/>
    <s v="Q2"/>
    <n v="2022"/>
    <s v="Benjamin Phillips"/>
    <s v="Paseo"/>
    <s v="USA"/>
  </r>
  <r>
    <s v="Enterprise"/>
    <s v="CUST_ID_023"/>
    <s v="PROD_ID_002"/>
    <s v="Medium"/>
    <n v="3513"/>
    <n v="10"/>
    <n v="125"/>
    <n v="439125"/>
    <n v="30738.75"/>
    <n v="408386.25"/>
    <n v="408.38625000000002"/>
    <n v="421560"/>
    <n v="-13173.75"/>
    <n v="-13.17375"/>
    <d v="2021-10-09T00:00:00"/>
    <s v="Oct"/>
    <s v="Q4"/>
    <n v="2022"/>
    <s v="Sebastian Lee"/>
    <s v="Paseo"/>
    <s v="India"/>
  </r>
  <r>
    <s v="Midmarket"/>
    <s v="CUST_ID_002"/>
    <s v="PROD_ID_002"/>
    <s v="Medium"/>
    <n v="2101"/>
    <n v="10"/>
    <n v="15"/>
    <n v="31515"/>
    <n v="2206.0500000000002"/>
    <n v="29308.95"/>
    <n v="29.308949999999999"/>
    <n v="21010"/>
    <n v="8298.9500000000007"/>
    <n v="8.2989500000000014"/>
    <d v="2021-04-28T00:00:00"/>
    <s v="Apr"/>
    <s v="Q2"/>
    <n v="2022"/>
    <s v="Emma Johnson"/>
    <s v="Paseo"/>
    <s v="Canada"/>
  </r>
  <r>
    <s v="Government"/>
    <s v="CUST_ID_052"/>
    <s v="PROD_ID_002"/>
    <s v="Medium"/>
    <n v="1535"/>
    <n v="10"/>
    <n v="20"/>
    <n v="30700"/>
    <n v="2149"/>
    <n v="28551"/>
    <n v="28.550999999999998"/>
    <n v="15350"/>
    <n v="13201"/>
    <n v="13.201000000000001"/>
    <d v="2021-03-06T00:00:00"/>
    <s v="Mar"/>
    <s v="Q1"/>
    <n v="2022"/>
    <s v="Charlotte Martin"/>
    <s v="Paseo"/>
    <s v="France"/>
  </r>
  <r>
    <s v="Small Business"/>
    <s v="CUST_ID_061"/>
    <s v="PROD_ID_003"/>
    <s v="Medium"/>
    <n v="1659"/>
    <n v="120"/>
    <n v="300"/>
    <n v="497700"/>
    <n v="34839"/>
    <n v="462861"/>
    <n v="462.86099999999999"/>
    <n v="414750"/>
    <n v="48111"/>
    <n v="48.110999999999997"/>
    <d v="2022-11-06T00:00:00"/>
    <s v="Nov"/>
    <s v="Q4"/>
    <n v="2022"/>
    <s v="Benjamin Martin"/>
    <s v="Velo"/>
    <s v="Germany"/>
  </r>
  <r>
    <s v="Government"/>
    <s v="CUST_ID_031"/>
    <s v="PROD_ID_003"/>
    <s v="Medium"/>
    <n v="609"/>
    <n v="120"/>
    <n v="20"/>
    <n v="12180"/>
    <n v="852.6"/>
    <n v="11327.4"/>
    <n v="11.327399999999999"/>
    <n v="6090"/>
    <n v="5237.3999999999996"/>
    <n v="5.2374000000000001"/>
    <d v="2021-12-20T00:00:00"/>
    <s v="Dec"/>
    <s v="Q4"/>
    <n v="2022"/>
    <s v="Benjamin Lee"/>
    <s v="Velo"/>
    <s v="India"/>
  </r>
  <r>
    <s v="Enterprise"/>
    <s v="CUST_ID_029"/>
    <s v="PROD_ID_003"/>
    <s v="Medium"/>
    <n v="2087"/>
    <n v="120"/>
    <n v="125"/>
    <n v="260875"/>
    <n v="18261.25"/>
    <n v="242613.75"/>
    <n v="242.61375000000001"/>
    <n v="250440"/>
    <n v="-7826.25"/>
    <n v="-7.8262499999999999"/>
    <d v="2021-04-12T00:00:00"/>
    <s v="Apr"/>
    <s v="Q2"/>
    <n v="2022"/>
    <s v="Elijah Martin"/>
    <s v="Velo"/>
    <s v="Germany"/>
  </r>
  <r>
    <s v="Government"/>
    <s v="CUST_ID_054"/>
    <s v="PROD_ID_003"/>
    <s v="Medium"/>
    <n v="1976"/>
    <n v="120"/>
    <n v="20"/>
    <n v="39520"/>
    <n v="2766.4"/>
    <n v="36753.599999999999"/>
    <n v="36.753599999999999"/>
    <n v="19760"/>
    <n v="16993.599999999999"/>
    <n v="16.993599999999997"/>
    <d v="2022-08-03T00:00:00"/>
    <s v="Aug"/>
    <s v="Q3"/>
    <n v="2022"/>
    <s v="Harper Wilson"/>
    <s v="Velo"/>
    <s v="Italy"/>
  </r>
  <r>
    <s v="Small Business"/>
    <s v="CUST_ID_086"/>
    <s v="PROD_ID_003"/>
    <s v="Medium"/>
    <n v="1372"/>
    <n v="120"/>
    <n v="300"/>
    <n v="411600"/>
    <n v="28812"/>
    <n v="382788"/>
    <n v="382.78800000000001"/>
    <n v="343000"/>
    <n v="39788"/>
    <n v="39.787999999999997"/>
    <d v="2021-07-29T00:00:00"/>
    <s v="Jul"/>
    <s v="Q3"/>
    <n v="2022"/>
    <s v="Mia Hill"/>
    <s v="Velo"/>
    <s v="Italy"/>
  </r>
  <r>
    <s v="Channel Partners"/>
    <s v="CUST_ID_142"/>
    <s v="PROD_ID_004"/>
    <s v="Medium"/>
    <n v="3244.5"/>
    <n v="250"/>
    <n v="12"/>
    <n v="38934"/>
    <n v="2725.38"/>
    <n v="36208.620000000003"/>
    <n v="36.208620000000003"/>
    <n v="9733.5"/>
    <n v="26475.120000000003"/>
    <n v="26.475120000000004"/>
    <d v="2022-09-24T00:00:00"/>
    <s v="Sep"/>
    <s v="Q3"/>
    <n v="2022"/>
    <s v="Abigail Martin"/>
    <s v="VTT"/>
    <s v="Italy"/>
  </r>
  <r>
    <s v="Small Business"/>
    <s v="CUST_ID_062"/>
    <s v="PROD_ID_004"/>
    <s v="Medium"/>
    <n v="959"/>
    <n v="250"/>
    <n v="300"/>
    <n v="287700"/>
    <n v="20139"/>
    <n v="267561"/>
    <n v="267.56099999999998"/>
    <n v="239750"/>
    <n v="27811"/>
    <n v="27.811"/>
    <d v="2022-04-14T00:00:00"/>
    <s v="Apr"/>
    <s v="Q2"/>
    <n v="2022"/>
    <s v="Mia Lewis"/>
    <s v="VTT"/>
    <s v="Italy"/>
  </r>
  <r>
    <s v="Small Business"/>
    <s v="CUST_ID_017"/>
    <s v="PROD_ID_004"/>
    <s v="Medium"/>
    <n v="2747"/>
    <n v="250"/>
    <n v="300"/>
    <n v="824100"/>
    <n v="57687"/>
    <n v="766413"/>
    <n v="766.41300000000001"/>
    <n v="686750"/>
    <n v="79663"/>
    <n v="79.662999999999997"/>
    <d v="2021-04-10T00:00:00"/>
    <s v="Apr"/>
    <s v="Q2"/>
    <n v="2022"/>
    <s v="Henry Anderson"/>
    <s v="VTT"/>
    <s v="USA"/>
  </r>
  <r>
    <s v="Enterprise"/>
    <s v="CUST_ID_143"/>
    <s v="PROD_ID_006"/>
    <s v="Medium"/>
    <n v="1645"/>
    <n v="260"/>
    <n v="125"/>
    <n v="205625"/>
    <n v="14393.75"/>
    <n v="191231.25"/>
    <n v="191.23124999999999"/>
    <n v="197400"/>
    <n v="-6168.75"/>
    <n v="-6.1687500000000002"/>
    <d v="2022-06-03T00:00:00"/>
    <s v="Jun"/>
    <s v="Q2"/>
    <n v="2022"/>
    <s v="Aiden Garcia"/>
    <s v="Amarilla"/>
    <s v="India"/>
  </r>
  <r>
    <s v="Government"/>
    <s v="CUST_ID_065"/>
    <s v="PROD_ID_006"/>
    <s v="Medium"/>
    <n v="2876"/>
    <n v="260"/>
    <n v="350"/>
    <n v="1006600"/>
    <n v="70462"/>
    <n v="936138"/>
    <n v="936.13800000000003"/>
    <n v="747760"/>
    <n v="188378"/>
    <n v="188.37799999999999"/>
    <d v="2022-06-30T00:00:00"/>
    <s v="Jun"/>
    <s v="Q2"/>
    <n v="2022"/>
    <s v="Samuel Wilson"/>
    <s v="Amarilla"/>
    <s v="USA"/>
  </r>
  <r>
    <s v="Government"/>
    <s v="CUST_ID_047"/>
    <s v="PROD_ID_006"/>
    <s v="Medium"/>
    <n v="1118"/>
    <n v="260"/>
    <n v="20"/>
    <n v="22360"/>
    <n v="1565.2"/>
    <n v="20794.8"/>
    <n v="20.794799999999999"/>
    <n v="11180"/>
    <n v="9614.7999999999993"/>
    <n v="9.6147999999999989"/>
    <d v="2021-12-04T00:00:00"/>
    <s v="Dec"/>
    <s v="Q4"/>
    <n v="2022"/>
    <s v="Michael Wilson"/>
    <s v="Amarilla"/>
    <s v="India"/>
  </r>
  <r>
    <s v="Small Business"/>
    <s v="CUST_ID_144"/>
    <s v="PROD_ID_006"/>
    <s v="Medium"/>
    <n v="1372"/>
    <n v="260"/>
    <n v="300"/>
    <n v="411600"/>
    <n v="28812"/>
    <n v="382788"/>
    <n v="382.78800000000001"/>
    <n v="343000"/>
    <n v="39788"/>
    <n v="39.787999999999997"/>
    <d v="2022-09-20T00:00:00"/>
    <s v="Sep"/>
    <s v="Q3"/>
    <n v="2022"/>
    <s v="Emily Hill"/>
    <s v="Amarilla"/>
    <s v="Japan"/>
  </r>
  <r>
    <s v="Government"/>
    <s v="CUST_ID_043"/>
    <s v="PROD_ID_001"/>
    <s v="Medium"/>
    <n v="488"/>
    <n v="5"/>
    <n v="7"/>
    <n v="3416"/>
    <n v="273.27999999999997"/>
    <n v="3142.7200000000003"/>
    <n v="3.1427200000000002"/>
    <n v="2440"/>
    <n v="702.72000000000025"/>
    <n v="0.70272000000000023"/>
    <d v="2022-10-20T00:00:00"/>
    <s v="Oct"/>
    <s v="Q4"/>
    <n v="2022"/>
    <s v="Sebastian Phillips"/>
    <s v="Montana"/>
    <s v="England"/>
  </r>
  <r>
    <s v="Government"/>
    <s v="CUST_ID_099"/>
    <s v="PROD_ID_001"/>
    <s v="Medium"/>
    <n v="1282"/>
    <n v="5"/>
    <n v="20"/>
    <n v="25640"/>
    <n v="2051.1999999999998"/>
    <n v="23588.799999999999"/>
    <n v="23.588799999999999"/>
    <n v="12820"/>
    <n v="10768.8"/>
    <n v="10.768799999999999"/>
    <d v="2021-10-12T00:00:00"/>
    <s v="Oct"/>
    <s v="Q4"/>
    <n v="2022"/>
    <s v="Logan Martin"/>
    <s v="Montana"/>
    <s v="England"/>
  </r>
  <r>
    <s v="Government"/>
    <s v="CUST_ID_004"/>
    <s v="PROD_ID_002"/>
    <s v="Medium"/>
    <n v="257"/>
    <n v="10"/>
    <n v="7"/>
    <n v="1799"/>
    <n v="143.91999999999999"/>
    <n v="1655.08"/>
    <n v="1.6550799999999999"/>
    <n v="1285"/>
    <n v="370.07999999999993"/>
    <n v="0.37007999999999991"/>
    <d v="2021-10-21T00:00:00"/>
    <s v="Oct"/>
    <s v="Q4"/>
    <n v="2022"/>
    <s v="Olivia Brown"/>
    <s v="Paseo"/>
    <s v="France"/>
  </r>
  <r>
    <s v="Government"/>
    <s v="CUST_ID_064"/>
    <s v="PROD_ID_006"/>
    <s v="Medium"/>
    <n v="1282"/>
    <n v="260"/>
    <n v="20"/>
    <n v="25640"/>
    <n v="2051.1999999999998"/>
    <n v="23588.799999999999"/>
    <n v="23.588799999999999"/>
    <n v="12820"/>
    <n v="10768.8"/>
    <n v="10.768799999999999"/>
    <d v="2021-10-02T00:00:00"/>
    <s v="Oct"/>
    <s v="Q4"/>
    <n v="2022"/>
    <s v="Charlotte Anderson"/>
    <s v="Amarilla"/>
    <s v="Japan"/>
  </r>
  <r>
    <s v="Enterprise"/>
    <s v="CUST_ID_100"/>
    <s v="PROD_ID_005"/>
    <s v="Medium"/>
    <n v="1540"/>
    <n v="3"/>
    <n v="125"/>
    <n v="192500"/>
    <n v="15400"/>
    <n v="177100"/>
    <n v="177.1"/>
    <n v="184800"/>
    <n v="-7700"/>
    <n v="-7.7"/>
    <d v="2021-05-31T00:00:00"/>
    <s v="May"/>
    <s v="Q2"/>
    <n v="2022"/>
    <s v="Charlotte Garcia"/>
    <s v="Carretera"/>
    <s v="France"/>
  </r>
  <r>
    <s v="Midmarket"/>
    <s v="CUST_ID_106"/>
    <s v="PROD_ID_005"/>
    <s v="Medium"/>
    <n v="490"/>
    <n v="3"/>
    <n v="15"/>
    <n v="7350"/>
    <n v="588"/>
    <n v="6762"/>
    <n v="6.7619999999999996"/>
    <n v="4900"/>
    <n v="1862"/>
    <n v="1.8620000000000001"/>
    <d v="2022-01-06T00:00:00"/>
    <s v="Jan"/>
    <s v="Q1"/>
    <n v="2022"/>
    <s v="Abigail Phillips"/>
    <s v="Carretera"/>
    <s v="Canada"/>
  </r>
  <r>
    <s v="Government"/>
    <s v="CUST_ID_066"/>
    <s v="PROD_ID_005"/>
    <s v="Medium"/>
    <n v="1362"/>
    <n v="3"/>
    <n v="350"/>
    <n v="476700"/>
    <n v="38136"/>
    <n v="438564"/>
    <n v="438.56400000000002"/>
    <n v="354120"/>
    <n v="84444"/>
    <n v="84.444000000000003"/>
    <d v="2021-01-26T00:00:00"/>
    <s v="Jan"/>
    <s v="Q1"/>
    <n v="2022"/>
    <s v="Harper Turner"/>
    <s v="Carretera"/>
    <s v="Canada"/>
  </r>
  <r>
    <s v="Midmarket"/>
    <s v="CUST_ID_145"/>
    <s v="PROD_ID_001"/>
    <s v="Medium"/>
    <n v="2501"/>
    <n v="5"/>
    <n v="15"/>
    <n v="37515"/>
    <n v="3001.2"/>
    <n v="34513.800000000003"/>
    <n v="34.513800000000003"/>
    <n v="25010"/>
    <n v="9503.8000000000029"/>
    <n v="9.5038000000000036"/>
    <d v="2022-01-03T00:00:00"/>
    <s v="Jan"/>
    <s v="Q1"/>
    <n v="2022"/>
    <s v="Benjamin Phillips"/>
    <s v="Montana"/>
    <s v="USA"/>
  </r>
  <r>
    <s v="Government"/>
    <s v="CUST_ID_043"/>
    <s v="PROD_ID_001"/>
    <s v="Medium"/>
    <n v="708"/>
    <n v="5"/>
    <n v="20"/>
    <n v="14160"/>
    <n v="1132.8"/>
    <n v="13027.2"/>
    <n v="13.027200000000001"/>
    <n v="7080"/>
    <n v="5947.2000000000007"/>
    <n v="5.9472000000000005"/>
    <d v="2021-11-27T00:00:00"/>
    <s v="Nov"/>
    <s v="Q4"/>
    <n v="2022"/>
    <s v="Sebastian Phillips"/>
    <s v="Montana"/>
    <s v="England"/>
  </r>
  <r>
    <s v="Government"/>
    <s v="CUST_ID_037"/>
    <s v="PROD_ID_001"/>
    <s v="Medium"/>
    <n v="645"/>
    <n v="5"/>
    <n v="20"/>
    <n v="12900"/>
    <n v="1032"/>
    <n v="11868"/>
    <n v="11.868"/>
    <n v="6450"/>
    <n v="5418"/>
    <n v="5.4180000000000001"/>
    <d v="2022-08-15T00:00:00"/>
    <s v="Aug"/>
    <s v="Q3"/>
    <n v="2022"/>
    <s v="Henry Martinez"/>
    <s v="Montana"/>
    <s v="Germany"/>
  </r>
  <r>
    <s v="Small Business"/>
    <s v="CUST_ID_078"/>
    <s v="PROD_ID_001"/>
    <s v="Medium"/>
    <n v="1562"/>
    <n v="5"/>
    <n v="300"/>
    <n v="468600"/>
    <n v="37488"/>
    <n v="431112"/>
    <n v="431.11200000000002"/>
    <n v="390500"/>
    <n v="40612"/>
    <n v="40.612000000000002"/>
    <d v="2022-07-11T00:00:00"/>
    <s v="Jul"/>
    <s v="Q3"/>
    <n v="2022"/>
    <s v="Harper Hill"/>
    <s v="Montana"/>
    <s v="Italy"/>
  </r>
  <r>
    <s v="Midmarket"/>
    <s v="CUST_ID_109"/>
    <s v="PROD_ID_001"/>
    <s v="Medium"/>
    <n v="711"/>
    <n v="5"/>
    <n v="15"/>
    <n v="10665"/>
    <n v="853.2"/>
    <n v="9811.7999999999993"/>
    <n v="9.8117999999999999"/>
    <n v="7110"/>
    <n v="2701.7999999999993"/>
    <n v="2.7017999999999991"/>
    <d v="2022-06-22T00:00:00"/>
    <s v="Jun"/>
    <s v="Q2"/>
    <n v="2022"/>
    <s v="Benjamin Garcia"/>
    <s v="Montana"/>
    <s v="Germany"/>
  </r>
  <r>
    <s v="Enterprise"/>
    <s v="CUST_ID_024"/>
    <s v="PROD_ID_002"/>
    <s v="Medium"/>
    <n v="1114"/>
    <n v="10"/>
    <n v="125"/>
    <n v="139250"/>
    <n v="11140"/>
    <n v="128110"/>
    <n v="128.11000000000001"/>
    <n v="133680"/>
    <n v="-5570"/>
    <n v="-5.57"/>
    <d v="2022-11-09T00:00:00"/>
    <s v="Nov"/>
    <s v="Q4"/>
    <n v="2022"/>
    <s v="Elizabeth Green"/>
    <s v="Paseo"/>
    <s v="Japan"/>
  </r>
  <r>
    <s v="Government"/>
    <s v="CUST_ID_072"/>
    <s v="PROD_ID_002"/>
    <s v="Medium"/>
    <n v="1259"/>
    <n v="10"/>
    <n v="7"/>
    <n v="8813"/>
    <n v="705.04"/>
    <n v="8107.96"/>
    <n v="8.1079600000000003"/>
    <n v="6295"/>
    <n v="1812.96"/>
    <n v="1.8129600000000001"/>
    <d v="2022-07-12T00:00:00"/>
    <s v="Jul"/>
    <s v="Q3"/>
    <n v="2022"/>
    <s v="Emily Hill"/>
    <s v="Paseo"/>
    <s v="Japan"/>
  </r>
  <r>
    <s v="Government"/>
    <s v="CUST_ID_072"/>
    <s v="PROD_ID_002"/>
    <s v="Medium"/>
    <n v="1095"/>
    <n v="10"/>
    <n v="7"/>
    <n v="7665"/>
    <n v="613.20000000000005"/>
    <n v="7051.8"/>
    <n v="7.0518000000000001"/>
    <n v="5475"/>
    <n v="1576.8000000000002"/>
    <n v="1.5768000000000002"/>
    <d v="2021-09-28T00:00:00"/>
    <s v="Sep"/>
    <s v="Q3"/>
    <n v="2022"/>
    <s v="Emily Hill"/>
    <s v="Paseo"/>
    <s v="Japan"/>
  </r>
  <r>
    <s v="Government"/>
    <s v="CUST_ID_072"/>
    <s v="PROD_ID_002"/>
    <s v="Medium"/>
    <n v="1366"/>
    <n v="10"/>
    <n v="20"/>
    <n v="27320"/>
    <n v="2185.6"/>
    <n v="25134.400000000001"/>
    <n v="25.134400000000003"/>
    <n v="13660"/>
    <n v="11474.400000000001"/>
    <n v="11.474400000000001"/>
    <d v="2021-03-04T00:00:00"/>
    <s v="Mar"/>
    <s v="Q1"/>
    <n v="2022"/>
    <s v="Emily Hill"/>
    <s v="Paseo"/>
    <s v="Japan"/>
  </r>
  <r>
    <s v="Small Business"/>
    <s v="CUST_ID_003"/>
    <s v="PROD_ID_002"/>
    <s v="Medium"/>
    <n v="2460"/>
    <n v="10"/>
    <n v="300"/>
    <n v="738000"/>
    <n v="59040"/>
    <n v="678960"/>
    <n v="678.96"/>
    <n v="615000"/>
    <n v="63960"/>
    <n v="63.96"/>
    <d v="2021-07-27T00:00:00"/>
    <s v="Jul"/>
    <s v="Q3"/>
    <n v="2022"/>
    <s v="Noah Williams"/>
    <s v="Paseo"/>
    <s v="England"/>
  </r>
  <r>
    <s v="Government"/>
    <s v="CUST_ID_027"/>
    <s v="PROD_ID_002"/>
    <s v="Medium"/>
    <n v="678"/>
    <n v="10"/>
    <n v="7"/>
    <n v="4746"/>
    <n v="379.68"/>
    <n v="4366.32"/>
    <n v="4.36632"/>
    <n v="3390"/>
    <n v="976.31999999999971"/>
    <n v="0.97631999999999974"/>
    <d v="2021-03-21T00:00:00"/>
    <s v="Mar"/>
    <s v="Q1"/>
    <n v="2022"/>
    <s v="Michael Hill"/>
    <s v="Paseo"/>
    <s v="England"/>
  </r>
  <r>
    <s v="Government"/>
    <s v="CUST_ID_072"/>
    <s v="PROD_ID_002"/>
    <s v="Medium"/>
    <n v="1598"/>
    <n v="10"/>
    <n v="7"/>
    <n v="11186"/>
    <n v="894.88"/>
    <n v="10291.120000000001"/>
    <n v="10.291120000000001"/>
    <n v="7990"/>
    <n v="2301.1200000000008"/>
    <n v="2.3011200000000009"/>
    <d v="2021-11-06T00:00:00"/>
    <s v="Nov"/>
    <s v="Q4"/>
    <n v="2022"/>
    <s v="Emily Hill"/>
    <s v="Paseo"/>
    <s v="Japan"/>
  </r>
  <r>
    <s v="Government"/>
    <s v="CUST_ID_072"/>
    <s v="PROD_ID_002"/>
    <s v="Medium"/>
    <n v="1934"/>
    <n v="10"/>
    <n v="20"/>
    <n v="38680"/>
    <n v="3094.4"/>
    <n v="35585.599999999999"/>
    <n v="35.585599999999999"/>
    <n v="19340"/>
    <n v="16245.599999999999"/>
    <n v="16.2456"/>
    <d v="2021-02-02T00:00:00"/>
    <s v="Feb"/>
    <s v="Q1"/>
    <n v="2022"/>
    <s v="Emily Hill"/>
    <s v="Paseo"/>
    <s v="Japan"/>
  </r>
  <r>
    <s v="Government"/>
    <s v="CUST_ID_040"/>
    <s v="PROD_ID_002"/>
    <s v="Medium"/>
    <n v="2993"/>
    <n v="10"/>
    <n v="20"/>
    <n v="59860"/>
    <n v="4788.8"/>
    <n v="55071.199999999997"/>
    <n v="55.071199999999997"/>
    <n v="29930"/>
    <n v="25141.199999999997"/>
    <n v="25.141199999999998"/>
    <d v="2021-01-12T00:00:00"/>
    <s v="Jan"/>
    <s v="Q1"/>
    <n v="2022"/>
    <s v="Abigail Lewis"/>
    <s v="Paseo"/>
    <s v="Japan"/>
  </r>
  <r>
    <s v="Government"/>
    <s v="CUST_ID_040"/>
    <s v="PROD_ID_002"/>
    <s v="Medium"/>
    <n v="1362"/>
    <n v="10"/>
    <n v="350"/>
    <n v="476700"/>
    <n v="38136"/>
    <n v="438564"/>
    <n v="438.56400000000002"/>
    <n v="354120"/>
    <n v="84444"/>
    <n v="84.444000000000003"/>
    <d v="2022-09-12T00:00:00"/>
    <s v="Sep"/>
    <s v="Q3"/>
    <n v="2022"/>
    <s v="Abigail Lewis"/>
    <s v="Paseo"/>
    <s v="Japan"/>
  </r>
  <r>
    <s v="Channel Partners"/>
    <s v="CUST_ID_133"/>
    <s v="PROD_ID_003"/>
    <s v="Medium"/>
    <n v="598"/>
    <n v="120"/>
    <n v="12"/>
    <n v="7176"/>
    <n v="574.08000000000004"/>
    <n v="6601.92"/>
    <n v="6.6019199999999998"/>
    <n v="1794"/>
    <n v="4807.92"/>
    <n v="4.8079200000000002"/>
    <d v="2021-05-04T00:00:00"/>
    <s v="May"/>
    <s v="Q2"/>
    <n v="2022"/>
    <s v="Benjamin Garcia"/>
    <s v="Velo"/>
    <s v="Germany"/>
  </r>
  <r>
    <s v="Government"/>
    <s v="CUST_ID_041"/>
    <s v="PROD_ID_003"/>
    <s v="Medium"/>
    <n v="2907"/>
    <n v="120"/>
    <n v="7"/>
    <n v="20349"/>
    <n v="1627.92"/>
    <n v="18721.080000000002"/>
    <n v="18.721080000000001"/>
    <n v="14535"/>
    <n v="4186.0800000000017"/>
    <n v="4.1860800000000014"/>
    <d v="2022-08-17T00:00:00"/>
    <s v="Aug"/>
    <s v="Q3"/>
    <n v="2022"/>
    <s v="Aiden Clark"/>
    <s v="Velo"/>
    <s v="USA"/>
  </r>
  <r>
    <s v="Government"/>
    <s v="CUST_ID_028"/>
    <s v="PROD_ID_003"/>
    <s v="Medium"/>
    <n v="2338"/>
    <n v="120"/>
    <n v="7"/>
    <n v="16366"/>
    <n v="1309.28"/>
    <n v="15056.72"/>
    <n v="15.056719999999999"/>
    <n v="11690"/>
    <n v="3366.7199999999993"/>
    <n v="3.3667199999999995"/>
    <d v="2021-07-05T00:00:00"/>
    <s v="Jul"/>
    <s v="Q3"/>
    <n v="2022"/>
    <s v="Sofia Phillips"/>
    <s v="Velo"/>
    <s v="France"/>
  </r>
  <r>
    <s v="Small Business"/>
    <s v="CUST_ID_097"/>
    <s v="PROD_ID_003"/>
    <s v="Medium"/>
    <n v="635"/>
    <n v="120"/>
    <n v="300"/>
    <n v="190500"/>
    <n v="15240"/>
    <n v="175260"/>
    <n v="175.26"/>
    <n v="158750"/>
    <n v="16510"/>
    <n v="16.510000000000002"/>
    <d v="2021-08-11T00:00:00"/>
    <s v="Aug"/>
    <s v="Q3"/>
    <n v="2022"/>
    <s v="Benjamin Hill"/>
    <s v="Velo"/>
    <s v="USA"/>
  </r>
  <r>
    <s v="Government"/>
    <s v="CUST_ID_008"/>
    <s v="PROD_ID_004"/>
    <s v="Medium"/>
    <n v="574.5"/>
    <n v="250"/>
    <n v="350"/>
    <n v="201075"/>
    <n v="16086"/>
    <n v="184989"/>
    <n v="184.989"/>
    <n v="149370"/>
    <n v="35619"/>
    <n v="35.619"/>
    <d v="2022-02-22T00:00:00"/>
    <s v="Feb"/>
    <s v="Q1"/>
    <n v="2022"/>
    <s v="Isabella Wilson"/>
    <s v="VTT"/>
    <s v="Japan"/>
  </r>
  <r>
    <s v="Government"/>
    <s v="CUST_ID_056"/>
    <s v="PROD_ID_004"/>
    <s v="Medium"/>
    <n v="2338"/>
    <n v="250"/>
    <n v="7"/>
    <n v="16366"/>
    <n v="1309.28"/>
    <n v="15056.72"/>
    <n v="15.056719999999999"/>
    <n v="11690"/>
    <n v="3366.7199999999993"/>
    <n v="3.3667199999999995"/>
    <d v="2022-10-13T00:00:00"/>
    <s v="Oct"/>
    <s v="Q4"/>
    <n v="2022"/>
    <s v="Amelia Perez"/>
    <s v="VTT"/>
    <s v="Japan"/>
  </r>
  <r>
    <s v="Government"/>
    <s v="CUST_ID_008"/>
    <s v="PROD_ID_004"/>
    <s v="Medium"/>
    <n v="381"/>
    <n v="250"/>
    <n v="350"/>
    <n v="133350"/>
    <n v="10668"/>
    <n v="122682"/>
    <n v="122.682"/>
    <n v="99060"/>
    <n v="23622"/>
    <n v="23.622"/>
    <d v="2022-03-20T00:00:00"/>
    <s v="Mar"/>
    <s v="Q1"/>
    <n v="2022"/>
    <s v="Isabella Wilson"/>
    <s v="VTT"/>
    <s v="Japan"/>
  </r>
  <r>
    <s v="Government"/>
    <s v="CUST_ID_056"/>
    <s v="PROD_ID_004"/>
    <s v="Medium"/>
    <n v="422"/>
    <n v="250"/>
    <n v="350"/>
    <n v="147700"/>
    <n v="11816"/>
    <n v="135884"/>
    <n v="135.88399999999999"/>
    <n v="109720"/>
    <n v="26164"/>
    <n v="26.164000000000001"/>
    <d v="2022-08-06T00:00:00"/>
    <s v="Aug"/>
    <s v="Q3"/>
    <n v="2022"/>
    <s v="Amelia Perez"/>
    <s v="VTT"/>
    <s v="Japan"/>
  </r>
  <r>
    <s v="Small Business"/>
    <s v="CUST_ID_063"/>
    <s v="PROD_ID_004"/>
    <s v="Medium"/>
    <n v="2134"/>
    <n v="250"/>
    <n v="300"/>
    <n v="640200"/>
    <n v="51216"/>
    <n v="588984"/>
    <n v="588.98400000000004"/>
    <n v="533500"/>
    <n v="55484"/>
    <n v="55.484000000000002"/>
    <d v="2022-03-20T00:00:00"/>
    <s v="Mar"/>
    <s v="Q1"/>
    <n v="2022"/>
    <s v="Logan Clark"/>
    <s v="VTT"/>
    <s v="India"/>
  </r>
  <r>
    <s v="Government"/>
    <s v="CUST_ID_047"/>
    <s v="PROD_ID_006"/>
    <s v="Medium"/>
    <n v="708"/>
    <n v="260"/>
    <n v="20"/>
    <n v="14160"/>
    <n v="1132.8"/>
    <n v="13027.2"/>
    <n v="13.027200000000001"/>
    <n v="7080"/>
    <n v="5947.2000000000007"/>
    <n v="5.9472000000000005"/>
    <d v="2021-04-19T00:00:00"/>
    <s v="Apr"/>
    <s v="Q2"/>
    <n v="2022"/>
    <s v="Michael Wilson"/>
    <s v="Amarilla"/>
    <s v="India"/>
  </r>
  <r>
    <s v="Government"/>
    <s v="CUST_ID_064"/>
    <s v="PROD_ID_006"/>
    <s v="Medium"/>
    <n v="2907"/>
    <n v="260"/>
    <n v="7"/>
    <n v="20349"/>
    <n v="1627.92"/>
    <n v="18721.080000000002"/>
    <n v="18.721080000000001"/>
    <n v="14535"/>
    <n v="4186.0800000000017"/>
    <n v="4.1860800000000014"/>
    <d v="2022-04-25T00:00:00"/>
    <s v="Apr"/>
    <s v="Q2"/>
    <n v="2022"/>
    <s v="Charlotte Anderson"/>
    <s v="Amarilla"/>
    <s v="Japan"/>
  </r>
  <r>
    <s v="Government"/>
    <s v="CUST_ID_035"/>
    <s v="PROD_ID_006"/>
    <s v="Medium"/>
    <n v="1366"/>
    <n v="260"/>
    <n v="20"/>
    <n v="27320"/>
    <n v="2185.6"/>
    <n v="25134.400000000001"/>
    <n v="25.134400000000003"/>
    <n v="13660"/>
    <n v="11474.400000000001"/>
    <n v="11.474400000000001"/>
    <d v="2022-10-08T00:00:00"/>
    <s v="Oct"/>
    <s v="Q4"/>
    <n v="2022"/>
    <s v="Samuel Johnson"/>
    <s v="Amarilla"/>
    <s v="England"/>
  </r>
  <r>
    <s v="Small Business"/>
    <s v="CUST_ID_127"/>
    <s v="PROD_ID_006"/>
    <s v="Medium"/>
    <n v="2460"/>
    <n v="260"/>
    <n v="300"/>
    <n v="738000"/>
    <n v="59040"/>
    <n v="678960"/>
    <n v="678.96"/>
    <n v="615000"/>
    <n v="63960"/>
    <n v="63.96"/>
    <d v="2022-06-15T00:00:00"/>
    <s v="Jun"/>
    <s v="Q2"/>
    <n v="2022"/>
    <s v="Henry Martin"/>
    <s v="Amarilla"/>
    <s v="India"/>
  </r>
  <r>
    <s v="Government"/>
    <s v="CUST_ID_035"/>
    <s v="PROD_ID_006"/>
    <s v="Medium"/>
    <n v="1520"/>
    <n v="260"/>
    <n v="20"/>
    <n v="30400"/>
    <n v="2432"/>
    <n v="27968"/>
    <n v="27.968"/>
    <n v="15200"/>
    <n v="12768"/>
    <n v="12.768000000000001"/>
    <d v="2022-10-10T00:00:00"/>
    <s v="Oct"/>
    <s v="Q4"/>
    <n v="2022"/>
    <s v="Samuel Johnson"/>
    <s v="Amarilla"/>
    <s v="England"/>
  </r>
  <r>
    <s v="Midmarket"/>
    <s v="CUST_ID_082"/>
    <s v="PROD_ID_006"/>
    <s v="Medium"/>
    <n v="711"/>
    <n v="260"/>
    <n v="15"/>
    <n v="10665"/>
    <n v="853.2"/>
    <n v="9811.7999999999993"/>
    <n v="9.8117999999999999"/>
    <n v="7110"/>
    <n v="2701.7999999999993"/>
    <n v="2.7017999999999991"/>
    <d v="2022-07-27T00:00:00"/>
    <s v="Jul"/>
    <s v="Q3"/>
    <n v="2022"/>
    <s v="Abigail Clark"/>
    <s v="Amarilla"/>
    <s v="Canada"/>
  </r>
  <r>
    <s v="Small Business"/>
    <s v="CUST_ID_127"/>
    <s v="PROD_ID_006"/>
    <s v="Medium"/>
    <n v="635"/>
    <n v="260"/>
    <n v="300"/>
    <n v="190500"/>
    <n v="15240"/>
    <n v="175260"/>
    <n v="175.26"/>
    <n v="158750"/>
    <n v="16510"/>
    <n v="16.510000000000002"/>
    <d v="2022-06-27T00:00:00"/>
    <s v="Jun"/>
    <s v="Q2"/>
    <n v="2022"/>
    <s v="Henry Martin"/>
    <s v="Amarilla"/>
    <s v="India"/>
  </r>
  <r>
    <s v="Government"/>
    <s v="CUST_ID_033"/>
    <s v="PROD_ID_004"/>
    <s v="Medium"/>
    <n v="436.5"/>
    <n v="250"/>
    <n v="20"/>
    <n v="8730"/>
    <n v="698.40000000000009"/>
    <n v="8031.5999999999995"/>
    <n v="8.0315999999999992"/>
    <n v="4365"/>
    <n v="3666.5999999999995"/>
    <n v="3.6665999999999994"/>
    <d v="2022-05-12T00:00:00"/>
    <s v="May"/>
    <s v="Q2"/>
    <n v="2022"/>
    <s v="Logan Garcia"/>
    <s v="VTT"/>
    <s v="USA"/>
  </r>
  <r>
    <s v="Small Business"/>
    <s v="CUST_ID_146"/>
    <s v="PROD_ID_005"/>
    <s v="Medium"/>
    <n v="1094"/>
    <n v="3"/>
    <n v="300"/>
    <n v="328200"/>
    <n v="29538"/>
    <n v="298662"/>
    <n v="298.66199999999998"/>
    <n v="273500"/>
    <n v="25162"/>
    <n v="25.161999999999999"/>
    <d v="2022-12-20T00:00:00"/>
    <s v="Dec"/>
    <s v="Q4"/>
    <n v="2022"/>
    <s v="Mia Turner"/>
    <s v="Carretera"/>
    <s v="Canada"/>
  </r>
  <r>
    <s v="Small Business"/>
    <s v="CUST_ID_074"/>
    <s v="PROD_ID_001"/>
    <s v="Medium"/>
    <n v="3802.5"/>
    <n v="5"/>
    <n v="300"/>
    <n v="1140750"/>
    <n v="102667.5"/>
    <n v="1038082.5"/>
    <n v="1038.0825"/>
    <n v="950625"/>
    <n v="87457.5"/>
    <n v="87.457499999999996"/>
    <d v="2022-12-06T00:00:00"/>
    <s v="Dec"/>
    <s v="Q4"/>
    <n v="2022"/>
    <s v="Mia Turner"/>
    <s v="Montana"/>
    <s v="Canada"/>
  </r>
  <r>
    <s v="Government"/>
    <s v="CUST_ID_059"/>
    <s v="PROD_ID_001"/>
    <s v="Medium"/>
    <n v="1666"/>
    <n v="5"/>
    <n v="350"/>
    <n v="583100"/>
    <n v="52479"/>
    <n v="530621"/>
    <n v="530.62099999999998"/>
    <n v="433160"/>
    <n v="97461"/>
    <n v="97.460999999999999"/>
    <d v="2021-09-01T00:00:00"/>
    <s v="Sep"/>
    <s v="Q3"/>
    <n v="2022"/>
    <s v="Aiden Martin"/>
    <s v="Montana"/>
    <s v="England"/>
  </r>
  <r>
    <s v="Channel Partners"/>
    <s v="CUST_ID_110"/>
    <s v="PROD_ID_001"/>
    <s v="Medium"/>
    <n v="2321"/>
    <n v="5"/>
    <n v="12"/>
    <n v="27852"/>
    <n v="2506.6799999999998"/>
    <n v="25345.32"/>
    <n v="25.345320000000001"/>
    <n v="6963"/>
    <n v="18382.32"/>
    <n v="18.38232"/>
    <d v="2021-06-21T00:00:00"/>
    <s v="Jun"/>
    <s v="Q2"/>
    <n v="2022"/>
    <s v="Mia Hill"/>
    <s v="Montana"/>
    <s v="Italy"/>
  </r>
  <r>
    <s v="Enterprise"/>
    <s v="CUST_ID_013"/>
    <s v="PROD_ID_001"/>
    <s v="Medium"/>
    <n v="2797"/>
    <n v="5"/>
    <n v="125"/>
    <n v="349625"/>
    <n v="31466.25"/>
    <n v="318158.75"/>
    <n v="318.15875"/>
    <n v="335640"/>
    <n v="-17481.25"/>
    <n v="-17.481249999999999"/>
    <d v="2021-10-24T00:00:00"/>
    <s v="Oct"/>
    <s v="Q4"/>
    <n v="2022"/>
    <s v="Logan Jackson"/>
    <s v="Montana"/>
    <s v="Germany"/>
  </r>
  <r>
    <s v="Small Business"/>
    <s v="CUST_ID_003"/>
    <s v="PROD_ID_002"/>
    <s v="Medium"/>
    <n v="2565"/>
    <n v="10"/>
    <n v="300"/>
    <n v="769500"/>
    <n v="69255"/>
    <n v="700245"/>
    <n v="700.245"/>
    <n v="641250"/>
    <n v="58995"/>
    <n v="58.994999999999997"/>
    <d v="2021-07-29T00:00:00"/>
    <s v="Jul"/>
    <s v="Q3"/>
    <n v="2022"/>
    <s v="Noah Williams"/>
    <s v="Paseo"/>
    <s v="England"/>
  </r>
  <r>
    <s v="Government"/>
    <s v="CUST_ID_040"/>
    <s v="PROD_ID_002"/>
    <s v="Medium"/>
    <n v="2417"/>
    <n v="10"/>
    <n v="350"/>
    <n v="845950"/>
    <n v="76135.5"/>
    <n v="769814.5"/>
    <n v="769.81449999999995"/>
    <n v="628420"/>
    <n v="141394.5"/>
    <n v="141.39449999999999"/>
    <d v="2022-04-24T00:00:00"/>
    <s v="Apr"/>
    <s v="Q2"/>
    <n v="2022"/>
    <s v="Abigail Lewis"/>
    <s v="Paseo"/>
    <s v="Japan"/>
  </r>
  <r>
    <s v="Midmarket"/>
    <s v="CUST_ID_026"/>
    <s v="PROD_ID_002"/>
    <s v="Medium"/>
    <n v="3675"/>
    <n v="10"/>
    <n v="15"/>
    <n v="55125"/>
    <n v="4961.25"/>
    <n v="50163.75"/>
    <n v="50.16375"/>
    <n v="36750"/>
    <n v="13413.75"/>
    <n v="13.41375"/>
    <d v="2021-10-28T00:00:00"/>
    <s v="Oct"/>
    <s v="Q4"/>
    <n v="2022"/>
    <s v="Avery Turner"/>
    <s v="Paseo"/>
    <s v="Canada"/>
  </r>
  <r>
    <s v="Small Business"/>
    <s v="CUST_ID_070"/>
    <s v="PROD_ID_002"/>
    <s v="Medium"/>
    <n v="1094"/>
    <n v="10"/>
    <n v="300"/>
    <n v="328200"/>
    <n v="29538"/>
    <n v="298662"/>
    <n v="298.66199999999998"/>
    <n v="273500"/>
    <n v="25162"/>
    <n v="25.161999999999999"/>
    <d v="2021-07-01T00:00:00"/>
    <s v="Jul"/>
    <s v="Q3"/>
    <n v="2022"/>
    <s v="Abigail Garcia"/>
    <s v="Paseo"/>
    <s v="Italy"/>
  </r>
  <r>
    <s v="Midmarket"/>
    <s v="CUST_ID_002"/>
    <s v="PROD_ID_002"/>
    <s v="Medium"/>
    <n v="1227"/>
    <n v="10"/>
    <n v="15"/>
    <n v="18405"/>
    <n v="1656.45"/>
    <n v="16748.55"/>
    <n v="16.748549999999998"/>
    <n v="12270"/>
    <n v="4478.5499999999993"/>
    <n v="4.4785499999999994"/>
    <d v="2021-10-21T00:00:00"/>
    <s v="Oct"/>
    <s v="Q4"/>
    <n v="2022"/>
    <s v="Emma Johnson"/>
    <s v="Paseo"/>
    <s v="Canada"/>
  </r>
  <r>
    <s v="Small Business"/>
    <s v="CUST_ID_121"/>
    <s v="PROD_ID_002"/>
    <s v="Medium"/>
    <n v="1324"/>
    <n v="10"/>
    <n v="300"/>
    <n v="397200"/>
    <n v="35748"/>
    <n v="361452"/>
    <n v="361.452"/>
    <n v="331000"/>
    <n v="30452"/>
    <n v="30.452000000000002"/>
    <d v="2021-06-04T00:00:00"/>
    <s v="Jun"/>
    <s v="Q2"/>
    <n v="2022"/>
    <s v="Benjamin Phillips"/>
    <s v="Paseo"/>
    <s v="USA"/>
  </r>
  <r>
    <s v="Enterprise"/>
    <s v="CUST_ID_115"/>
    <s v="PROD_ID_002"/>
    <s v="Medium"/>
    <n v="2797"/>
    <n v="10"/>
    <n v="125"/>
    <n v="349625"/>
    <n v="31466.25"/>
    <n v="318158.75"/>
    <n v="318.15875"/>
    <n v="335640"/>
    <n v="-17481.25"/>
    <n v="-17.481249999999999"/>
    <d v="2021-07-26T00:00:00"/>
    <s v="Jul"/>
    <s v="Q3"/>
    <n v="2022"/>
    <s v="Henry Garcia"/>
    <s v="Paseo"/>
    <s v="England"/>
  </r>
  <r>
    <s v="Midmarket"/>
    <s v="CUST_ID_091"/>
    <s v="PROD_ID_003"/>
    <s v="Medium"/>
    <n v="245"/>
    <n v="120"/>
    <n v="15"/>
    <n v="3675"/>
    <n v="330.75"/>
    <n v="3344.25"/>
    <n v="3.3442500000000002"/>
    <n v="2450"/>
    <n v="894.25"/>
    <n v="0.89424999999999999"/>
    <d v="2022-12-29T00:00:00"/>
    <s v="Dec"/>
    <s v="Q4"/>
    <n v="2022"/>
    <s v="Henry Garcia"/>
    <s v="Velo"/>
    <s v="England"/>
  </r>
  <r>
    <s v="Small Business"/>
    <s v="CUST_ID_101"/>
    <s v="PROD_ID_003"/>
    <s v="Medium"/>
    <n v="3793.5"/>
    <n v="120"/>
    <n v="300"/>
    <n v="1138050"/>
    <n v="102424.5"/>
    <n v="1035625.5"/>
    <n v="1035.6255000000001"/>
    <n v="948375"/>
    <n v="87250.5"/>
    <n v="87.250500000000002"/>
    <d v="2022-05-07T00:00:00"/>
    <s v="May"/>
    <s v="Q2"/>
    <n v="2022"/>
    <s v="Samuel Hill"/>
    <s v="Velo"/>
    <s v="Germany"/>
  </r>
  <r>
    <s v="Government"/>
    <s v="CUST_ID_028"/>
    <s v="PROD_ID_003"/>
    <s v="Medium"/>
    <n v="1307"/>
    <n v="120"/>
    <n v="350"/>
    <n v="457450"/>
    <n v="41170.5"/>
    <n v="416279.5"/>
    <n v="416.27949999999998"/>
    <n v="339820"/>
    <n v="76459.5"/>
    <n v="76.459500000000006"/>
    <d v="2021-02-21T00:00:00"/>
    <s v="Feb"/>
    <s v="Q1"/>
    <n v="2022"/>
    <s v="Sofia Phillips"/>
    <s v="Velo"/>
    <s v="France"/>
  </r>
  <r>
    <s v="Enterprise"/>
    <s v="CUST_ID_007"/>
    <s v="PROD_ID_003"/>
    <s v="Medium"/>
    <n v="567"/>
    <n v="120"/>
    <n v="125"/>
    <n v="70875"/>
    <n v="6378.75"/>
    <n v="64496.25"/>
    <n v="64.496250000000003"/>
    <n v="68040"/>
    <n v="-3543.75"/>
    <n v="-3.5437500000000002"/>
    <d v="2021-11-24T00:00:00"/>
    <s v="Nov"/>
    <s v="Q4"/>
    <n v="2022"/>
    <s v="Ethan Miller"/>
    <s v="Velo"/>
    <s v="India"/>
  </r>
  <r>
    <s v="Enterprise"/>
    <s v="CUST_ID_030"/>
    <s v="PROD_ID_003"/>
    <s v="Medium"/>
    <n v="2110"/>
    <n v="120"/>
    <n v="125"/>
    <n v="263750"/>
    <n v="23737.5"/>
    <n v="240012.5"/>
    <n v="240.01249999999999"/>
    <n v="253200"/>
    <n v="-13187.5"/>
    <n v="-13.1875"/>
    <d v="2021-01-22T00:00:00"/>
    <s v="Jan"/>
    <s v="Q1"/>
    <n v="2022"/>
    <s v="Sophia Turner"/>
    <s v="Velo"/>
    <s v="Italy"/>
  </r>
  <r>
    <s v="Government"/>
    <s v="CUST_ID_016"/>
    <s v="PROD_ID_003"/>
    <s v="Medium"/>
    <n v="1269"/>
    <n v="120"/>
    <n v="350"/>
    <n v="444150"/>
    <n v="39973.5"/>
    <n v="404176.5"/>
    <n v="404.17649999999998"/>
    <n v="329940"/>
    <n v="74236.5"/>
    <n v="74.236500000000007"/>
    <d v="2022-06-01T00:00:00"/>
    <s v="Jun"/>
    <s v="Q2"/>
    <n v="2022"/>
    <s v="Harper Davis"/>
    <s v="Velo"/>
    <s v="Japan"/>
  </r>
  <r>
    <s v="Channel Partners"/>
    <s v="CUST_ID_147"/>
    <s v="PROD_ID_004"/>
    <s v="Medium"/>
    <n v="1956"/>
    <n v="250"/>
    <n v="12"/>
    <n v="23472"/>
    <n v="2112.48"/>
    <n v="21359.52"/>
    <n v="21.35952"/>
    <n v="5868"/>
    <n v="15491.52"/>
    <n v="15.491520000000001"/>
    <d v="2021-11-22T00:00:00"/>
    <s v="Nov"/>
    <s v="Q4"/>
    <n v="2022"/>
    <s v="Logan Martin"/>
    <s v="VTT"/>
    <s v="England"/>
  </r>
  <r>
    <s v="Small Business"/>
    <s v="CUST_ID_032"/>
    <s v="PROD_ID_004"/>
    <s v="Medium"/>
    <n v="2659"/>
    <n v="250"/>
    <n v="300"/>
    <n v="797700"/>
    <n v="71793"/>
    <n v="725907"/>
    <n v="725.90700000000004"/>
    <n v="664750"/>
    <n v="61157"/>
    <n v="61.156999999999996"/>
    <d v="2022-12-26T00:00:00"/>
    <s v="Dec"/>
    <s v="Q4"/>
    <n v="2022"/>
    <s v="Mia White"/>
    <s v="VTT"/>
    <s v="Japan"/>
  </r>
  <r>
    <s v="Government"/>
    <s v="CUST_ID_033"/>
    <s v="PROD_ID_004"/>
    <s v="Medium"/>
    <n v="1351.5"/>
    <n v="250"/>
    <n v="350"/>
    <n v="473025"/>
    <n v="42572.25"/>
    <n v="430452.75"/>
    <n v="430.45274999999998"/>
    <n v="351390"/>
    <n v="79062.75"/>
    <n v="79.062749999999994"/>
    <d v="2022-11-21T00:00:00"/>
    <s v="Nov"/>
    <s v="Q4"/>
    <n v="2022"/>
    <s v="Logan Garcia"/>
    <s v="VTT"/>
    <s v="USA"/>
  </r>
  <r>
    <s v="Channel Partners"/>
    <s v="CUST_ID_067"/>
    <s v="PROD_ID_004"/>
    <s v="Medium"/>
    <n v="880"/>
    <n v="250"/>
    <n v="12"/>
    <n v="10560"/>
    <n v="950.4"/>
    <n v="9609.6"/>
    <n v="9.6096000000000004"/>
    <n v="2640"/>
    <n v="6969.6"/>
    <n v="6.9696000000000007"/>
    <d v="2021-11-07T00:00:00"/>
    <s v="Nov"/>
    <s v="Q4"/>
    <n v="2022"/>
    <s v="Henry Phillips"/>
    <s v="VTT"/>
    <s v="England"/>
  </r>
  <r>
    <s v="Small Business"/>
    <s v="CUST_ID_075"/>
    <s v="PROD_ID_004"/>
    <s v="Medium"/>
    <n v="1867"/>
    <n v="250"/>
    <n v="300"/>
    <n v="560100"/>
    <n v="50409"/>
    <n v="509691"/>
    <n v="509.69099999999997"/>
    <n v="466750"/>
    <n v="42941"/>
    <n v="42.941000000000003"/>
    <d v="2021-01-24T00:00:00"/>
    <s v="Jan"/>
    <s v="Q1"/>
    <n v="2022"/>
    <s v="Logan Martin"/>
    <s v="VTT"/>
    <s v="England"/>
  </r>
  <r>
    <s v="Midmarket"/>
    <s v="CUST_ID_087"/>
    <s v="PROD_ID_004"/>
    <s v="Medium"/>
    <n v="1227"/>
    <n v="250"/>
    <n v="15"/>
    <n v="18405"/>
    <n v="1656.45"/>
    <n v="16748.55"/>
    <n v="16.748549999999998"/>
    <n v="12270"/>
    <n v="4478.5499999999993"/>
    <n v="4.4785499999999994"/>
    <d v="2022-10-25T00:00:00"/>
    <s v="Oct"/>
    <s v="Q4"/>
    <n v="2022"/>
    <s v="Logan Phillips"/>
    <s v="VTT"/>
    <s v="India"/>
  </r>
  <r>
    <s v="Enterprise"/>
    <s v="CUST_ID_125"/>
    <s v="PROD_ID_004"/>
    <s v="Medium"/>
    <n v="877"/>
    <n v="250"/>
    <n v="125"/>
    <n v="109625"/>
    <n v="9866.25"/>
    <n v="99758.75"/>
    <n v="99.758750000000006"/>
    <n v="105240"/>
    <n v="-5481.25"/>
    <n v="-5.4812500000000002"/>
    <d v="2022-10-25T00:00:00"/>
    <s v="Oct"/>
    <s v="Q4"/>
    <n v="2022"/>
    <s v="Samuel Hill"/>
    <s v="VTT"/>
    <s v="Germany"/>
  </r>
  <r>
    <s v="Government"/>
    <s v="CUST_ID_064"/>
    <s v="PROD_ID_006"/>
    <s v="Medium"/>
    <n v="2071"/>
    <n v="260"/>
    <n v="350"/>
    <n v="724850"/>
    <n v="65236.5"/>
    <n v="659613.5"/>
    <n v="659.61350000000004"/>
    <n v="538460"/>
    <n v="121153.5"/>
    <n v="121.15349999999999"/>
    <d v="2022-08-18T00:00:00"/>
    <s v="Aug"/>
    <s v="Q3"/>
    <n v="2022"/>
    <s v="Charlotte Anderson"/>
    <s v="Amarilla"/>
    <s v="Japan"/>
  </r>
  <r>
    <s v="Government"/>
    <s v="CUST_ID_047"/>
    <s v="PROD_ID_006"/>
    <s v="Medium"/>
    <n v="1269"/>
    <n v="260"/>
    <n v="350"/>
    <n v="444150"/>
    <n v="39973.5"/>
    <n v="404176.5"/>
    <n v="404.17649999999998"/>
    <n v="329940"/>
    <n v="74236.5"/>
    <n v="74.236500000000007"/>
    <d v="2021-04-06T00:00:00"/>
    <s v="Apr"/>
    <s v="Q2"/>
    <n v="2022"/>
    <s v="Michael Wilson"/>
    <s v="Amarilla"/>
    <s v="India"/>
  </r>
  <r>
    <s v="Government"/>
    <s v="CUST_ID_093"/>
    <s v="PROD_ID_006"/>
    <s v="Medium"/>
    <n v="1694"/>
    <n v="260"/>
    <n v="20"/>
    <n v="33880"/>
    <n v="3049.2"/>
    <n v="30830.799999999999"/>
    <n v="30.8308"/>
    <n v="16940"/>
    <n v="13890.8"/>
    <n v="13.890799999999999"/>
    <d v="2021-04-18T00:00:00"/>
    <s v="Apr"/>
    <s v="Q2"/>
    <n v="2022"/>
    <s v="Jackson Hill"/>
    <s v="Amarilla"/>
    <s v="Germany"/>
  </r>
  <r>
    <s v="Government"/>
    <s v="CUST_ID_048"/>
    <s v="PROD_ID_005"/>
    <s v="Medium"/>
    <n v="663"/>
    <n v="3"/>
    <n v="20"/>
    <n v="13260"/>
    <n v="1193.4000000000001"/>
    <n v="12066.6"/>
    <n v="12.066600000000001"/>
    <n v="6630"/>
    <n v="5436.6"/>
    <n v="5.4366000000000003"/>
    <d v="2021-10-29T00:00:00"/>
    <s v="Oct"/>
    <s v="Q4"/>
    <n v="2022"/>
    <s v="Sofia Turner"/>
    <s v="Carretera"/>
    <s v="Japan"/>
  </r>
  <r>
    <s v="Government"/>
    <s v="CUST_ID_042"/>
    <s v="PROD_ID_005"/>
    <s v="Medium"/>
    <n v="819"/>
    <n v="3"/>
    <n v="7"/>
    <n v="5733"/>
    <n v="515.97"/>
    <n v="5217.03"/>
    <n v="5.2170299999999994"/>
    <n v="4095"/>
    <n v="1122.03"/>
    <n v="1.1220300000000001"/>
    <d v="2021-09-13T00:00:00"/>
    <s v="Sep"/>
    <s v="Q3"/>
    <n v="2022"/>
    <s v="Emily Garcia"/>
    <s v="Carretera"/>
    <s v="Canada"/>
  </r>
  <r>
    <s v="Channel Partners"/>
    <s v="CUST_ID_010"/>
    <s v="PROD_ID_005"/>
    <s v="Medium"/>
    <n v="1580"/>
    <n v="3"/>
    <n v="12"/>
    <n v="18960"/>
    <n v="1706.4"/>
    <n v="17253.599999999999"/>
    <n v="17.253599999999999"/>
    <n v="4740"/>
    <n v="12513.599999999999"/>
    <n v="12.513599999999999"/>
    <d v="2022-01-21T00:00:00"/>
    <s v="Jan"/>
    <s v="Q1"/>
    <n v="2022"/>
    <s v="Sophia Anderson"/>
    <s v="Carretera"/>
    <s v="Canada"/>
  </r>
  <r>
    <s v="Government"/>
    <s v="CUST_ID_066"/>
    <s v="PROD_ID_005"/>
    <s v="Medium"/>
    <n v="521"/>
    <n v="3"/>
    <n v="7"/>
    <n v="3647"/>
    <n v="328.23"/>
    <n v="3318.77"/>
    <n v="3.3187699999999998"/>
    <n v="2605"/>
    <n v="713.77"/>
    <n v="0.71377000000000002"/>
    <d v="2021-10-26T00:00:00"/>
    <s v="Oct"/>
    <s v="Q4"/>
    <n v="2022"/>
    <s v="Harper Turner"/>
    <s v="Carretera"/>
    <s v="Canada"/>
  </r>
  <r>
    <s v="Government"/>
    <s v="CUST_ID_027"/>
    <s v="PROD_ID_002"/>
    <s v="Medium"/>
    <n v="973"/>
    <n v="10"/>
    <n v="20"/>
    <n v="19460"/>
    <n v="1751.4"/>
    <n v="17708.599999999999"/>
    <n v="17.708599999999997"/>
    <n v="9730"/>
    <n v="7978.5999999999985"/>
    <n v="7.9785999999999984"/>
    <d v="2021-01-06T00:00:00"/>
    <s v="Jan"/>
    <s v="Q1"/>
    <n v="2022"/>
    <s v="Michael Hill"/>
    <s v="Paseo"/>
    <s v="England"/>
  </r>
  <r>
    <s v="Government"/>
    <s v="CUST_ID_040"/>
    <s v="PROD_ID_002"/>
    <s v="Medium"/>
    <n v="1038"/>
    <n v="10"/>
    <n v="20"/>
    <n v="20760"/>
    <n v="1868.4"/>
    <n v="18891.599999999999"/>
    <n v="18.891599999999997"/>
    <n v="10380"/>
    <n v="8511.5999999999985"/>
    <n v="8.5115999999999978"/>
    <d v="2022-08-05T00:00:00"/>
    <s v="Aug"/>
    <s v="Q3"/>
    <n v="2022"/>
    <s v="Abigail Lewis"/>
    <s v="Paseo"/>
    <s v="Japan"/>
  </r>
  <r>
    <s v="Government"/>
    <s v="CUST_ID_072"/>
    <s v="PROD_ID_002"/>
    <s v="Medium"/>
    <n v="360"/>
    <n v="10"/>
    <n v="7"/>
    <n v="2520"/>
    <n v="226.8"/>
    <n v="2293.1999999999998"/>
    <n v="2.2931999999999997"/>
    <n v="1800"/>
    <n v="493.19999999999982"/>
    <n v="0.49319999999999981"/>
    <d v="2021-05-15T00:00:00"/>
    <s v="May"/>
    <s v="Q2"/>
    <n v="2022"/>
    <s v="Emily Hill"/>
    <s v="Paseo"/>
    <s v="Japan"/>
  </r>
  <r>
    <s v="Channel Partners"/>
    <s v="CUST_ID_123"/>
    <s v="PROD_ID_003"/>
    <s v="Medium"/>
    <n v="1967"/>
    <n v="120"/>
    <n v="12"/>
    <n v="23604"/>
    <n v="2124.36"/>
    <n v="21479.64"/>
    <n v="21.47964"/>
    <n v="5901"/>
    <n v="15578.64"/>
    <n v="15.57864"/>
    <d v="2021-03-02T00:00:00"/>
    <s v="Mar"/>
    <s v="Q1"/>
    <n v="2022"/>
    <s v="Logan Martin"/>
    <s v="Velo"/>
    <s v="England"/>
  </r>
  <r>
    <s v="Midmarket"/>
    <s v="CUST_ID_091"/>
    <s v="PROD_ID_003"/>
    <s v="Medium"/>
    <n v="2628"/>
    <n v="120"/>
    <n v="15"/>
    <n v="39420"/>
    <n v="3547.8"/>
    <n v="35872.199999999997"/>
    <n v="35.872199999999999"/>
    <n v="26280"/>
    <n v="9592.1999999999971"/>
    <n v="9.5921999999999965"/>
    <d v="2021-12-21T00:00:00"/>
    <s v="Dec"/>
    <s v="Q4"/>
    <n v="2022"/>
    <s v="Henry Garcia"/>
    <s v="Velo"/>
    <s v="England"/>
  </r>
  <r>
    <s v="Government"/>
    <s v="CUST_ID_056"/>
    <s v="PROD_ID_004"/>
    <s v="Medium"/>
    <n v="360"/>
    <n v="250"/>
    <n v="7"/>
    <n v="2520"/>
    <n v="226.8"/>
    <n v="2293.1999999999998"/>
    <n v="2.2931999999999997"/>
    <n v="1800"/>
    <n v="493.19999999999982"/>
    <n v="0.49319999999999981"/>
    <d v="2022-12-04T00:00:00"/>
    <s v="Dec"/>
    <s v="Q4"/>
    <n v="2022"/>
    <s v="Amelia Perez"/>
    <s v="VTT"/>
    <s v="Japan"/>
  </r>
  <r>
    <s v="Government"/>
    <s v="CUST_ID_034"/>
    <s v="PROD_ID_004"/>
    <s v="Medium"/>
    <n v="521"/>
    <n v="250"/>
    <n v="7"/>
    <n v="3647"/>
    <n v="328.23"/>
    <n v="3318.77"/>
    <n v="3.3187699999999998"/>
    <n v="2605"/>
    <n v="713.77"/>
    <n v="0.71377000000000002"/>
    <d v="2022-02-13T00:00:00"/>
    <s v="Feb"/>
    <s v="Q1"/>
    <n v="2022"/>
    <s v="Charlotte Davis"/>
    <s v="VTT"/>
    <s v="Canada"/>
  </r>
  <r>
    <s v="Government"/>
    <s v="CUST_ID_093"/>
    <s v="PROD_ID_006"/>
    <s v="Medium"/>
    <n v="1038"/>
    <n v="260"/>
    <n v="20"/>
    <n v="20760"/>
    <n v="1868.4"/>
    <n v="18891.599999999999"/>
    <n v="18.891599999999997"/>
    <n v="10380"/>
    <n v="8511.5999999999985"/>
    <n v="8.5115999999999978"/>
    <d v="2022-06-25T00:00:00"/>
    <s v="Jun"/>
    <s v="Q2"/>
    <n v="2022"/>
    <s v="Jackson Hill"/>
    <s v="Amarilla"/>
    <s v="Germany"/>
  </r>
  <r>
    <s v="Midmarket"/>
    <s v="CUST_ID_103"/>
    <s v="PROD_ID_006"/>
    <s v="Medium"/>
    <n v="1630.5"/>
    <n v="260"/>
    <n v="15"/>
    <n v="24457.5"/>
    <n v="2201.1750000000002"/>
    <n v="22256.324999999997"/>
    <n v="22.256324999999997"/>
    <n v="16305"/>
    <n v="5951.3249999999989"/>
    <n v="5.9513249999999989"/>
    <d v="2021-05-09T00:00:00"/>
    <s v="May"/>
    <s v="Q2"/>
    <n v="2022"/>
    <s v="Henry Martin"/>
    <s v="Amarilla"/>
    <s v="India"/>
  </r>
  <r>
    <s v="Government"/>
    <s v="CUST_ID_099"/>
    <s v="PROD_ID_001"/>
    <s v="High"/>
    <n v="2328"/>
    <n v="5"/>
    <n v="7"/>
    <n v="16296"/>
    <n v="1629.6"/>
    <n v="14666.4"/>
    <n v="14.666399999999999"/>
    <n v="11640"/>
    <n v="3026.3999999999996"/>
    <n v="3.0263999999999998"/>
    <d v="2021-10-22T00:00:00"/>
    <s v="Oct"/>
    <s v="Q4"/>
    <n v="2022"/>
    <s v="Logan Martin"/>
    <s v="Montana"/>
    <s v="England"/>
  </r>
  <r>
    <s v="Enterprise"/>
    <s v="CUST_ID_009"/>
    <s v="PROD_ID_005"/>
    <s v="High"/>
    <n v="3445.5"/>
    <n v="3"/>
    <n v="125"/>
    <n v="430687.5"/>
    <n v="43068.75"/>
    <n v="387618.75"/>
    <n v="387.61874999999998"/>
    <n v="413460"/>
    <n v="-25841.25"/>
    <n v="-25.841249999999999"/>
    <d v="2021-10-25T00:00:00"/>
    <s v="Oct"/>
    <s v="Q4"/>
    <n v="2022"/>
    <s v="Mason Taylor"/>
    <s v="Carretera"/>
    <s v="USA"/>
  </r>
  <r>
    <s v="Government"/>
    <s v="CUST_ID_099"/>
    <s v="PROD_ID_001"/>
    <s v="High"/>
    <n v="2313"/>
    <n v="5"/>
    <n v="350"/>
    <n v="809550"/>
    <n v="80955"/>
    <n v="728595"/>
    <n v="728.59500000000003"/>
    <n v="601380"/>
    <n v="127215"/>
    <n v="127.215"/>
    <d v="2022-06-07T00:00:00"/>
    <s v="Jun"/>
    <s v="Q2"/>
    <n v="2022"/>
    <s v="Logan Martin"/>
    <s v="Montana"/>
    <s v="England"/>
  </r>
  <r>
    <s v="Midmarket"/>
    <s v="CUST_ID_145"/>
    <s v="PROD_ID_001"/>
    <s v="High"/>
    <n v="2072"/>
    <n v="5"/>
    <n v="15"/>
    <n v="31080"/>
    <n v="3108"/>
    <n v="27972"/>
    <n v="27.972000000000001"/>
    <n v="20720"/>
    <n v="7252"/>
    <n v="7.2519999999999998"/>
    <d v="2021-04-23T00:00:00"/>
    <s v="Apr"/>
    <s v="Q2"/>
    <n v="2022"/>
    <s v="Benjamin Phillips"/>
    <s v="Montana"/>
    <s v="USA"/>
  </r>
  <r>
    <s v="Government"/>
    <s v="CUST_ID_052"/>
    <s v="PROD_ID_002"/>
    <s v="High"/>
    <n v="1954"/>
    <n v="10"/>
    <n v="20"/>
    <n v="39080"/>
    <n v="3908"/>
    <n v="35172"/>
    <n v="35.171999999999997"/>
    <n v="19540"/>
    <n v="15632"/>
    <n v="15.632"/>
    <d v="2021-01-16T00:00:00"/>
    <s v="Jan"/>
    <s v="Q1"/>
    <n v="2022"/>
    <s v="Charlotte Martin"/>
    <s v="Paseo"/>
    <s v="France"/>
  </r>
  <r>
    <s v="Small Business"/>
    <s v="CUST_ID_003"/>
    <s v="PROD_ID_002"/>
    <s v="High"/>
    <n v="591"/>
    <n v="10"/>
    <n v="300"/>
    <n v="177300"/>
    <n v="17730"/>
    <n v="159570"/>
    <n v="159.57"/>
    <n v="147750"/>
    <n v="11820"/>
    <n v="11.82"/>
    <d v="2022-04-22T00:00:00"/>
    <s v="Apr"/>
    <s v="Q2"/>
    <n v="2022"/>
    <s v="Noah Williams"/>
    <s v="Paseo"/>
    <s v="England"/>
  </r>
  <r>
    <s v="Government"/>
    <s v="CUST_ID_072"/>
    <s v="PROD_ID_002"/>
    <s v="High"/>
    <n v="241"/>
    <n v="10"/>
    <n v="20"/>
    <n v="4820"/>
    <n v="482"/>
    <n v="4338"/>
    <n v="4.3380000000000001"/>
    <n v="2410"/>
    <n v="1928"/>
    <n v="1.9279999999999999"/>
    <d v="2022-10-24T00:00:00"/>
    <s v="Oct"/>
    <s v="Q4"/>
    <n v="2022"/>
    <s v="Emily Hill"/>
    <s v="Paseo"/>
    <s v="Japan"/>
  </r>
  <r>
    <s v="Midmarket"/>
    <s v="CUST_ID_096"/>
    <s v="PROD_ID_003"/>
    <s v="High"/>
    <n v="681"/>
    <n v="120"/>
    <n v="15"/>
    <n v="10215"/>
    <n v="1021.5"/>
    <n v="9193.5"/>
    <n v="9.1935000000000002"/>
    <n v="6810"/>
    <n v="2383.5"/>
    <n v="2.3835000000000002"/>
    <d v="2021-05-19T00:00:00"/>
    <s v="May"/>
    <s v="Q2"/>
    <n v="2022"/>
    <s v="Emily Phillips"/>
    <s v="Velo"/>
    <s v="Japan"/>
  </r>
  <r>
    <s v="Midmarket"/>
    <s v="CUST_ID_096"/>
    <s v="PROD_ID_003"/>
    <s v="High"/>
    <n v="510"/>
    <n v="120"/>
    <n v="15"/>
    <n v="7650"/>
    <n v="765"/>
    <n v="6885"/>
    <n v="6.8849999999999998"/>
    <n v="5100"/>
    <n v="1785"/>
    <n v="1.7849999999999999"/>
    <d v="2022-02-05T00:00:00"/>
    <s v="Feb"/>
    <s v="Q1"/>
    <n v="2022"/>
    <s v="Emily Phillips"/>
    <s v="Velo"/>
    <s v="Japan"/>
  </r>
  <r>
    <s v="Midmarket"/>
    <s v="CUST_ID_135"/>
    <s v="PROD_ID_003"/>
    <s v="High"/>
    <n v="790"/>
    <n v="120"/>
    <n v="15"/>
    <n v="11850"/>
    <n v="1185"/>
    <n v="10665"/>
    <n v="10.664999999999999"/>
    <n v="7900"/>
    <n v="2765"/>
    <n v="2.7650000000000001"/>
    <d v="2021-12-07T00:00:00"/>
    <s v="Dec"/>
    <s v="Q4"/>
    <n v="2022"/>
    <s v="Logan Phillips"/>
    <s v="Velo"/>
    <s v="India"/>
  </r>
  <r>
    <s v="Government"/>
    <s v="CUST_ID_054"/>
    <s v="PROD_ID_003"/>
    <s v="High"/>
    <n v="639"/>
    <n v="120"/>
    <n v="350"/>
    <n v="223650"/>
    <n v="22365"/>
    <n v="201285"/>
    <n v="201.285"/>
    <n v="166140"/>
    <n v="35145"/>
    <n v="35.145000000000003"/>
    <d v="2021-06-14T00:00:00"/>
    <s v="Jun"/>
    <s v="Q2"/>
    <n v="2022"/>
    <s v="Harper Wilson"/>
    <s v="Velo"/>
    <s v="Italy"/>
  </r>
  <r>
    <s v="Enterprise"/>
    <s v="CUST_ID_015"/>
    <s v="PROD_ID_003"/>
    <s v="High"/>
    <n v="1596"/>
    <n v="120"/>
    <n v="125"/>
    <n v="199500"/>
    <n v="19950"/>
    <n v="179550"/>
    <n v="179.55"/>
    <n v="191520"/>
    <n v="-11970"/>
    <n v="-11.97"/>
    <d v="2022-05-10T00:00:00"/>
    <s v="May"/>
    <s v="Q2"/>
    <n v="2022"/>
    <s v="Samuel Taylor"/>
    <s v="Velo"/>
    <s v="India"/>
  </r>
  <r>
    <s v="Government"/>
    <s v="CUST_ID_028"/>
    <s v="PROD_ID_003"/>
    <s v="High"/>
    <n v="241"/>
    <n v="120"/>
    <n v="20"/>
    <n v="4820"/>
    <n v="482"/>
    <n v="4338"/>
    <n v="4.3380000000000001"/>
    <n v="2410"/>
    <n v="1928"/>
    <n v="1.9279999999999999"/>
    <d v="2022-06-21T00:00:00"/>
    <s v="Jun"/>
    <s v="Q2"/>
    <n v="2022"/>
    <s v="Sofia Phillips"/>
    <s v="Velo"/>
    <s v="France"/>
  </r>
  <r>
    <s v="Government"/>
    <s v="CUST_ID_028"/>
    <s v="PROD_ID_003"/>
    <s v="High"/>
    <n v="2665"/>
    <n v="120"/>
    <n v="7"/>
    <n v="18655"/>
    <n v="1865.5"/>
    <n v="16789.5"/>
    <n v="16.7895"/>
    <n v="13325"/>
    <n v="3464.5"/>
    <n v="3.4645000000000001"/>
    <d v="2022-10-07T00:00:00"/>
    <s v="Oct"/>
    <s v="Q4"/>
    <n v="2022"/>
    <s v="Sofia Phillips"/>
    <s v="Velo"/>
    <s v="France"/>
  </r>
  <r>
    <s v="Small Business"/>
    <s v="CUST_ID_061"/>
    <s v="PROD_ID_003"/>
    <s v="High"/>
    <n v="853"/>
    <n v="120"/>
    <n v="300"/>
    <n v="255900"/>
    <n v="25590"/>
    <n v="230310"/>
    <n v="230.31"/>
    <n v="213250"/>
    <n v="17060"/>
    <n v="17.059999999999999"/>
    <d v="2022-01-17T00:00:00"/>
    <s v="Jan"/>
    <s v="Q1"/>
    <n v="2022"/>
    <s v="Benjamin Martin"/>
    <s v="Velo"/>
    <s v="Germany"/>
  </r>
  <r>
    <s v="Enterprise"/>
    <s v="CUST_ID_125"/>
    <s v="PROD_ID_004"/>
    <s v="High"/>
    <n v="341"/>
    <n v="250"/>
    <n v="125"/>
    <n v="42625"/>
    <n v="4262.5"/>
    <n v="38362.5"/>
    <n v="38.362499999999997"/>
    <n v="40920"/>
    <n v="-2557.5"/>
    <n v="-2.5575000000000001"/>
    <d v="2022-01-30T00:00:00"/>
    <s v="Jan"/>
    <s v="Q1"/>
    <n v="2022"/>
    <s v="Samuel Hill"/>
    <s v="VTT"/>
    <s v="Germany"/>
  </r>
  <r>
    <s v="Midmarket"/>
    <s v="CUST_ID_045"/>
    <s v="PROD_ID_004"/>
    <s v="High"/>
    <n v="641"/>
    <n v="250"/>
    <n v="15"/>
    <n v="9615"/>
    <n v="961.5"/>
    <n v="8653.5"/>
    <n v="8.6534999999999993"/>
    <n v="6410"/>
    <n v="2243.5"/>
    <n v="2.2435"/>
    <d v="2021-08-30T00:00:00"/>
    <s v="Aug"/>
    <s v="Q3"/>
    <n v="2022"/>
    <s v="Alexander Hill"/>
    <s v="VTT"/>
    <s v="Germany"/>
  </r>
  <r>
    <s v="Government"/>
    <s v="CUST_ID_033"/>
    <s v="PROD_ID_004"/>
    <s v="High"/>
    <n v="2807"/>
    <n v="250"/>
    <n v="350"/>
    <n v="982450"/>
    <n v="98245"/>
    <n v="884205"/>
    <n v="884.20500000000004"/>
    <n v="729820"/>
    <n v="154385"/>
    <n v="154.38499999999999"/>
    <d v="2021-09-04T00:00:00"/>
    <s v="Sep"/>
    <s v="Q3"/>
    <n v="2022"/>
    <s v="Logan Garcia"/>
    <s v="VTT"/>
    <s v="USA"/>
  </r>
  <r>
    <s v="Small Business"/>
    <s v="CUST_ID_017"/>
    <s v="PROD_ID_004"/>
    <s v="High"/>
    <n v="432"/>
    <n v="250"/>
    <n v="300"/>
    <n v="129600"/>
    <n v="12960"/>
    <n v="116640"/>
    <n v="116.64"/>
    <n v="108000"/>
    <n v="8640"/>
    <n v="8.64"/>
    <d v="2022-01-20T00:00:00"/>
    <s v="Jan"/>
    <s v="Q1"/>
    <n v="2022"/>
    <s v="Henry Anderson"/>
    <s v="VTT"/>
    <s v="USA"/>
  </r>
  <r>
    <s v="Enterprise"/>
    <s v="CUST_ID_105"/>
    <s v="PROD_ID_004"/>
    <s v="High"/>
    <n v="2529"/>
    <n v="250"/>
    <n v="125"/>
    <n v="316125"/>
    <n v="31612.5"/>
    <n v="284512.5"/>
    <n v="284.51249999999999"/>
    <n v="303480"/>
    <n v="-18967.5"/>
    <n v="-18.967500000000001"/>
    <d v="2021-08-18T00:00:00"/>
    <s v="Aug"/>
    <s v="Q3"/>
    <n v="2022"/>
    <s v="Jackson Turner"/>
    <s v="VTT"/>
    <s v="USA"/>
  </r>
  <r>
    <s v="Enterprise"/>
    <s v="CUST_ID_148"/>
    <s v="PROD_ID_006"/>
    <s v="High"/>
    <n v="579"/>
    <n v="260"/>
    <n v="125"/>
    <n v="72375"/>
    <n v="7237.5"/>
    <n v="65137.5"/>
    <n v="65.137500000000003"/>
    <n v="69480"/>
    <n v="-4342.5"/>
    <n v="-4.3425000000000002"/>
    <d v="2022-12-08T00:00:00"/>
    <s v="Dec"/>
    <s v="Q4"/>
    <n v="2022"/>
    <s v="Charlotte Garcia"/>
    <s v="Amarilla"/>
    <s v="France"/>
  </r>
  <r>
    <s v="Government"/>
    <s v="CUST_ID_047"/>
    <s v="PROD_ID_006"/>
    <s v="High"/>
    <n v="2240"/>
    <n v="260"/>
    <n v="350"/>
    <n v="784000"/>
    <n v="78400"/>
    <n v="705600"/>
    <n v="705.6"/>
    <n v="582400"/>
    <n v="123200"/>
    <n v="123.2"/>
    <d v="2022-11-13T00:00:00"/>
    <s v="Nov"/>
    <s v="Q4"/>
    <n v="2022"/>
    <s v="Michael Wilson"/>
    <s v="Amarilla"/>
    <s v="India"/>
  </r>
  <r>
    <s v="Small Business"/>
    <s v="CUST_ID_144"/>
    <s v="PROD_ID_006"/>
    <s v="High"/>
    <n v="2993"/>
    <n v="260"/>
    <n v="300"/>
    <n v="897900"/>
    <n v="89790"/>
    <n v="808110"/>
    <n v="808.11"/>
    <n v="748250"/>
    <n v="59860"/>
    <n v="59.86"/>
    <d v="2022-08-09T00:00:00"/>
    <s v="Aug"/>
    <s v="Q3"/>
    <n v="2022"/>
    <s v="Emily Hill"/>
    <s v="Amarilla"/>
    <s v="Japan"/>
  </r>
  <r>
    <s v="Channel Partners"/>
    <s v="CUST_ID_095"/>
    <s v="PROD_ID_006"/>
    <s v="High"/>
    <n v="3520.5"/>
    <n v="260"/>
    <n v="12"/>
    <n v="42246"/>
    <n v="4224.6000000000004"/>
    <n v="38021.399999999994"/>
    <n v="38.021399999999993"/>
    <n v="10561.5"/>
    <n v="27459.899999999998"/>
    <n v="27.459899999999998"/>
    <d v="2021-11-26T00:00:00"/>
    <s v="Nov"/>
    <s v="Q4"/>
    <n v="2022"/>
    <s v="Aiden Garcia"/>
    <s v="Amarilla"/>
    <s v="India"/>
  </r>
  <r>
    <s v="Government"/>
    <s v="CUST_ID_093"/>
    <s v="PROD_ID_006"/>
    <s v="High"/>
    <n v="2039"/>
    <n v="260"/>
    <n v="20"/>
    <n v="40780"/>
    <n v="4078"/>
    <n v="36702"/>
    <n v="36.701999999999998"/>
    <n v="20390"/>
    <n v="16312"/>
    <n v="16.312000000000001"/>
    <d v="2021-04-18T00:00:00"/>
    <s v="Apr"/>
    <s v="Q2"/>
    <n v="2022"/>
    <s v="Jackson Hill"/>
    <s v="Amarilla"/>
    <s v="Germany"/>
  </r>
  <r>
    <s v="Channel Partners"/>
    <s v="CUST_ID_098"/>
    <s v="PROD_ID_006"/>
    <s v="High"/>
    <n v="2574"/>
    <n v="260"/>
    <n v="12"/>
    <n v="30888"/>
    <n v="3088.8"/>
    <n v="27799.200000000001"/>
    <n v="27.799199999999999"/>
    <n v="7722"/>
    <n v="20077.2"/>
    <n v="20.077200000000001"/>
    <d v="2022-05-02T00:00:00"/>
    <s v="May"/>
    <s v="Q2"/>
    <n v="2022"/>
    <s v="Mia Turner"/>
    <s v="Amarilla"/>
    <s v="Canada"/>
  </r>
  <r>
    <s v="Government"/>
    <s v="CUST_ID_047"/>
    <s v="PROD_ID_006"/>
    <s v="High"/>
    <n v="707"/>
    <n v="260"/>
    <n v="350"/>
    <n v="247450"/>
    <n v="24745"/>
    <n v="222705"/>
    <n v="222.70500000000001"/>
    <n v="183820"/>
    <n v="38885"/>
    <n v="38.884999999999998"/>
    <d v="2022-01-16T00:00:00"/>
    <s v="Jan"/>
    <s v="Q1"/>
    <n v="2022"/>
    <s v="Michael Wilson"/>
    <s v="Amarilla"/>
    <s v="India"/>
  </r>
  <r>
    <s v="Midmarket"/>
    <s v="CUST_ID_019"/>
    <s v="PROD_ID_006"/>
    <s v="High"/>
    <n v="2072"/>
    <n v="260"/>
    <n v="15"/>
    <n v="31080"/>
    <n v="3108"/>
    <n v="27972"/>
    <n v="27.972000000000001"/>
    <n v="20720"/>
    <n v="7252"/>
    <n v="7.2519999999999998"/>
    <d v="2021-11-24T00:00:00"/>
    <s v="Nov"/>
    <s v="Q4"/>
    <n v="2022"/>
    <s v="Jackson Martinez"/>
    <s v="Amarilla"/>
    <s v="England"/>
  </r>
  <r>
    <s v="Small Business"/>
    <s v="CUST_ID_149"/>
    <s v="PROD_ID_006"/>
    <s v="High"/>
    <n v="853"/>
    <n v="260"/>
    <n v="300"/>
    <n v="255900"/>
    <n v="25590"/>
    <n v="230310"/>
    <n v="230.31"/>
    <n v="213250"/>
    <n v="17060"/>
    <n v="17.059999999999999"/>
    <d v="2022-12-11T00:00:00"/>
    <s v="Dec"/>
    <s v="Q4"/>
    <n v="2022"/>
    <s v="Samuel Hill"/>
    <s v="Amarilla"/>
    <s v="Germany"/>
  </r>
  <r>
    <s v="Government"/>
    <s v="CUST_ID_052"/>
    <s v="PROD_ID_002"/>
    <s v="High"/>
    <n v="2532"/>
    <n v="10"/>
    <n v="7"/>
    <n v="17724"/>
    <n v="1949.6399999999999"/>
    <n v="15774.36"/>
    <n v="15.77436"/>
    <n v="12660"/>
    <n v="3114.3599999999997"/>
    <n v="3.1143599999999996"/>
    <d v="2022-09-16T00:00:00"/>
    <s v="Sep"/>
    <s v="Q3"/>
    <n v="2022"/>
    <s v="Charlotte Martin"/>
    <s v="Paseo"/>
    <s v="France"/>
  </r>
  <r>
    <s v="Midmarket"/>
    <s v="CUST_ID_140"/>
    <s v="PROD_ID_003"/>
    <s v="High"/>
    <n v="384"/>
    <n v="120"/>
    <n v="15"/>
    <n v="5760"/>
    <n v="633.59999999999991"/>
    <n v="5126.3999999999996"/>
    <n v="5.1263999999999994"/>
    <n v="3840"/>
    <n v="1286.3999999999999"/>
    <n v="1.2863999999999998"/>
    <d v="2021-06-08T00:00:00"/>
    <s v="Jun"/>
    <s v="Q2"/>
    <n v="2022"/>
    <s v="Amelia Phillips"/>
    <s v="Velo"/>
    <s v="France"/>
  </r>
  <r>
    <s v="Channel Partners"/>
    <s v="CUST_ID_114"/>
    <s v="PROD_ID_003"/>
    <s v="High"/>
    <n v="472"/>
    <n v="120"/>
    <n v="12"/>
    <n v="5664"/>
    <n v="623.04"/>
    <n v="5040.96"/>
    <n v="5.0409600000000001"/>
    <n v="1416"/>
    <n v="3624.96"/>
    <n v="3.6249600000000002"/>
    <d v="2021-11-28T00:00:00"/>
    <s v="Nov"/>
    <s v="Q4"/>
    <n v="2022"/>
    <s v="Harper Martin"/>
    <s v="Velo"/>
    <s v="Canada"/>
  </r>
  <r>
    <s v="Government"/>
    <s v="CUST_ID_033"/>
    <s v="PROD_ID_004"/>
    <s v="High"/>
    <n v="1579"/>
    <n v="250"/>
    <n v="7"/>
    <n v="11053"/>
    <n v="1215.83"/>
    <n v="9837.17"/>
    <n v="9.8371700000000004"/>
    <n v="7895"/>
    <n v="1942.17"/>
    <n v="1.9421700000000002"/>
    <d v="2022-02-06T00:00:00"/>
    <s v="Feb"/>
    <s v="Q1"/>
    <n v="2022"/>
    <s v="Logan Garcia"/>
    <s v="VTT"/>
    <s v="USA"/>
  </r>
  <r>
    <s v="Midmarket"/>
    <s v="CUST_ID_046"/>
    <s v="PROD_ID_006"/>
    <s v="High"/>
    <n v="3199.5"/>
    <n v="260"/>
    <n v="15"/>
    <n v="47992.5"/>
    <n v="5279.1749999999993"/>
    <n v="42713.324999999997"/>
    <n v="42.713324999999998"/>
    <n v="31995"/>
    <n v="10718.324999999999"/>
    <n v="10.718324999999998"/>
    <d v="2021-04-15T00:00:00"/>
    <s v="Apr"/>
    <s v="Q2"/>
    <n v="2022"/>
    <s v="Avery Anderson"/>
    <s v="Amarilla"/>
    <s v="Italy"/>
  </r>
  <r>
    <s v="Channel Partners"/>
    <s v="CUST_ID_098"/>
    <s v="PROD_ID_006"/>
    <s v="High"/>
    <n v="472"/>
    <n v="260"/>
    <n v="12"/>
    <n v="5664"/>
    <n v="623.04"/>
    <n v="5040.96"/>
    <n v="5.0409600000000001"/>
    <n v="1416"/>
    <n v="3624.96"/>
    <n v="3.6249600000000002"/>
    <d v="2021-10-13T00:00:00"/>
    <s v="Oct"/>
    <s v="Q4"/>
    <n v="2022"/>
    <s v="Mia Turner"/>
    <s v="Amarilla"/>
    <s v="Canada"/>
  </r>
  <r>
    <s v="Channel Partners"/>
    <s v="CUST_ID_036"/>
    <s v="PROD_ID_005"/>
    <s v="High"/>
    <n v="1937"/>
    <n v="3"/>
    <n v="12"/>
    <n v="23244"/>
    <n v="2556.84"/>
    <n v="20687.16"/>
    <n v="20.687159999999999"/>
    <n v="5811"/>
    <n v="14876.16"/>
    <n v="14.87616"/>
    <d v="2021-10-04T00:00:00"/>
    <s v="Oct"/>
    <s v="Q4"/>
    <n v="2022"/>
    <s v="Harper Anderson"/>
    <s v="Carretera"/>
    <s v="France"/>
  </r>
  <r>
    <s v="Government"/>
    <s v="CUST_ID_048"/>
    <s v="PROD_ID_005"/>
    <s v="High"/>
    <n v="792"/>
    <n v="3"/>
    <n v="350"/>
    <n v="277200"/>
    <n v="30492"/>
    <n v="246708"/>
    <n v="246.708"/>
    <n v="205920"/>
    <n v="40788"/>
    <n v="40.787999999999997"/>
    <d v="2021-05-23T00:00:00"/>
    <s v="May"/>
    <s v="Q2"/>
    <n v="2022"/>
    <s v="Sofia Turner"/>
    <s v="Carretera"/>
    <s v="Japan"/>
  </r>
  <r>
    <s v="Small Business"/>
    <s v="CUST_ID_020"/>
    <s v="PROD_ID_005"/>
    <s v="High"/>
    <n v="2811"/>
    <n v="3"/>
    <n v="300"/>
    <n v="843300"/>
    <n v="92763"/>
    <n v="750537"/>
    <n v="750.53700000000003"/>
    <n v="702750"/>
    <n v="47787"/>
    <n v="47.786999999999999"/>
    <d v="2022-08-31T00:00:00"/>
    <s v="Aug"/>
    <s v="Q3"/>
    <n v="2022"/>
    <s v="Abigail Robinson"/>
    <s v="Carretera"/>
    <s v="France"/>
  </r>
  <r>
    <s v="Enterprise"/>
    <s v="CUST_ID_085"/>
    <s v="PROD_ID_005"/>
    <s v="High"/>
    <n v="2441"/>
    <n v="3"/>
    <n v="125"/>
    <n v="305125"/>
    <n v="33563.75"/>
    <n v="271561.25"/>
    <n v="271.56124999999997"/>
    <n v="292920"/>
    <n v="-21358.75"/>
    <n v="-21.358750000000001"/>
    <d v="2022-04-05T00:00:00"/>
    <s v="Apr"/>
    <s v="Q2"/>
    <n v="2022"/>
    <s v="Benjamin Garcia"/>
    <s v="Carretera"/>
    <s v="Germany"/>
  </r>
  <r>
    <s v="Government"/>
    <s v="CUST_ID_037"/>
    <s v="PROD_ID_001"/>
    <s v="High"/>
    <n v="766"/>
    <n v="5"/>
    <n v="350"/>
    <n v="268100"/>
    <n v="29491"/>
    <n v="238609"/>
    <n v="238.60900000000001"/>
    <n v="199160"/>
    <n v="39449"/>
    <n v="39.448999999999998"/>
    <d v="2022-04-14T00:00:00"/>
    <s v="Apr"/>
    <s v="Q2"/>
    <n v="2022"/>
    <s v="Henry Martinez"/>
    <s v="Montana"/>
    <s v="Germany"/>
  </r>
  <r>
    <s v="Midmarket"/>
    <s v="CUST_ID_112"/>
    <s v="PROD_ID_001"/>
    <s v="High"/>
    <n v="2157"/>
    <n v="5"/>
    <n v="15"/>
    <n v="32355"/>
    <n v="3559.05"/>
    <n v="28795.95"/>
    <n v="28.795950000000001"/>
    <n v="21570"/>
    <n v="7225.9500000000007"/>
    <n v="7.225950000000001"/>
    <d v="2022-08-30T00:00:00"/>
    <s v="Aug"/>
    <s v="Q3"/>
    <n v="2022"/>
    <s v="Charlotte Hill"/>
    <s v="Montana"/>
    <s v="Japan"/>
  </r>
  <r>
    <s v="Small Business"/>
    <s v="CUST_ID_070"/>
    <s v="PROD_ID_002"/>
    <s v="High"/>
    <n v="873"/>
    <n v="10"/>
    <n v="300"/>
    <n v="261900"/>
    <n v="28809"/>
    <n v="233091"/>
    <n v="233.09100000000001"/>
    <n v="218250"/>
    <n v="14841"/>
    <n v="14.840999999999999"/>
    <d v="2021-12-31T00:00:00"/>
    <s v="Dec"/>
    <s v="Q4"/>
    <n v="2022"/>
    <s v="Abigail Garcia"/>
    <s v="Paseo"/>
    <s v="Italy"/>
  </r>
  <r>
    <s v="Government"/>
    <s v="CUST_ID_040"/>
    <s v="PROD_ID_002"/>
    <s v="High"/>
    <n v="1122"/>
    <n v="10"/>
    <n v="20"/>
    <n v="22440"/>
    <n v="2468.4"/>
    <n v="19971.599999999999"/>
    <n v="19.971599999999999"/>
    <n v="11220"/>
    <n v="8751.5999999999985"/>
    <n v="8.751599999999998"/>
    <d v="2021-12-27T00:00:00"/>
    <s v="Dec"/>
    <s v="Q4"/>
    <n v="2022"/>
    <s v="Abigail Lewis"/>
    <s v="Paseo"/>
    <s v="Japan"/>
  </r>
  <r>
    <s v="Government"/>
    <s v="CUST_ID_004"/>
    <s v="PROD_ID_002"/>
    <s v="High"/>
    <n v="2104.5"/>
    <n v="10"/>
    <n v="350"/>
    <n v="736575"/>
    <n v="81023.25"/>
    <n v="655551.75"/>
    <n v="655.55174999999997"/>
    <n v="547170"/>
    <n v="108381.75"/>
    <n v="108.38175"/>
    <d v="2021-12-03T00:00:00"/>
    <s v="Dec"/>
    <s v="Q4"/>
    <n v="2022"/>
    <s v="Olivia Brown"/>
    <s v="Paseo"/>
    <s v="France"/>
  </r>
  <r>
    <s v="Channel Partners"/>
    <s v="CUST_ID_060"/>
    <s v="PROD_ID_002"/>
    <s v="High"/>
    <n v="4026"/>
    <n v="10"/>
    <n v="12"/>
    <n v="48312"/>
    <n v="5314.32"/>
    <n v="42997.68"/>
    <n v="42.997680000000003"/>
    <n v="12078"/>
    <n v="30919.68"/>
    <n v="30.91968"/>
    <d v="2022-04-20T00:00:00"/>
    <s v="Apr"/>
    <s v="Q2"/>
    <n v="2022"/>
    <s v="Emily Garcia"/>
    <s v="Paseo"/>
    <s v="France"/>
  </r>
  <r>
    <s v="Channel Partners"/>
    <s v="CUST_ID_025"/>
    <s v="PROD_ID_002"/>
    <s v="High"/>
    <n v="2425.5"/>
    <n v="10"/>
    <n v="12"/>
    <n v="29106"/>
    <n v="3201.66"/>
    <n v="25904.340000000004"/>
    <n v="25.904340000000005"/>
    <n v="7276.5"/>
    <n v="18627.840000000004"/>
    <n v="18.627840000000003"/>
    <d v="2021-12-01T00:00:00"/>
    <s v="Dec"/>
    <s v="Q4"/>
    <n v="2022"/>
    <s v="Alexander Perez"/>
    <s v="Paseo"/>
    <s v="USA"/>
  </r>
  <r>
    <s v="Government"/>
    <s v="CUST_ID_004"/>
    <s v="PROD_ID_002"/>
    <s v="High"/>
    <n v="2394"/>
    <n v="10"/>
    <n v="20"/>
    <n v="47880"/>
    <n v="5266.8"/>
    <n v="42613.2"/>
    <n v="42.613199999999999"/>
    <n v="23940"/>
    <n v="18673.199999999997"/>
    <n v="18.673199999999998"/>
    <d v="2021-03-12T00:00:00"/>
    <s v="Mar"/>
    <s v="Q1"/>
    <n v="2022"/>
    <s v="Olivia Brown"/>
    <s v="Paseo"/>
    <s v="France"/>
  </r>
  <r>
    <s v="Midmarket"/>
    <s v="CUST_ID_044"/>
    <s v="PROD_ID_002"/>
    <s v="High"/>
    <n v="1984"/>
    <n v="10"/>
    <n v="15"/>
    <n v="29760"/>
    <n v="3273.6"/>
    <n v="26486.400000000001"/>
    <n v="26.4864"/>
    <n v="19840"/>
    <n v="6646.4000000000015"/>
    <n v="6.6464000000000016"/>
    <d v="2022-11-24T00:00:00"/>
    <s v="Nov"/>
    <s v="Q4"/>
    <n v="2022"/>
    <s v="Elizabeth Martin"/>
    <s v="Paseo"/>
    <s v="France"/>
  </r>
  <r>
    <s v="Enterprise"/>
    <s v="CUST_ID_051"/>
    <s v="PROD_ID_002"/>
    <s v="High"/>
    <n v="2441"/>
    <n v="10"/>
    <n v="125"/>
    <n v="305125"/>
    <n v="33563.75"/>
    <n v="271561.25"/>
    <n v="271.56124999999997"/>
    <n v="292920"/>
    <n v="-21358.75"/>
    <n v="-21.358750000000001"/>
    <d v="2021-10-05T00:00:00"/>
    <s v="Oct"/>
    <s v="Q4"/>
    <n v="2022"/>
    <s v="Logan Phillips"/>
    <s v="Paseo"/>
    <s v="England"/>
  </r>
  <r>
    <s v="Small Business"/>
    <s v="CUST_ID_070"/>
    <s v="PROD_ID_002"/>
    <s v="High"/>
    <n v="1366"/>
    <n v="10"/>
    <n v="300"/>
    <n v="409800"/>
    <n v="45078"/>
    <n v="364722"/>
    <n v="364.72199999999998"/>
    <n v="341500"/>
    <n v="23222"/>
    <n v="23.222000000000001"/>
    <d v="2021-10-17T00:00:00"/>
    <s v="Oct"/>
    <s v="Q4"/>
    <n v="2022"/>
    <s v="Abigail Garcia"/>
    <s v="Paseo"/>
    <s v="Italy"/>
  </r>
  <r>
    <s v="Government"/>
    <s v="CUST_ID_016"/>
    <s v="PROD_ID_003"/>
    <s v="High"/>
    <n v="1808"/>
    <n v="120"/>
    <n v="7"/>
    <n v="12656"/>
    <n v="1392.16"/>
    <n v="11263.84"/>
    <n v="11.26384"/>
    <n v="9040"/>
    <n v="2223.84"/>
    <n v="2.22384"/>
    <d v="2021-04-08T00:00:00"/>
    <s v="Apr"/>
    <s v="Q2"/>
    <n v="2022"/>
    <s v="Harper Davis"/>
    <s v="Velo"/>
    <s v="Japan"/>
  </r>
  <r>
    <s v="Channel Partners"/>
    <s v="CUST_ID_081"/>
    <s v="PROD_ID_004"/>
    <s v="High"/>
    <n v="1734"/>
    <n v="250"/>
    <n v="12"/>
    <n v="20808"/>
    <n v="2288.88"/>
    <n v="18519.12"/>
    <n v="18.519119999999997"/>
    <n v="5202"/>
    <n v="13317.119999999999"/>
    <n v="13.317119999999999"/>
    <d v="2021-10-03T00:00:00"/>
    <s v="Oct"/>
    <s v="Q4"/>
    <n v="2022"/>
    <s v="Jackson Lewis"/>
    <s v="VTT"/>
    <s v="USA"/>
  </r>
  <r>
    <s v="Enterprise"/>
    <s v="CUST_ID_125"/>
    <s v="PROD_ID_004"/>
    <s v="High"/>
    <n v="554"/>
    <n v="250"/>
    <n v="125"/>
    <n v="69250"/>
    <n v="7617.5"/>
    <n v="61632.5"/>
    <n v="61.6325"/>
    <n v="66480"/>
    <n v="-4847.5"/>
    <n v="-4.8475000000000001"/>
    <d v="2021-06-04T00:00:00"/>
    <s v="Jun"/>
    <s v="Q2"/>
    <n v="2022"/>
    <s v="Samuel Hill"/>
    <s v="VTT"/>
    <s v="Germany"/>
  </r>
  <r>
    <s v="Enterprise"/>
    <s v="CUST_ID_073"/>
    <s v="PROD_ID_006"/>
    <s v="High"/>
    <n v="3165"/>
    <n v="260"/>
    <n v="125"/>
    <n v="395625"/>
    <n v="43518.75"/>
    <n v="352106.25"/>
    <n v="352.10624999999999"/>
    <n v="379800"/>
    <n v="-27693.75"/>
    <n v="-27.693750000000001"/>
    <d v="2021-11-07T00:00:00"/>
    <s v="Nov"/>
    <s v="Q4"/>
    <n v="2022"/>
    <s v="Benjamin Phillips"/>
    <s v="Amarilla"/>
    <s v="USA"/>
  </r>
  <r>
    <s v="Government"/>
    <s v="CUST_ID_093"/>
    <s v="PROD_ID_006"/>
    <s v="High"/>
    <n v="2629"/>
    <n v="260"/>
    <n v="20"/>
    <n v="52580"/>
    <n v="5783.8"/>
    <n v="46796.2"/>
    <n v="46.796199999999999"/>
    <n v="26290"/>
    <n v="20506.199999999997"/>
    <n v="20.506199999999996"/>
    <d v="2022-04-26T00:00:00"/>
    <s v="Apr"/>
    <s v="Q2"/>
    <n v="2022"/>
    <s v="Jackson Hill"/>
    <s v="Amarilla"/>
    <s v="Germany"/>
  </r>
  <r>
    <s v="Enterprise"/>
    <s v="CUST_ID_138"/>
    <s v="PROD_ID_006"/>
    <s v="High"/>
    <n v="1433"/>
    <n v="260"/>
    <n v="125"/>
    <n v="179125"/>
    <n v="19703.75"/>
    <n v="159421.25"/>
    <n v="159.42124999999999"/>
    <n v="171960"/>
    <n v="-12538.75"/>
    <n v="-12.53875"/>
    <d v="2021-07-21T00:00:00"/>
    <s v="Jul"/>
    <s v="Q3"/>
    <n v="2022"/>
    <s v="Harper Martin"/>
    <s v="Amarilla"/>
    <s v="Canada"/>
  </r>
  <r>
    <s v="Midmarket"/>
    <s v="CUST_ID_104"/>
    <s v="PROD_ID_006"/>
    <s v="High"/>
    <n v="2157"/>
    <n v="260"/>
    <n v="15"/>
    <n v="32355"/>
    <n v="3559.05"/>
    <n v="28795.95"/>
    <n v="28.795950000000001"/>
    <n v="21570"/>
    <n v="7225.9500000000007"/>
    <n v="7.225950000000001"/>
    <d v="2021-10-27T00:00:00"/>
    <s v="Oct"/>
    <s v="Q4"/>
    <n v="2022"/>
    <s v="Amelia Hill"/>
    <s v="Amarilla"/>
    <s v="Japan"/>
  </r>
  <r>
    <s v="Government"/>
    <s v="CUST_ID_066"/>
    <s v="PROD_ID_005"/>
    <s v="High"/>
    <n v="886"/>
    <n v="3"/>
    <n v="350"/>
    <n v="310100"/>
    <n v="37212"/>
    <n v="272888"/>
    <n v="272.88799999999998"/>
    <n v="230360"/>
    <n v="42528"/>
    <n v="42.527999999999999"/>
    <d v="2022-12-07T00:00:00"/>
    <s v="Dec"/>
    <s v="Q4"/>
    <n v="2022"/>
    <s v="Harper Turner"/>
    <s v="Carretera"/>
    <s v="Canada"/>
  </r>
  <r>
    <s v="Enterprise"/>
    <s v="CUST_ID_100"/>
    <s v="PROD_ID_005"/>
    <s v="High"/>
    <n v="2156"/>
    <n v="3"/>
    <n v="125"/>
    <n v="269500"/>
    <n v="32340"/>
    <n v="237160"/>
    <n v="237.16"/>
    <n v="258720"/>
    <n v="-21560"/>
    <n v="-21.56"/>
    <d v="2021-10-18T00:00:00"/>
    <s v="Oct"/>
    <s v="Q4"/>
    <n v="2022"/>
    <s v="Charlotte Garcia"/>
    <s v="Carretera"/>
    <s v="France"/>
  </r>
  <r>
    <s v="Midmarket"/>
    <s v="CUST_ID_090"/>
    <s v="PROD_ID_005"/>
    <s v="High"/>
    <n v="2689"/>
    <n v="3"/>
    <n v="15"/>
    <n v="40335"/>
    <n v="4840.2"/>
    <n v="35494.800000000003"/>
    <n v="35.494800000000005"/>
    <n v="26890"/>
    <n v="8604.8000000000029"/>
    <n v="8.6048000000000027"/>
    <d v="2021-06-16T00:00:00"/>
    <s v="Jun"/>
    <s v="Q2"/>
    <n v="2022"/>
    <s v="Harper Martin"/>
    <s v="Carretera"/>
    <s v="Canada"/>
  </r>
  <r>
    <s v="Midmarket"/>
    <s v="CUST_ID_113"/>
    <s v="PROD_ID_001"/>
    <s v="High"/>
    <n v="677"/>
    <n v="5"/>
    <n v="15"/>
    <n v="10155"/>
    <n v="1218.5999999999999"/>
    <n v="8936.4"/>
    <n v="8.936399999999999"/>
    <n v="6770"/>
    <n v="2166.3999999999996"/>
    <n v="2.1663999999999994"/>
    <d v="2022-11-02T00:00:00"/>
    <s v="Nov"/>
    <s v="Q4"/>
    <n v="2022"/>
    <s v="Samuel Turner"/>
    <s v="Montana"/>
    <s v="USA"/>
  </r>
  <r>
    <s v="Small Business"/>
    <s v="CUST_ID_078"/>
    <s v="PROD_ID_001"/>
    <s v="High"/>
    <n v="1773"/>
    <n v="5"/>
    <n v="300"/>
    <n v="531900"/>
    <n v="63828"/>
    <n v="468072"/>
    <n v="468.072"/>
    <n v="443250"/>
    <n v="24822"/>
    <n v="24.821999999999999"/>
    <d v="2022-12-03T00:00:00"/>
    <s v="Dec"/>
    <s v="Q4"/>
    <n v="2022"/>
    <s v="Harper Hill"/>
    <s v="Montana"/>
    <s v="Italy"/>
  </r>
  <r>
    <s v="Government"/>
    <s v="CUST_ID_049"/>
    <s v="PROD_ID_001"/>
    <s v="High"/>
    <n v="2420"/>
    <n v="5"/>
    <n v="7"/>
    <n v="16940"/>
    <n v="2032.8"/>
    <n v="14907.2"/>
    <n v="14.907200000000001"/>
    <n v="12100"/>
    <n v="2807.2000000000007"/>
    <n v="2.8072000000000008"/>
    <d v="2021-12-02T00:00:00"/>
    <s v="Dec"/>
    <s v="Q4"/>
    <n v="2022"/>
    <s v="Elijah Perez"/>
    <s v="Montana"/>
    <s v="USA"/>
  </r>
  <r>
    <s v="Government"/>
    <s v="CUST_ID_043"/>
    <s v="PROD_ID_001"/>
    <s v="High"/>
    <n v="2734"/>
    <n v="5"/>
    <n v="7"/>
    <n v="19138"/>
    <n v="2296.56"/>
    <n v="16841.439999999999"/>
    <n v="16.841439999999999"/>
    <n v="13670"/>
    <n v="3171.4399999999987"/>
    <n v="3.1714399999999987"/>
    <d v="2022-05-07T00:00:00"/>
    <s v="May"/>
    <s v="Q2"/>
    <n v="2022"/>
    <s v="Sebastian Phillips"/>
    <s v="Montana"/>
    <s v="England"/>
  </r>
  <r>
    <s v="Small Business"/>
    <s v="CUST_ID_116"/>
    <s v="PROD_ID_002"/>
    <s v="High"/>
    <n v="3495"/>
    <n v="10"/>
    <n v="300"/>
    <n v="1048500"/>
    <n v="125820"/>
    <n v="922680"/>
    <n v="922.68"/>
    <n v="873750"/>
    <n v="48930"/>
    <n v="48.93"/>
    <d v="2022-09-03T00:00:00"/>
    <s v="Sep"/>
    <s v="Q3"/>
    <n v="2022"/>
    <s v="Amelia Phillips"/>
    <s v="Paseo"/>
    <s v="France"/>
  </r>
  <r>
    <s v="Government"/>
    <s v="CUST_ID_040"/>
    <s v="PROD_ID_002"/>
    <s v="High"/>
    <n v="886"/>
    <n v="10"/>
    <n v="350"/>
    <n v="310100"/>
    <n v="37212"/>
    <n v="272888"/>
    <n v="272.88799999999998"/>
    <n v="230360"/>
    <n v="42528"/>
    <n v="42.527999999999999"/>
    <d v="2021-06-26T00:00:00"/>
    <s v="Jun"/>
    <s v="Q2"/>
    <n v="2022"/>
    <s v="Abigail Lewis"/>
    <s v="Paseo"/>
    <s v="Japan"/>
  </r>
  <r>
    <s v="Enterprise"/>
    <s v="CUST_ID_024"/>
    <s v="PROD_ID_002"/>
    <s v="High"/>
    <n v="2156"/>
    <n v="10"/>
    <n v="125"/>
    <n v="269500"/>
    <n v="32340"/>
    <n v="237160"/>
    <n v="237.16"/>
    <n v="258720"/>
    <n v="-21560"/>
    <n v="-21.56"/>
    <d v="2021-06-24T00:00:00"/>
    <s v="Jun"/>
    <s v="Q2"/>
    <n v="2022"/>
    <s v="Elizabeth Green"/>
    <s v="Paseo"/>
    <s v="Japan"/>
  </r>
  <r>
    <s v="Government"/>
    <s v="CUST_ID_040"/>
    <s v="PROD_ID_002"/>
    <s v="High"/>
    <n v="905"/>
    <n v="10"/>
    <n v="20"/>
    <n v="18100"/>
    <n v="2172"/>
    <n v="15928"/>
    <n v="15.928000000000001"/>
    <n v="9050"/>
    <n v="6878"/>
    <n v="6.8780000000000001"/>
    <d v="2022-05-02T00:00:00"/>
    <s v="May"/>
    <s v="Q2"/>
    <n v="2022"/>
    <s v="Abigail Lewis"/>
    <s v="Paseo"/>
    <s v="Japan"/>
  </r>
  <r>
    <s v="Government"/>
    <s v="CUST_ID_052"/>
    <s v="PROD_ID_002"/>
    <s v="High"/>
    <n v="1594"/>
    <n v="10"/>
    <n v="350"/>
    <n v="557900"/>
    <n v="66948"/>
    <n v="490952"/>
    <n v="490.952"/>
    <n v="414440"/>
    <n v="76512"/>
    <n v="76.512"/>
    <d v="2021-07-12T00:00:00"/>
    <s v="Jul"/>
    <s v="Q3"/>
    <n v="2022"/>
    <s v="Charlotte Martin"/>
    <s v="Paseo"/>
    <s v="France"/>
  </r>
  <r>
    <s v="Small Business"/>
    <s v="CUST_ID_069"/>
    <s v="PROD_ID_002"/>
    <s v="High"/>
    <n v="1359"/>
    <n v="10"/>
    <n v="300"/>
    <n v="407700"/>
    <n v="48924"/>
    <n v="358776"/>
    <n v="358.77600000000001"/>
    <n v="339750"/>
    <n v="19026"/>
    <n v="19.026"/>
    <d v="2021-10-25T00:00:00"/>
    <s v="Oct"/>
    <s v="Q4"/>
    <n v="2022"/>
    <s v="Jackson Hill"/>
    <s v="Paseo"/>
    <s v="Germany"/>
  </r>
  <r>
    <s v="Small Business"/>
    <s v="CUST_ID_003"/>
    <s v="PROD_ID_002"/>
    <s v="High"/>
    <n v="2150"/>
    <n v="10"/>
    <n v="300"/>
    <n v="645000"/>
    <n v="77400"/>
    <n v="567600"/>
    <n v="567.6"/>
    <n v="537500"/>
    <n v="30100"/>
    <n v="30.1"/>
    <d v="2022-04-23T00:00:00"/>
    <s v="Apr"/>
    <s v="Q2"/>
    <n v="2022"/>
    <s v="Noah Williams"/>
    <s v="Paseo"/>
    <s v="England"/>
  </r>
  <r>
    <s v="Government"/>
    <s v="CUST_ID_040"/>
    <s v="PROD_ID_002"/>
    <s v="High"/>
    <n v="1197"/>
    <n v="10"/>
    <n v="350"/>
    <n v="418950"/>
    <n v="50274"/>
    <n v="368676"/>
    <n v="368.67599999999999"/>
    <n v="311220"/>
    <n v="57456"/>
    <n v="57.456000000000003"/>
    <d v="2022-03-27T00:00:00"/>
    <s v="Mar"/>
    <s v="Q1"/>
    <n v="2022"/>
    <s v="Abigail Lewis"/>
    <s v="Paseo"/>
    <s v="Japan"/>
  </r>
  <r>
    <s v="Government"/>
    <s v="CUST_ID_040"/>
    <s v="PROD_ID_002"/>
    <s v="High"/>
    <n v="1233"/>
    <n v="10"/>
    <n v="20"/>
    <n v="24660"/>
    <n v="2959.2"/>
    <n v="21700.799999999999"/>
    <n v="21.700800000000001"/>
    <n v="12330"/>
    <n v="9370.7999999999993"/>
    <n v="9.3707999999999991"/>
    <d v="2022-07-22T00:00:00"/>
    <s v="Jul"/>
    <s v="Q3"/>
    <n v="2022"/>
    <s v="Abigail Lewis"/>
    <s v="Paseo"/>
    <s v="Japan"/>
  </r>
  <r>
    <s v="Government"/>
    <s v="CUST_ID_031"/>
    <s v="PROD_ID_003"/>
    <s v="High"/>
    <n v="1395"/>
    <n v="120"/>
    <n v="350"/>
    <n v="488250"/>
    <n v="58590"/>
    <n v="429660"/>
    <n v="429.66"/>
    <n v="362700"/>
    <n v="66960"/>
    <n v="66.959999999999994"/>
    <d v="2022-02-06T00:00:00"/>
    <s v="Feb"/>
    <s v="Q1"/>
    <n v="2022"/>
    <s v="Benjamin Lee"/>
    <s v="Velo"/>
    <s v="India"/>
  </r>
  <r>
    <s v="Government"/>
    <s v="CUST_ID_041"/>
    <s v="PROD_ID_003"/>
    <s v="High"/>
    <n v="986"/>
    <n v="120"/>
    <n v="350"/>
    <n v="345100"/>
    <n v="41412"/>
    <n v="303688"/>
    <n v="303.68799999999999"/>
    <n v="256360"/>
    <n v="47328"/>
    <n v="47.328000000000003"/>
    <d v="2022-12-19T00:00:00"/>
    <s v="Dec"/>
    <s v="Q4"/>
    <n v="2022"/>
    <s v="Aiden Clark"/>
    <s v="Velo"/>
    <s v="USA"/>
  </r>
  <r>
    <s v="Government"/>
    <s v="CUST_ID_031"/>
    <s v="PROD_ID_003"/>
    <s v="High"/>
    <n v="905"/>
    <n v="120"/>
    <n v="20"/>
    <n v="18100"/>
    <n v="2172"/>
    <n v="15928"/>
    <n v="15.928000000000001"/>
    <n v="9050"/>
    <n v="6878"/>
    <n v="6.8780000000000001"/>
    <d v="2022-10-26T00:00:00"/>
    <s v="Oct"/>
    <s v="Q4"/>
    <n v="2022"/>
    <s v="Benjamin Lee"/>
    <s v="Velo"/>
    <s v="India"/>
  </r>
  <r>
    <s v="Channel Partners"/>
    <s v="CUST_ID_142"/>
    <s v="PROD_ID_004"/>
    <s v="High"/>
    <n v="2109"/>
    <n v="250"/>
    <n v="12"/>
    <n v="25308"/>
    <n v="3036.96"/>
    <n v="22271.040000000001"/>
    <n v="22.271039999999999"/>
    <n v="6327"/>
    <n v="15944.04"/>
    <n v="15.944040000000001"/>
    <d v="2022-01-04T00:00:00"/>
    <s v="Jan"/>
    <s v="Q1"/>
    <n v="2022"/>
    <s v="Abigail Martin"/>
    <s v="VTT"/>
    <s v="Italy"/>
  </r>
  <r>
    <s v="Midmarket"/>
    <s v="CUST_ID_087"/>
    <s v="PROD_ID_004"/>
    <s v="High"/>
    <n v="3874.5"/>
    <n v="250"/>
    <n v="15"/>
    <n v="58117.5"/>
    <n v="6974.0999999999995"/>
    <n v="51143.399999999994"/>
    <n v="51.143399999999993"/>
    <n v="38745"/>
    <n v="12398.399999999998"/>
    <n v="12.398399999999997"/>
    <d v="2021-12-22T00:00:00"/>
    <s v="Dec"/>
    <s v="Q4"/>
    <n v="2022"/>
    <s v="Logan Phillips"/>
    <s v="VTT"/>
    <s v="India"/>
  </r>
  <r>
    <s v="Government"/>
    <s v="CUST_ID_033"/>
    <s v="PROD_ID_004"/>
    <s v="High"/>
    <n v="986"/>
    <n v="250"/>
    <n v="350"/>
    <n v="345100"/>
    <n v="41412"/>
    <n v="303688"/>
    <n v="303.68799999999999"/>
    <n v="256360"/>
    <n v="47328"/>
    <n v="47.328000000000003"/>
    <d v="2022-01-07T00:00:00"/>
    <s v="Jan"/>
    <s v="Q1"/>
    <n v="2022"/>
    <s v="Logan Garcia"/>
    <s v="VTT"/>
    <s v="USA"/>
  </r>
  <r>
    <s v="Enterprise"/>
    <s v="CUST_ID_117"/>
    <s v="PROD_ID_004"/>
    <s v="High"/>
    <n v="2387"/>
    <n v="250"/>
    <n v="125"/>
    <n v="298375"/>
    <n v="35805"/>
    <n v="262570"/>
    <n v="262.57"/>
    <n v="286440"/>
    <n v="-23870"/>
    <n v="-23.87"/>
    <d v="2022-12-22T00:00:00"/>
    <s v="Dec"/>
    <s v="Q4"/>
    <n v="2022"/>
    <s v="Jackson Hill"/>
    <s v="VTT"/>
    <s v="Germany"/>
  </r>
  <r>
    <s v="Government"/>
    <s v="CUST_ID_034"/>
    <s v="PROD_ID_004"/>
    <s v="High"/>
    <n v="1233"/>
    <n v="250"/>
    <n v="20"/>
    <n v="24660"/>
    <n v="2959.2"/>
    <n v="21700.799999999999"/>
    <n v="21.700800000000001"/>
    <n v="12330"/>
    <n v="9370.7999999999993"/>
    <n v="9.3707999999999991"/>
    <d v="2021-04-17T00:00:00"/>
    <s v="Apr"/>
    <s v="Q2"/>
    <n v="2022"/>
    <s v="Charlotte Davis"/>
    <s v="VTT"/>
    <s v="Canada"/>
  </r>
  <r>
    <s v="Government"/>
    <s v="CUST_ID_064"/>
    <s v="PROD_ID_006"/>
    <s v="High"/>
    <n v="270"/>
    <n v="260"/>
    <n v="350"/>
    <n v="94500"/>
    <n v="11340"/>
    <n v="83160"/>
    <n v="83.16"/>
    <n v="70200"/>
    <n v="12960"/>
    <n v="12.96"/>
    <d v="2021-01-27T00:00:00"/>
    <s v="Jan"/>
    <s v="Q1"/>
    <n v="2022"/>
    <s v="Charlotte Anderson"/>
    <s v="Amarilla"/>
    <s v="Japan"/>
  </r>
  <r>
    <s v="Government"/>
    <s v="CUST_ID_065"/>
    <s v="PROD_ID_006"/>
    <s v="High"/>
    <n v="3421.5"/>
    <n v="260"/>
    <n v="7"/>
    <n v="23950.5"/>
    <n v="2874.06"/>
    <n v="21076.44"/>
    <n v="21.076439999999998"/>
    <n v="17107.5"/>
    <n v="3968.9399999999987"/>
    <n v="3.9689399999999986"/>
    <d v="2022-01-13T00:00:00"/>
    <s v="Jan"/>
    <s v="Q1"/>
    <n v="2022"/>
    <s v="Samuel Wilson"/>
    <s v="Amarilla"/>
    <s v="USA"/>
  </r>
  <r>
    <s v="Government"/>
    <s v="CUST_ID_047"/>
    <s v="PROD_ID_006"/>
    <s v="High"/>
    <n v="2734"/>
    <n v="260"/>
    <n v="7"/>
    <n v="19138"/>
    <n v="2296.56"/>
    <n v="16841.439999999999"/>
    <n v="16.841439999999999"/>
    <n v="13670"/>
    <n v="3171.4399999999987"/>
    <n v="3.1714399999999987"/>
    <d v="2022-04-13T00:00:00"/>
    <s v="Apr"/>
    <s v="Q2"/>
    <n v="2022"/>
    <s v="Michael Wilson"/>
    <s v="Amarilla"/>
    <s v="India"/>
  </r>
  <r>
    <s v="Government"/>
    <s v="CUST_ID_021"/>
    <s v="PROD_ID_005"/>
    <s v="High"/>
    <n v="2521.5"/>
    <n v="3"/>
    <n v="20"/>
    <n v="50430"/>
    <n v="6051.6"/>
    <n v="44378.399999999994"/>
    <n v="44.378399999999992"/>
    <n v="25215"/>
    <n v="19163.399999999998"/>
    <n v="19.163399999999999"/>
    <d v="2022-08-11T00:00:00"/>
    <s v="Aug"/>
    <s v="Q3"/>
    <n v="2022"/>
    <s v="Aiden Lewis"/>
    <s v="Carretera"/>
    <s v="Germany"/>
  </r>
  <r>
    <s v="Channel Partners"/>
    <s v="CUST_ID_120"/>
    <s v="PROD_ID_001"/>
    <s v="High"/>
    <n v="2661"/>
    <n v="5"/>
    <n v="12"/>
    <n v="31932"/>
    <n v="3831.84"/>
    <n v="28100.16"/>
    <n v="28.100159999999999"/>
    <n v="7983"/>
    <n v="20117.16"/>
    <n v="20.117159999999998"/>
    <d v="2021-07-12T00:00:00"/>
    <s v="Jul"/>
    <s v="Q3"/>
    <n v="2022"/>
    <s v="Emily Hill"/>
    <s v="Montana"/>
    <s v="Japan"/>
  </r>
  <r>
    <s v="Government"/>
    <s v="CUST_ID_072"/>
    <s v="PROD_ID_002"/>
    <s v="High"/>
    <n v="1531"/>
    <n v="10"/>
    <n v="20"/>
    <n v="30620"/>
    <n v="3674.4"/>
    <n v="26945.599999999999"/>
    <n v="26.945599999999999"/>
    <n v="15310"/>
    <n v="11635.599999999999"/>
    <n v="11.635599999999998"/>
    <d v="2021-05-19T00:00:00"/>
    <s v="May"/>
    <s v="Q2"/>
    <n v="2022"/>
    <s v="Emily Hill"/>
    <s v="Paseo"/>
    <s v="Japan"/>
  </r>
  <r>
    <s v="Government"/>
    <s v="CUST_ID_008"/>
    <s v="PROD_ID_004"/>
    <s v="High"/>
    <n v="1491"/>
    <n v="250"/>
    <n v="7"/>
    <n v="10437"/>
    <n v="1252.44"/>
    <n v="9184.56"/>
    <n v="9.1845599999999994"/>
    <n v="7455"/>
    <n v="1729.5599999999995"/>
    <n v="1.7295599999999995"/>
    <d v="2021-03-23T00:00:00"/>
    <s v="Mar"/>
    <s v="Q1"/>
    <n v="2022"/>
    <s v="Isabella Wilson"/>
    <s v="VTT"/>
    <s v="Japan"/>
  </r>
  <r>
    <s v="Government"/>
    <s v="CUST_ID_056"/>
    <s v="PROD_ID_004"/>
    <s v="High"/>
    <n v="1531"/>
    <n v="250"/>
    <n v="20"/>
    <n v="30620"/>
    <n v="3674.4"/>
    <n v="26945.599999999999"/>
    <n v="26.945599999999999"/>
    <n v="15310"/>
    <n v="11635.599999999999"/>
    <n v="11.635599999999998"/>
    <d v="2021-09-16T00:00:00"/>
    <s v="Sep"/>
    <s v="Q3"/>
    <n v="2022"/>
    <s v="Amelia Perez"/>
    <s v="VTT"/>
    <s v="Japan"/>
  </r>
  <r>
    <s v="Midmarket"/>
    <s v="CUST_ID_136"/>
    <s v="PROD_ID_005"/>
    <s v="High"/>
    <n v="2567"/>
    <n v="3"/>
    <n v="15"/>
    <n v="38505"/>
    <n v="5005.6499999999996"/>
    <n v="33499.35"/>
    <n v="33.49935"/>
    <n v="25670"/>
    <n v="7829.3499999999985"/>
    <n v="7.8293499999999989"/>
    <d v="2021-12-04T00:00:00"/>
    <s v="Dec"/>
    <s v="Q4"/>
    <n v="2022"/>
    <s v="Charlotte Hill"/>
    <s v="Carretera"/>
    <s v="Japan"/>
  </r>
  <r>
    <s v="Midmarket"/>
    <s v="CUST_ID_139"/>
    <s v="PROD_ID_004"/>
    <s v="High"/>
    <n v="2567"/>
    <n v="250"/>
    <n v="15"/>
    <n v="38505"/>
    <n v="5005.6499999999996"/>
    <n v="33499.35"/>
    <n v="33.49935"/>
    <n v="25670"/>
    <n v="7829.3499999999985"/>
    <n v="7.8293499999999989"/>
    <d v="2021-06-21T00:00:00"/>
    <s v="Jun"/>
    <s v="Q2"/>
    <n v="2022"/>
    <s v="Henry Garcia"/>
    <s v="VTT"/>
    <s v="England"/>
  </r>
  <r>
    <s v="Government"/>
    <s v="CUST_ID_042"/>
    <s v="PROD_ID_005"/>
    <s v="High"/>
    <n v="923"/>
    <n v="3"/>
    <n v="350"/>
    <n v="323050"/>
    <n v="41996.5"/>
    <n v="281053.5"/>
    <n v="281.05349999999999"/>
    <n v="239980"/>
    <n v="41073.5"/>
    <n v="41.073500000000003"/>
    <d v="2022-04-08T00:00:00"/>
    <s v="Apr"/>
    <s v="Q2"/>
    <n v="2022"/>
    <s v="Emily Garcia"/>
    <s v="Carretera"/>
    <s v="Canada"/>
  </r>
  <r>
    <s v="Government"/>
    <s v="CUST_ID_021"/>
    <s v="PROD_ID_005"/>
    <s v="High"/>
    <n v="1790"/>
    <n v="3"/>
    <n v="350"/>
    <n v="626500"/>
    <n v="81445"/>
    <n v="545055"/>
    <n v="545.05499999999995"/>
    <n v="465400"/>
    <n v="79655"/>
    <n v="79.655000000000001"/>
    <d v="2021-07-27T00:00:00"/>
    <s v="Jul"/>
    <s v="Q3"/>
    <n v="2022"/>
    <s v="Aiden Lewis"/>
    <s v="Carretera"/>
    <s v="Germany"/>
  </r>
  <r>
    <s v="Government"/>
    <s v="CUST_ID_099"/>
    <s v="PROD_ID_001"/>
    <s v="High"/>
    <n v="982.5"/>
    <n v="5"/>
    <n v="350"/>
    <n v="343875"/>
    <n v="44703.75"/>
    <n v="299171.25"/>
    <n v="299.17124999999999"/>
    <n v="255450"/>
    <n v="43721.25"/>
    <n v="43.721249999999998"/>
    <d v="2022-11-24T00:00:00"/>
    <s v="Nov"/>
    <s v="Q4"/>
    <n v="2022"/>
    <s v="Logan Martin"/>
    <s v="Montana"/>
    <s v="England"/>
  </r>
  <r>
    <s v="Government"/>
    <s v="CUST_ID_099"/>
    <s v="PROD_ID_001"/>
    <s v="High"/>
    <n v="1298"/>
    <n v="5"/>
    <n v="7"/>
    <n v="9086"/>
    <n v="1181.18"/>
    <n v="7904.82"/>
    <n v="7.90482"/>
    <n v="6490"/>
    <n v="1414.8199999999997"/>
    <n v="1.4148199999999997"/>
    <d v="2022-05-21T00:00:00"/>
    <s v="May"/>
    <s v="Q2"/>
    <n v="2022"/>
    <s v="Logan Martin"/>
    <s v="Montana"/>
    <s v="England"/>
  </r>
  <r>
    <s v="Channel Partners"/>
    <s v="CUST_ID_120"/>
    <s v="PROD_ID_001"/>
    <s v="High"/>
    <n v="604"/>
    <n v="5"/>
    <n v="12"/>
    <n v="7248"/>
    <n v="942.24"/>
    <n v="6305.76"/>
    <n v="6.3057600000000003"/>
    <n v="1812"/>
    <n v="4493.76"/>
    <n v="4.49376"/>
    <d v="2021-07-10T00:00:00"/>
    <s v="Jul"/>
    <s v="Q3"/>
    <n v="2022"/>
    <s v="Emily Hill"/>
    <s v="Montana"/>
    <s v="Japan"/>
  </r>
  <r>
    <s v="Government"/>
    <s v="CUST_ID_049"/>
    <s v="PROD_ID_001"/>
    <s v="High"/>
    <n v="2255"/>
    <n v="5"/>
    <n v="20"/>
    <n v="45100"/>
    <n v="5863"/>
    <n v="39237"/>
    <n v="39.237000000000002"/>
    <n v="22550"/>
    <n v="16687"/>
    <n v="16.687000000000001"/>
    <d v="2022-03-21T00:00:00"/>
    <s v="Mar"/>
    <s v="Q1"/>
    <n v="2022"/>
    <s v="Elijah Perez"/>
    <s v="Montana"/>
    <s v="USA"/>
  </r>
  <r>
    <s v="Government"/>
    <s v="CUST_ID_043"/>
    <s v="PROD_ID_001"/>
    <s v="High"/>
    <n v="1249"/>
    <n v="5"/>
    <n v="20"/>
    <n v="24980"/>
    <n v="3247.4"/>
    <n v="21732.6"/>
    <n v="21.732599999999998"/>
    <n v="12490"/>
    <n v="9242.5999999999985"/>
    <n v="9.2425999999999977"/>
    <d v="2021-04-16T00:00:00"/>
    <s v="Apr"/>
    <s v="Q2"/>
    <n v="2022"/>
    <s v="Sebastian Phillips"/>
    <s v="Montana"/>
    <s v="England"/>
  </r>
  <r>
    <s v="Government"/>
    <s v="CUST_ID_027"/>
    <s v="PROD_ID_002"/>
    <s v="High"/>
    <n v="1438.5"/>
    <n v="10"/>
    <n v="7"/>
    <n v="10069.5"/>
    <n v="1309.0350000000001"/>
    <n v="8760.4650000000001"/>
    <n v="8.7604649999999999"/>
    <n v="7192.5"/>
    <n v="1567.9649999999992"/>
    <n v="1.5679649999999992"/>
    <d v="2021-09-27T00:00:00"/>
    <s v="Sep"/>
    <s v="Q3"/>
    <n v="2022"/>
    <s v="Michael Hill"/>
    <s v="Paseo"/>
    <s v="England"/>
  </r>
  <r>
    <s v="Small Business"/>
    <s v="CUST_ID_069"/>
    <s v="PROD_ID_002"/>
    <s v="High"/>
    <n v="807"/>
    <n v="10"/>
    <n v="300"/>
    <n v="242100"/>
    <n v="31473"/>
    <n v="210627"/>
    <n v="210.62700000000001"/>
    <n v="201750"/>
    <n v="8877"/>
    <n v="8.8770000000000007"/>
    <d v="2022-06-23T00:00:00"/>
    <s v="Jun"/>
    <s v="Q2"/>
    <n v="2022"/>
    <s v="Jackson Hill"/>
    <s v="Paseo"/>
    <s v="Germany"/>
  </r>
  <r>
    <s v="Government"/>
    <s v="CUST_ID_027"/>
    <s v="PROD_ID_002"/>
    <s v="High"/>
    <n v="2641"/>
    <n v="10"/>
    <n v="20"/>
    <n v="52820"/>
    <n v="6866.6"/>
    <n v="45953.4"/>
    <n v="45.953400000000002"/>
    <n v="26410"/>
    <n v="19543.400000000001"/>
    <n v="19.543400000000002"/>
    <d v="2022-01-22T00:00:00"/>
    <s v="Jan"/>
    <s v="Q1"/>
    <n v="2022"/>
    <s v="Michael Hill"/>
    <s v="Paseo"/>
    <s v="England"/>
  </r>
  <r>
    <s v="Government"/>
    <s v="CUST_ID_072"/>
    <s v="PROD_ID_002"/>
    <s v="High"/>
    <n v="2708"/>
    <n v="10"/>
    <n v="20"/>
    <n v="54160"/>
    <n v="7040.8"/>
    <n v="47119.199999999997"/>
    <n v="47.119199999999999"/>
    <n v="27080"/>
    <n v="20039.199999999997"/>
    <n v="20.039199999999997"/>
    <d v="2022-10-27T00:00:00"/>
    <s v="Oct"/>
    <s v="Q4"/>
    <n v="2022"/>
    <s v="Emily Hill"/>
    <s v="Paseo"/>
    <s v="Japan"/>
  </r>
  <r>
    <s v="Government"/>
    <s v="CUST_ID_004"/>
    <s v="PROD_ID_002"/>
    <s v="High"/>
    <n v="2632"/>
    <n v="10"/>
    <n v="350"/>
    <n v="921200"/>
    <n v="119756"/>
    <n v="801444"/>
    <n v="801.44399999999996"/>
    <n v="684320"/>
    <n v="117124"/>
    <n v="117.124"/>
    <d v="2021-11-21T00:00:00"/>
    <s v="Nov"/>
    <s v="Q4"/>
    <n v="2022"/>
    <s v="Olivia Brown"/>
    <s v="Paseo"/>
    <s v="France"/>
  </r>
  <r>
    <s v="Enterprise"/>
    <s v="CUST_ID_122"/>
    <s v="PROD_ID_002"/>
    <s v="High"/>
    <n v="1583"/>
    <n v="10"/>
    <n v="125"/>
    <n v="197875"/>
    <n v="25723.75"/>
    <n v="172151.25"/>
    <n v="172.15125"/>
    <n v="189960"/>
    <n v="-17808.75"/>
    <n v="-17.80875"/>
    <d v="2022-10-24T00:00:00"/>
    <s v="Oct"/>
    <s v="Q4"/>
    <n v="2022"/>
    <s v="Mia Turner"/>
    <s v="Paseo"/>
    <s v="Canada"/>
  </r>
  <r>
    <s v="Channel Partners"/>
    <s v="CUST_ID_071"/>
    <s v="PROD_ID_002"/>
    <s v="High"/>
    <n v="571"/>
    <n v="10"/>
    <n v="12"/>
    <n v="6852"/>
    <n v="890.76"/>
    <n v="5961.24"/>
    <n v="5.9612400000000001"/>
    <n v="1713"/>
    <n v="4248.24"/>
    <n v="4.24824"/>
    <d v="2021-08-30T00:00:00"/>
    <s v="Aug"/>
    <s v="Q3"/>
    <n v="2022"/>
    <s v="Aiden Perez"/>
    <s v="Paseo"/>
    <s v="India"/>
  </r>
  <r>
    <s v="Government"/>
    <s v="CUST_ID_052"/>
    <s v="PROD_ID_002"/>
    <s v="High"/>
    <n v="2696"/>
    <n v="10"/>
    <n v="7"/>
    <n v="18872"/>
    <n v="2453.36"/>
    <n v="16418.64"/>
    <n v="16.41864"/>
    <n v="13480"/>
    <n v="2938.6399999999994"/>
    <n v="2.9386399999999995"/>
    <d v="2022-11-18T00:00:00"/>
    <s v="Nov"/>
    <s v="Q4"/>
    <n v="2022"/>
    <s v="Charlotte Martin"/>
    <s v="Paseo"/>
    <s v="France"/>
  </r>
  <r>
    <s v="Midmarket"/>
    <s v="CUST_ID_006"/>
    <s v="PROD_ID_002"/>
    <s v="High"/>
    <n v="1565"/>
    <n v="10"/>
    <n v="15"/>
    <n v="23475"/>
    <n v="3051.75"/>
    <n v="20423.25"/>
    <n v="20.423249999999999"/>
    <n v="15650"/>
    <n v="4773.25"/>
    <n v="4.77325"/>
    <d v="2022-01-29T00:00:00"/>
    <s v="Jan"/>
    <s v="Q1"/>
    <n v="2022"/>
    <s v="Ava Davis"/>
    <s v="Paseo"/>
    <s v="Italy"/>
  </r>
  <r>
    <s v="Government"/>
    <s v="CUST_ID_004"/>
    <s v="PROD_ID_002"/>
    <s v="High"/>
    <n v="1249"/>
    <n v="10"/>
    <n v="20"/>
    <n v="24980"/>
    <n v="3247.4"/>
    <n v="21732.6"/>
    <n v="21.732599999999998"/>
    <n v="12490"/>
    <n v="9242.5999999999985"/>
    <n v="9.2425999999999977"/>
    <d v="2021-12-27T00:00:00"/>
    <s v="Dec"/>
    <s v="Q4"/>
    <n v="2022"/>
    <s v="Olivia Brown"/>
    <s v="Paseo"/>
    <s v="France"/>
  </r>
  <r>
    <s v="Government"/>
    <s v="CUST_ID_072"/>
    <s v="PROD_ID_002"/>
    <s v="High"/>
    <n v="357"/>
    <n v="10"/>
    <n v="350"/>
    <n v="124950"/>
    <n v="16243.5"/>
    <n v="108706.5"/>
    <n v="108.70650000000001"/>
    <n v="92820"/>
    <n v="15886.5"/>
    <n v="15.8865"/>
    <d v="2021-01-04T00:00:00"/>
    <s v="Jan"/>
    <s v="Q1"/>
    <n v="2022"/>
    <s v="Emily Hill"/>
    <s v="Paseo"/>
    <s v="Japan"/>
  </r>
  <r>
    <s v="Channel Partners"/>
    <s v="CUST_ID_014"/>
    <s v="PROD_ID_002"/>
    <s v="High"/>
    <n v="1013"/>
    <n v="10"/>
    <n v="12"/>
    <n v="12156"/>
    <n v="1580.28"/>
    <n v="10575.72"/>
    <n v="10.575719999999999"/>
    <n v="3039"/>
    <n v="7536.7199999999993"/>
    <n v="7.536719999999999"/>
    <d v="2022-11-18T00:00:00"/>
    <s v="Nov"/>
    <s v="Q4"/>
    <n v="2022"/>
    <s v="Charlotte White"/>
    <s v="Paseo"/>
    <s v="Italy"/>
  </r>
  <r>
    <s v="Midmarket"/>
    <s v="CUST_ID_150"/>
    <s v="PROD_ID_003"/>
    <s v="High"/>
    <n v="3997.5"/>
    <n v="120"/>
    <n v="15"/>
    <n v="59962.5"/>
    <n v="7795.125"/>
    <n v="52167.375"/>
    <n v="52.167375"/>
    <n v="39975"/>
    <n v="12192.375"/>
    <n v="12.192375"/>
    <d v="2021-12-22T00:00:00"/>
    <s v="Dec"/>
    <s v="Q4"/>
    <n v="2022"/>
    <s v="Harper Phillips"/>
    <s v="Velo"/>
    <s v="Italy"/>
  </r>
  <r>
    <s v="Government"/>
    <s v="CUST_ID_016"/>
    <s v="PROD_ID_003"/>
    <s v="High"/>
    <n v="2632"/>
    <n v="120"/>
    <n v="350"/>
    <n v="921200"/>
    <n v="119756"/>
    <n v="801444"/>
    <n v="801.44399999999996"/>
    <n v="684320"/>
    <n v="117124"/>
    <n v="117.124"/>
    <d v="2022-03-05T00:00:00"/>
    <s v="Mar"/>
    <s v="Q1"/>
    <n v="2022"/>
    <s v="Harper Davis"/>
    <s v="Velo"/>
    <s v="Japan"/>
  </r>
  <r>
    <s v="Government"/>
    <s v="CUST_ID_054"/>
    <s v="PROD_ID_003"/>
    <s v="High"/>
    <n v="1190"/>
    <n v="120"/>
    <n v="7"/>
    <n v="8330"/>
    <n v="1082.9000000000001"/>
    <n v="7247.1"/>
    <n v="7.2471000000000005"/>
    <n v="5950"/>
    <n v="1297.1000000000004"/>
    <n v="1.2971000000000004"/>
    <d v="2021-05-07T00:00:00"/>
    <s v="May"/>
    <s v="Q2"/>
    <n v="2022"/>
    <s v="Harper Wilson"/>
    <s v="Velo"/>
    <s v="Italy"/>
  </r>
  <r>
    <s v="Channel Partners"/>
    <s v="CUST_ID_124"/>
    <s v="PROD_ID_003"/>
    <s v="High"/>
    <n v="604"/>
    <n v="120"/>
    <n v="12"/>
    <n v="7248"/>
    <n v="942.24"/>
    <n v="6305.76"/>
    <n v="6.3057600000000003"/>
    <n v="1812"/>
    <n v="4493.76"/>
    <n v="4.49376"/>
    <d v="2021-09-10T00:00:00"/>
    <s v="Sep"/>
    <s v="Q3"/>
    <n v="2022"/>
    <s v="Charlotte Garcia"/>
    <s v="Velo"/>
    <s v="France"/>
  </r>
  <r>
    <s v="Channel Partners"/>
    <s v="CUST_ID_124"/>
    <s v="PROD_ID_003"/>
    <s v="High"/>
    <n v="410"/>
    <n v="120"/>
    <n v="12"/>
    <n v="4920"/>
    <n v="639.6"/>
    <n v="4280.3999999999996"/>
    <n v="4.2803999999999993"/>
    <n v="1230"/>
    <n v="3050.3999999999996"/>
    <n v="3.0503999999999998"/>
    <d v="2022-02-14T00:00:00"/>
    <s v="Feb"/>
    <s v="Q1"/>
    <n v="2022"/>
    <s v="Charlotte Garcia"/>
    <s v="Velo"/>
    <s v="France"/>
  </r>
  <r>
    <s v="Channel Partners"/>
    <s v="CUST_ID_114"/>
    <s v="PROD_ID_003"/>
    <s v="High"/>
    <n v="1013"/>
    <n v="120"/>
    <n v="12"/>
    <n v="12156"/>
    <n v="1580.28"/>
    <n v="10575.72"/>
    <n v="10.575719999999999"/>
    <n v="3039"/>
    <n v="7536.7199999999993"/>
    <n v="7.536719999999999"/>
    <d v="2022-08-17T00:00:00"/>
    <s v="Aug"/>
    <s v="Q3"/>
    <n v="2022"/>
    <s v="Harper Martin"/>
    <s v="Velo"/>
    <s v="Canada"/>
  </r>
  <r>
    <s v="Enterprise"/>
    <s v="CUST_ID_105"/>
    <s v="PROD_ID_004"/>
    <s v="High"/>
    <n v="1583"/>
    <n v="250"/>
    <n v="125"/>
    <n v="197875"/>
    <n v="25723.75"/>
    <n v="172151.25"/>
    <n v="172.15125"/>
    <n v="189960"/>
    <n v="-17808.75"/>
    <n v="-17.80875"/>
    <d v="2021-09-14T00:00:00"/>
    <s v="Sep"/>
    <s v="Q3"/>
    <n v="2022"/>
    <s v="Jackson Turner"/>
    <s v="VTT"/>
    <s v="USA"/>
  </r>
  <r>
    <s v="Midmarket"/>
    <s v="CUST_ID_137"/>
    <s v="PROD_ID_004"/>
    <s v="High"/>
    <n v="1565"/>
    <n v="250"/>
    <n v="15"/>
    <n v="23475"/>
    <n v="3051.75"/>
    <n v="20423.25"/>
    <n v="20.423249999999999"/>
    <n v="15650"/>
    <n v="4773.25"/>
    <n v="4.77325"/>
    <d v="2022-06-21T00:00:00"/>
    <s v="Jun"/>
    <s v="Q2"/>
    <n v="2022"/>
    <s v="Samuel Turner"/>
    <s v="VTT"/>
    <s v="USA"/>
  </r>
  <r>
    <s v="Enterprise"/>
    <s v="CUST_ID_143"/>
    <s v="PROD_ID_006"/>
    <s v="High"/>
    <n v="1659"/>
    <n v="260"/>
    <n v="125"/>
    <n v="207375"/>
    <n v="26958.75"/>
    <n v="180416.25"/>
    <n v="180.41624999999999"/>
    <n v="199080"/>
    <n v="-18663.75"/>
    <n v="-18.66375"/>
    <d v="2021-08-22T00:00:00"/>
    <s v="Aug"/>
    <s v="Q3"/>
    <n v="2022"/>
    <s v="Aiden Garcia"/>
    <s v="Amarilla"/>
    <s v="India"/>
  </r>
  <r>
    <s v="Government"/>
    <s v="CUST_ID_065"/>
    <s v="PROD_ID_006"/>
    <s v="High"/>
    <n v="1190"/>
    <n v="260"/>
    <n v="7"/>
    <n v="8330"/>
    <n v="1082.9000000000001"/>
    <n v="7247.1"/>
    <n v="7.2471000000000005"/>
    <n v="5950"/>
    <n v="1297.1000000000004"/>
    <n v="1.2971000000000004"/>
    <d v="2022-02-17T00:00:00"/>
    <s v="Feb"/>
    <s v="Q1"/>
    <n v="2022"/>
    <s v="Samuel Wilson"/>
    <s v="Amarilla"/>
    <s v="USA"/>
  </r>
  <r>
    <s v="Channel Partners"/>
    <s v="CUST_ID_076"/>
    <s v="PROD_ID_006"/>
    <s v="High"/>
    <n v="410"/>
    <n v="260"/>
    <n v="12"/>
    <n v="4920"/>
    <n v="639.6"/>
    <n v="4280.3999999999996"/>
    <n v="4.2803999999999993"/>
    <n v="1230"/>
    <n v="3050.3999999999996"/>
    <n v="3.0503999999999998"/>
    <d v="2022-01-22T00:00:00"/>
    <s v="Jan"/>
    <s v="Q1"/>
    <n v="2022"/>
    <s v="Charlotte Garcia"/>
    <s v="Amarilla"/>
    <s v="France"/>
  </r>
  <r>
    <s v="Government"/>
    <s v="CUST_ID_066"/>
    <s v="PROD_ID_005"/>
    <s v="High"/>
    <n v="2579"/>
    <n v="3"/>
    <n v="20"/>
    <n v="51580"/>
    <n v="7221.2"/>
    <n v="44358.8"/>
    <n v="44.358800000000002"/>
    <n v="25790"/>
    <n v="18568.800000000003"/>
    <n v="18.568800000000003"/>
    <d v="2021-03-03T00:00:00"/>
    <s v="Mar"/>
    <s v="Q1"/>
    <n v="2022"/>
    <s v="Harper Turner"/>
    <s v="Carretera"/>
    <s v="Canada"/>
  </r>
  <r>
    <s v="Government"/>
    <s v="CUST_ID_057"/>
    <s v="PROD_ID_005"/>
    <s v="High"/>
    <n v="1743"/>
    <n v="3"/>
    <n v="20"/>
    <n v="34860"/>
    <n v="4880.3999999999996"/>
    <n v="29979.599999999999"/>
    <n v="29.979599999999998"/>
    <n v="17430"/>
    <n v="12549.599999999999"/>
    <n v="12.549599999999998"/>
    <d v="2022-09-21T00:00:00"/>
    <s v="Sep"/>
    <s v="Q3"/>
    <n v="2022"/>
    <s v="Jackson Hill"/>
    <s v="Carretera"/>
    <s v="USA"/>
  </r>
  <r>
    <s v="Government"/>
    <s v="CUST_ID_048"/>
    <s v="PROD_ID_005"/>
    <s v="High"/>
    <n v="280"/>
    <n v="3"/>
    <n v="7"/>
    <n v="1960"/>
    <n v="274.39999999999998"/>
    <n v="1685.6"/>
    <n v="1.6856"/>
    <n v="1400"/>
    <n v="285.59999999999991"/>
    <n v="0.28559999999999991"/>
    <d v="2021-11-07T00:00:00"/>
    <s v="Nov"/>
    <s v="Q4"/>
    <n v="2022"/>
    <s v="Sofia Turner"/>
    <s v="Carretera"/>
    <s v="Japan"/>
  </r>
  <r>
    <s v="Government"/>
    <s v="CUST_ID_059"/>
    <s v="PROD_ID_001"/>
    <s v="High"/>
    <n v="293"/>
    <n v="5"/>
    <n v="7"/>
    <n v="2051"/>
    <n v="287.14"/>
    <n v="1763.8600000000001"/>
    <n v="1.7638600000000002"/>
    <n v="1465"/>
    <n v="298.86000000000013"/>
    <n v="0.29886000000000013"/>
    <d v="2021-05-03T00:00:00"/>
    <s v="May"/>
    <s v="Q2"/>
    <n v="2022"/>
    <s v="Aiden Martin"/>
    <s v="Montana"/>
    <s v="England"/>
  </r>
  <r>
    <s v="Midmarket"/>
    <s v="CUST_ID_038"/>
    <s v="PROD_ID_002"/>
    <s v="High"/>
    <n v="278"/>
    <n v="10"/>
    <n v="15"/>
    <n v="4170"/>
    <n v="583.79999999999995"/>
    <n v="3586.2"/>
    <n v="3.5861999999999998"/>
    <n v="2780"/>
    <n v="806.19999999999982"/>
    <n v="0.80619999999999981"/>
    <d v="2021-09-23T00:00:00"/>
    <s v="Sep"/>
    <s v="Q3"/>
    <n v="2022"/>
    <s v="Amelia Wilson"/>
    <s v="Paseo"/>
    <s v="Italy"/>
  </r>
  <r>
    <s v="Government"/>
    <s v="CUST_ID_004"/>
    <s v="PROD_ID_002"/>
    <s v="High"/>
    <n v="2428"/>
    <n v="10"/>
    <n v="20"/>
    <n v="48560"/>
    <n v="6798.4"/>
    <n v="41761.599999999999"/>
    <n v="41.761600000000001"/>
    <n v="24280"/>
    <n v="17481.599999999999"/>
    <n v="17.4816"/>
    <d v="2021-11-29T00:00:00"/>
    <s v="Nov"/>
    <s v="Q4"/>
    <n v="2022"/>
    <s v="Olivia Brown"/>
    <s v="Paseo"/>
    <s v="France"/>
  </r>
  <r>
    <s v="Midmarket"/>
    <s v="CUST_ID_026"/>
    <s v="PROD_ID_002"/>
    <s v="High"/>
    <n v="1767"/>
    <n v="10"/>
    <n v="15"/>
    <n v="26505"/>
    <n v="3710.7"/>
    <n v="22794.3"/>
    <n v="22.7943"/>
    <n v="17670"/>
    <n v="5124.2999999999993"/>
    <n v="5.124299999999999"/>
    <d v="2022-02-20T00:00:00"/>
    <s v="Feb"/>
    <s v="Q1"/>
    <n v="2022"/>
    <s v="Avery Turner"/>
    <s v="Paseo"/>
    <s v="Canada"/>
  </r>
  <r>
    <s v="Channel Partners"/>
    <s v="CUST_ID_025"/>
    <s v="PROD_ID_002"/>
    <s v="High"/>
    <n v="1393"/>
    <n v="10"/>
    <n v="12"/>
    <n v="16716"/>
    <n v="2340.2399999999998"/>
    <n v="14375.76"/>
    <n v="14.37576"/>
    <n v="4179"/>
    <n v="10196.76"/>
    <n v="10.196759999999999"/>
    <d v="2021-11-24T00:00:00"/>
    <s v="Nov"/>
    <s v="Q4"/>
    <n v="2022"/>
    <s v="Alexander Perez"/>
    <s v="Paseo"/>
    <s v="USA"/>
  </r>
  <r>
    <s v="Government"/>
    <s v="CUST_ID_056"/>
    <s v="PROD_ID_004"/>
    <s v="High"/>
    <n v="280"/>
    <n v="250"/>
    <n v="7"/>
    <n v="1960"/>
    <n v="274.39999999999998"/>
    <n v="1685.6"/>
    <n v="1.6856"/>
    <n v="1400"/>
    <n v="285.59999999999991"/>
    <n v="0.28559999999999991"/>
    <d v="2021-10-24T00:00:00"/>
    <s v="Oct"/>
    <s v="Q4"/>
    <n v="2022"/>
    <s v="Amelia Perez"/>
    <s v="VTT"/>
    <s v="Japan"/>
  </r>
  <r>
    <s v="Channel Partners"/>
    <s v="CUST_ID_083"/>
    <s v="PROD_ID_006"/>
    <s v="High"/>
    <n v="1393"/>
    <n v="260"/>
    <n v="12"/>
    <n v="16716"/>
    <n v="2340.2399999999998"/>
    <n v="14375.76"/>
    <n v="14.37576"/>
    <n v="4179"/>
    <n v="10196.76"/>
    <n v="10.196759999999999"/>
    <d v="2022-11-30T00:00:00"/>
    <s v="Nov"/>
    <s v="Q4"/>
    <n v="2022"/>
    <s v="Aiden Anderson"/>
    <s v="Amarilla"/>
    <s v="England"/>
  </r>
  <r>
    <s v="Small Business"/>
    <s v="CUST_ID_011"/>
    <s v="PROD_ID_005"/>
    <s v="High"/>
    <n v="801"/>
    <n v="3"/>
    <n v="300"/>
    <n v="240300"/>
    <n v="33642"/>
    <n v="206658"/>
    <n v="206.65799999999999"/>
    <n v="200250"/>
    <n v="6408"/>
    <n v="6.4080000000000004"/>
    <d v="2021-02-10T00:00:00"/>
    <s v="Feb"/>
    <s v="Q1"/>
    <n v="2022"/>
    <s v="Benjamin Martinez"/>
    <s v="Carretera"/>
    <s v="England"/>
  </r>
  <r>
    <s v="Small Business"/>
    <s v="CUST_ID_146"/>
    <s v="PROD_ID_005"/>
    <s v="High"/>
    <n v="1496"/>
    <n v="3"/>
    <n v="300"/>
    <n v="448800"/>
    <n v="62832"/>
    <n v="385968"/>
    <n v="385.96800000000002"/>
    <n v="374000"/>
    <n v="11968"/>
    <n v="11.968"/>
    <d v="2021-02-26T00:00:00"/>
    <s v="Feb"/>
    <s v="Q1"/>
    <n v="2022"/>
    <s v="Mia Turner"/>
    <s v="Carretera"/>
    <s v="Canada"/>
  </r>
  <r>
    <s v="Small Business"/>
    <s v="CUST_ID_134"/>
    <s v="PROD_ID_005"/>
    <s v="High"/>
    <n v="1010"/>
    <n v="3"/>
    <n v="300"/>
    <n v="303000"/>
    <n v="42420"/>
    <n v="260580"/>
    <n v="260.58"/>
    <n v="252500"/>
    <n v="8080"/>
    <n v="8.08"/>
    <d v="2022-04-25T00:00:00"/>
    <s v="Apr"/>
    <s v="Q2"/>
    <n v="2022"/>
    <s v="Mia Hill"/>
    <s v="Carretera"/>
    <s v="Italy"/>
  </r>
  <r>
    <s v="Midmarket"/>
    <s v="CUST_ID_107"/>
    <s v="PROD_ID_005"/>
    <s v="High"/>
    <n v="1513"/>
    <n v="3"/>
    <n v="15"/>
    <n v="22695"/>
    <n v="3177.3"/>
    <n v="19517.7"/>
    <n v="19.517700000000001"/>
    <n v="15130"/>
    <n v="4387.7000000000007"/>
    <n v="4.3877000000000006"/>
    <d v="2021-02-24T00:00:00"/>
    <s v="Feb"/>
    <s v="Q1"/>
    <n v="2022"/>
    <s v="Aiden Hill"/>
    <s v="Carretera"/>
    <s v="England"/>
  </r>
  <r>
    <s v="Midmarket"/>
    <s v="CUST_ID_090"/>
    <s v="PROD_ID_005"/>
    <s v="High"/>
    <n v="2300"/>
    <n v="3"/>
    <n v="15"/>
    <n v="34500"/>
    <n v="4830"/>
    <n v="29670"/>
    <n v="29.67"/>
    <n v="23000"/>
    <n v="6670"/>
    <n v="6.67"/>
    <d v="2022-06-03T00:00:00"/>
    <s v="Jun"/>
    <s v="Q2"/>
    <n v="2022"/>
    <s v="Harper Martin"/>
    <s v="Carretera"/>
    <s v="Canada"/>
  </r>
  <r>
    <s v="Government"/>
    <s v="CUST_ID_043"/>
    <s v="PROD_ID_001"/>
    <s v="High"/>
    <n v="2227.5"/>
    <n v="5"/>
    <n v="350"/>
    <n v="779625"/>
    <n v="109147.5"/>
    <n v="670477.5"/>
    <n v="670.47749999999996"/>
    <n v="579150"/>
    <n v="91327.5"/>
    <n v="91.327500000000001"/>
    <d v="2021-05-13T00:00:00"/>
    <s v="May"/>
    <s v="Q2"/>
    <n v="2022"/>
    <s v="Sebastian Phillips"/>
    <s v="Montana"/>
    <s v="England"/>
  </r>
  <r>
    <s v="Government"/>
    <s v="CUST_ID_037"/>
    <s v="PROD_ID_001"/>
    <s v="High"/>
    <n v="1199"/>
    <n v="5"/>
    <n v="350"/>
    <n v="419650"/>
    <n v="58751"/>
    <n v="360899"/>
    <n v="360.899"/>
    <n v="311740"/>
    <n v="49159"/>
    <n v="49.158999999999999"/>
    <d v="2021-07-01T00:00:00"/>
    <s v="Jul"/>
    <s v="Q3"/>
    <n v="2022"/>
    <s v="Henry Martinez"/>
    <s v="Montana"/>
    <s v="Germany"/>
  </r>
  <r>
    <s v="Government"/>
    <s v="CUST_ID_043"/>
    <s v="PROD_ID_001"/>
    <s v="High"/>
    <n v="200"/>
    <n v="5"/>
    <n v="350"/>
    <n v="70000"/>
    <n v="9800"/>
    <n v="60200"/>
    <n v="60.2"/>
    <n v="52000"/>
    <n v="8200"/>
    <n v="8.1999999999999993"/>
    <d v="2022-08-17T00:00:00"/>
    <s v="Aug"/>
    <s v="Q3"/>
    <n v="2022"/>
    <s v="Sebastian Phillips"/>
    <s v="Montana"/>
    <s v="England"/>
  </r>
  <r>
    <s v="Government"/>
    <s v="CUST_ID_043"/>
    <s v="PROD_ID_001"/>
    <s v="High"/>
    <n v="388"/>
    <n v="5"/>
    <n v="7"/>
    <n v="2716"/>
    <n v="380.24"/>
    <n v="2335.7600000000002"/>
    <n v="2.3357600000000001"/>
    <n v="1940"/>
    <n v="395.76000000000022"/>
    <n v="0.39576000000000022"/>
    <d v="2022-10-08T00:00:00"/>
    <s v="Oct"/>
    <s v="Q4"/>
    <n v="2022"/>
    <s v="Sebastian Phillips"/>
    <s v="Montana"/>
    <s v="England"/>
  </r>
  <r>
    <s v="Midmarket"/>
    <s v="CUST_ID_131"/>
    <s v="PROD_ID_001"/>
    <s v="High"/>
    <n v="2300"/>
    <n v="5"/>
    <n v="15"/>
    <n v="34500"/>
    <n v="4830"/>
    <n v="29670"/>
    <n v="29.67"/>
    <n v="23000"/>
    <n v="6670"/>
    <n v="6.67"/>
    <d v="2022-02-04T00:00:00"/>
    <s v="Feb"/>
    <s v="Q1"/>
    <n v="2022"/>
    <s v="Aiden Hill"/>
    <s v="Montana"/>
    <s v="England"/>
  </r>
  <r>
    <s v="Government"/>
    <s v="CUST_ID_040"/>
    <s v="PROD_ID_002"/>
    <s v="High"/>
    <n v="260"/>
    <n v="10"/>
    <n v="20"/>
    <n v="5200"/>
    <n v="728"/>
    <n v="4472"/>
    <n v="4.4720000000000004"/>
    <n v="2600"/>
    <n v="1872"/>
    <n v="1.8720000000000001"/>
    <d v="2021-09-23T00:00:00"/>
    <s v="Sep"/>
    <s v="Q3"/>
    <n v="2022"/>
    <s v="Abigail Lewis"/>
    <s v="Paseo"/>
    <s v="Japan"/>
  </r>
  <r>
    <s v="Channel Partners"/>
    <s v="CUST_ID_005"/>
    <s v="PROD_ID_002"/>
    <s v="High"/>
    <n v="2914"/>
    <n v="10"/>
    <n v="12"/>
    <n v="34968"/>
    <n v="4895.5200000000004"/>
    <n v="30072.48"/>
    <n v="30.072479999999999"/>
    <n v="8742"/>
    <n v="21330.48"/>
    <n v="21.330479999999998"/>
    <d v="2022-11-26T00:00:00"/>
    <s v="Nov"/>
    <s v="Q4"/>
    <n v="2022"/>
    <s v="Liam Jones"/>
    <s v="Paseo"/>
    <s v="Germany"/>
  </r>
  <r>
    <s v="Government"/>
    <s v="CUST_ID_052"/>
    <s v="PROD_ID_002"/>
    <s v="High"/>
    <n v="1731"/>
    <n v="10"/>
    <n v="7"/>
    <n v="12117"/>
    <n v="1696.38"/>
    <n v="10420.619999999999"/>
    <n v="10.42062"/>
    <n v="8655"/>
    <n v="1765.619999999999"/>
    <n v="1.7656199999999991"/>
    <d v="2021-12-17T00:00:00"/>
    <s v="Dec"/>
    <s v="Q4"/>
    <n v="2022"/>
    <s v="Charlotte Martin"/>
    <s v="Paseo"/>
    <s v="France"/>
  </r>
  <r>
    <s v="Government"/>
    <s v="CUST_ID_004"/>
    <s v="PROD_ID_002"/>
    <s v="High"/>
    <n v="700"/>
    <n v="10"/>
    <n v="350"/>
    <n v="245000"/>
    <n v="34300"/>
    <n v="210700"/>
    <n v="210.7"/>
    <n v="182000"/>
    <n v="28700"/>
    <n v="28.7"/>
    <d v="2021-07-10T00:00:00"/>
    <s v="Jul"/>
    <s v="Q3"/>
    <n v="2022"/>
    <s v="Olivia Brown"/>
    <s v="Paseo"/>
    <s v="France"/>
  </r>
  <r>
    <s v="Government"/>
    <s v="CUST_ID_027"/>
    <s v="PROD_ID_002"/>
    <s v="High"/>
    <n v="1177"/>
    <n v="10"/>
    <n v="350"/>
    <n v="411950"/>
    <n v="57673"/>
    <n v="354277"/>
    <n v="354.27699999999999"/>
    <n v="306020"/>
    <n v="48257"/>
    <n v="48.256999999999998"/>
    <d v="2021-12-13T00:00:00"/>
    <s v="Dec"/>
    <s v="Q4"/>
    <n v="2022"/>
    <s v="Michael Hill"/>
    <s v="Paseo"/>
    <s v="England"/>
  </r>
  <r>
    <s v="Enterprise"/>
    <s v="CUST_ID_030"/>
    <s v="PROD_ID_003"/>
    <s v="High"/>
    <n v="1575"/>
    <n v="120"/>
    <n v="125"/>
    <n v="196875"/>
    <n v="27562.5"/>
    <n v="169312.5"/>
    <n v="169.3125"/>
    <n v="189000"/>
    <n v="-19687.5"/>
    <n v="-19.6875"/>
    <d v="2022-10-08T00:00:00"/>
    <s v="Oct"/>
    <s v="Q4"/>
    <n v="2022"/>
    <s v="Sophia Turner"/>
    <s v="Velo"/>
    <s v="Italy"/>
  </r>
  <r>
    <s v="Government"/>
    <s v="CUST_ID_041"/>
    <s v="PROD_ID_003"/>
    <s v="High"/>
    <n v="606"/>
    <n v="120"/>
    <n v="20"/>
    <n v="12120"/>
    <n v="1696.8000000000002"/>
    <n v="10423.200000000001"/>
    <n v="10.423200000000001"/>
    <n v="6060"/>
    <n v="4363.2000000000007"/>
    <n v="4.3632000000000009"/>
    <d v="2022-09-14T00:00:00"/>
    <s v="Sep"/>
    <s v="Q3"/>
    <n v="2022"/>
    <s v="Aiden Clark"/>
    <s v="Velo"/>
    <s v="USA"/>
  </r>
  <r>
    <s v="Small Business"/>
    <s v="CUST_ID_086"/>
    <s v="PROD_ID_003"/>
    <s v="High"/>
    <n v="2460"/>
    <n v="120"/>
    <n v="300"/>
    <n v="738000"/>
    <n v="103320"/>
    <n v="634680"/>
    <n v="634.67999999999995"/>
    <n v="615000"/>
    <n v="19680"/>
    <n v="19.68"/>
    <d v="2021-01-20T00:00:00"/>
    <s v="Jan"/>
    <s v="Q1"/>
    <n v="2022"/>
    <s v="Mia Hill"/>
    <s v="Velo"/>
    <s v="Italy"/>
  </r>
  <r>
    <s v="Government"/>
    <s v="CUST_ID_034"/>
    <s v="PROD_ID_004"/>
    <s v="High"/>
    <n v="2903"/>
    <n v="250"/>
    <n v="7"/>
    <n v="20321"/>
    <n v="2844.94"/>
    <n v="17476.060000000001"/>
    <n v="17.47606"/>
    <n v="14515"/>
    <n v="2961.0600000000013"/>
    <n v="2.9610600000000011"/>
    <d v="2022-02-07T00:00:00"/>
    <s v="Feb"/>
    <s v="Q1"/>
    <n v="2022"/>
    <s v="Charlotte Davis"/>
    <s v="VTT"/>
    <s v="Canada"/>
  </r>
  <r>
    <s v="Small Business"/>
    <s v="CUST_ID_075"/>
    <s v="PROD_ID_004"/>
    <s v="High"/>
    <n v="2541"/>
    <n v="250"/>
    <n v="300"/>
    <n v="762300"/>
    <n v="106722"/>
    <n v="655578"/>
    <n v="655.57799999999997"/>
    <n v="635250"/>
    <n v="20328"/>
    <n v="20.327999999999999"/>
    <d v="2021-07-09T00:00:00"/>
    <s v="Jul"/>
    <s v="Q3"/>
    <n v="2022"/>
    <s v="Logan Martin"/>
    <s v="VTT"/>
    <s v="England"/>
  </r>
  <r>
    <s v="Small Business"/>
    <s v="CUST_ID_063"/>
    <s v="PROD_ID_004"/>
    <s v="High"/>
    <n v="1496"/>
    <n v="250"/>
    <n v="300"/>
    <n v="448800"/>
    <n v="62832"/>
    <n v="385968"/>
    <n v="385.96800000000002"/>
    <n v="374000"/>
    <n v="11968"/>
    <n v="11.968"/>
    <d v="2022-08-25T00:00:00"/>
    <s v="Aug"/>
    <s v="Q3"/>
    <n v="2022"/>
    <s v="Logan Clark"/>
    <s v="VTT"/>
    <s v="India"/>
  </r>
  <r>
    <s v="Small Business"/>
    <s v="CUST_ID_075"/>
    <s v="PROD_ID_004"/>
    <s v="High"/>
    <n v="1010"/>
    <n v="250"/>
    <n v="300"/>
    <n v="303000"/>
    <n v="42420"/>
    <n v="260580"/>
    <n v="260.58"/>
    <n v="252500"/>
    <n v="8080"/>
    <n v="8.08"/>
    <d v="2022-05-16T00:00:00"/>
    <s v="May"/>
    <s v="Q2"/>
    <n v="2022"/>
    <s v="Logan Martin"/>
    <s v="VTT"/>
    <s v="England"/>
  </r>
  <r>
    <s v="Small Business"/>
    <s v="CUST_ID_128"/>
    <s v="PROD_ID_006"/>
    <s v="High"/>
    <n v="888"/>
    <n v="260"/>
    <n v="300"/>
    <n v="266400"/>
    <n v="37296"/>
    <n v="229104"/>
    <n v="229.10400000000001"/>
    <n v="222000"/>
    <n v="7104"/>
    <n v="7.1040000000000001"/>
    <d v="2021-11-06T00:00:00"/>
    <s v="Nov"/>
    <s v="Q4"/>
    <n v="2022"/>
    <s v="Amelia Hill"/>
    <s v="Amarilla"/>
    <s v="Japan"/>
  </r>
  <r>
    <s v="Enterprise"/>
    <s v="CUST_ID_148"/>
    <s v="PROD_ID_006"/>
    <s v="High"/>
    <n v="2844"/>
    <n v="260"/>
    <n v="125"/>
    <n v="355500"/>
    <n v="49770"/>
    <n v="305730"/>
    <n v="305.73"/>
    <n v="341280"/>
    <n v="-35550"/>
    <n v="-35.549999999999997"/>
    <d v="2021-09-19T00:00:00"/>
    <s v="Sep"/>
    <s v="Q3"/>
    <n v="2022"/>
    <s v="Charlotte Garcia"/>
    <s v="Amarilla"/>
    <s v="France"/>
  </r>
  <r>
    <s v="Channel Partners"/>
    <s v="CUST_ID_083"/>
    <s v="PROD_ID_006"/>
    <s v="High"/>
    <n v="2475"/>
    <n v="260"/>
    <n v="12"/>
    <n v="29700"/>
    <n v="4158"/>
    <n v="25542"/>
    <n v="25.542000000000002"/>
    <n v="7425"/>
    <n v="18117"/>
    <n v="18.117000000000001"/>
    <d v="2021-06-10T00:00:00"/>
    <s v="Jun"/>
    <s v="Q2"/>
    <n v="2022"/>
    <s v="Aiden Anderson"/>
    <s v="Amarilla"/>
    <s v="England"/>
  </r>
  <r>
    <s v="Channel Partners"/>
    <s v="CUST_ID_018"/>
    <s v="PROD_ID_006"/>
    <s v="High"/>
    <n v="2914"/>
    <n v="260"/>
    <n v="12"/>
    <n v="34968"/>
    <n v="4895.5200000000004"/>
    <n v="30072.48"/>
    <n v="30.072479999999999"/>
    <n v="8742"/>
    <n v="21330.48"/>
    <n v="21.330479999999998"/>
    <d v="2022-06-16T00:00:00"/>
    <s v="Jun"/>
    <s v="Q2"/>
    <n v="2022"/>
    <s v="Amelia Garcia"/>
    <s v="Amarilla"/>
    <s v="Canada"/>
  </r>
  <r>
    <s v="Government"/>
    <s v="CUST_ID_065"/>
    <s v="PROD_ID_006"/>
    <s v="High"/>
    <n v="1731"/>
    <n v="260"/>
    <n v="7"/>
    <n v="12117"/>
    <n v="1696.38"/>
    <n v="10420.619999999999"/>
    <n v="10.42062"/>
    <n v="8655"/>
    <n v="1765.619999999999"/>
    <n v="1.7656199999999991"/>
    <d v="2021-04-18T00:00:00"/>
    <s v="Apr"/>
    <s v="Q2"/>
    <n v="2022"/>
    <s v="Samuel Wilson"/>
    <s v="Amarilla"/>
    <s v="USA"/>
  </r>
  <r>
    <s v="Enterprise"/>
    <s v="CUST_ID_085"/>
    <s v="PROD_ID_005"/>
    <s v="High"/>
    <n v="1174"/>
    <n v="3"/>
    <n v="125"/>
    <n v="146750"/>
    <n v="22012.5"/>
    <n v="124737.5"/>
    <n v="124.7375"/>
    <n v="140880"/>
    <n v="-16142.5"/>
    <n v="-16.142499999999998"/>
    <d v="2022-06-02T00:00:00"/>
    <s v="Jun"/>
    <s v="Q2"/>
    <n v="2022"/>
    <s v="Benjamin Garcia"/>
    <s v="Carretera"/>
    <s v="Germany"/>
  </r>
  <r>
    <s v="Enterprise"/>
    <s v="CUST_ID_058"/>
    <s v="PROD_ID_005"/>
    <s v="High"/>
    <n v="2767"/>
    <n v="3"/>
    <n v="125"/>
    <n v="345875"/>
    <n v="51881.25"/>
    <n v="293993.75"/>
    <n v="293.99374999999998"/>
    <n v="332040"/>
    <n v="-38046.25"/>
    <n v="-38.046250000000001"/>
    <d v="2022-12-31T00:00:00"/>
    <s v="Dec"/>
    <s v="Q4"/>
    <n v="2022"/>
    <s v="Abigail Phillips"/>
    <s v="Carretera"/>
    <s v="Canada"/>
  </r>
  <r>
    <s v="Enterprise"/>
    <s v="CUST_ID_058"/>
    <s v="PROD_ID_005"/>
    <s v="High"/>
    <n v="1085"/>
    <n v="3"/>
    <n v="125"/>
    <n v="135625"/>
    <n v="20343.75"/>
    <n v="115281.25"/>
    <n v="115.28125"/>
    <n v="130200"/>
    <n v="-14918.75"/>
    <n v="-14.918749999999999"/>
    <d v="2022-06-18T00:00:00"/>
    <s v="Jun"/>
    <s v="Q2"/>
    <n v="2022"/>
    <s v="Abigail Phillips"/>
    <s v="Carretera"/>
    <s v="Canada"/>
  </r>
  <r>
    <s v="Small Business"/>
    <s v="CUST_ID_050"/>
    <s v="PROD_ID_001"/>
    <s v="High"/>
    <n v="546"/>
    <n v="5"/>
    <n v="300"/>
    <n v="163800"/>
    <n v="24570"/>
    <n v="139230"/>
    <n v="139.22999999999999"/>
    <n v="136500"/>
    <n v="2730"/>
    <n v="2.73"/>
    <d v="2022-01-14T00:00:00"/>
    <s v="Jan"/>
    <s v="Q1"/>
    <n v="2022"/>
    <s v="Mia Hill"/>
    <s v="Montana"/>
    <s v="Canada"/>
  </r>
  <r>
    <s v="Government"/>
    <s v="CUST_ID_072"/>
    <s v="PROD_ID_002"/>
    <s v="High"/>
    <n v="1158"/>
    <n v="10"/>
    <n v="20"/>
    <n v="23160"/>
    <n v="3474"/>
    <n v="19686"/>
    <n v="19.686"/>
    <n v="11580"/>
    <n v="8106"/>
    <n v="8.1059999999999999"/>
    <d v="2022-05-18T00:00:00"/>
    <s v="May"/>
    <s v="Q2"/>
    <n v="2022"/>
    <s v="Emily Hill"/>
    <s v="Paseo"/>
    <s v="Japan"/>
  </r>
  <r>
    <s v="Midmarket"/>
    <s v="CUST_ID_006"/>
    <s v="PROD_ID_002"/>
    <s v="High"/>
    <n v="1614"/>
    <n v="10"/>
    <n v="15"/>
    <n v="24210"/>
    <n v="3631.5"/>
    <n v="20578.5"/>
    <n v="20.578499999999998"/>
    <n v="16140"/>
    <n v="4438.5"/>
    <n v="4.4385000000000003"/>
    <d v="2022-10-10T00:00:00"/>
    <s v="Oct"/>
    <s v="Q4"/>
    <n v="2022"/>
    <s v="Ava Davis"/>
    <s v="Paseo"/>
    <s v="Italy"/>
  </r>
  <r>
    <s v="Government"/>
    <s v="CUST_ID_040"/>
    <s v="PROD_ID_002"/>
    <s v="High"/>
    <n v="2535"/>
    <n v="10"/>
    <n v="7"/>
    <n v="17745"/>
    <n v="2661.75"/>
    <n v="15083.25"/>
    <n v="15.08325"/>
    <n v="12675"/>
    <n v="2408.25"/>
    <n v="2.4082499999999998"/>
    <d v="2022-03-21T00:00:00"/>
    <s v="Mar"/>
    <s v="Q1"/>
    <n v="2022"/>
    <s v="Abigail Lewis"/>
    <s v="Paseo"/>
    <s v="Japan"/>
  </r>
  <r>
    <s v="Government"/>
    <s v="CUST_ID_040"/>
    <s v="PROD_ID_002"/>
    <s v="High"/>
    <n v="2851"/>
    <n v="10"/>
    <n v="350"/>
    <n v="997850"/>
    <n v="149677.5"/>
    <n v="848172.5"/>
    <n v="848.17250000000001"/>
    <n v="741260"/>
    <n v="106912.5"/>
    <n v="106.91249999999999"/>
    <d v="2021-03-13T00:00:00"/>
    <s v="Mar"/>
    <s v="Q1"/>
    <n v="2022"/>
    <s v="Abigail Lewis"/>
    <s v="Paseo"/>
    <s v="Japan"/>
  </r>
  <r>
    <s v="Midmarket"/>
    <s v="CUST_ID_006"/>
    <s v="PROD_ID_002"/>
    <s v="High"/>
    <n v="2559"/>
    <n v="10"/>
    <n v="15"/>
    <n v="38385"/>
    <n v="5757.75"/>
    <n v="32627.25"/>
    <n v="32.627249999999997"/>
    <n v="25590"/>
    <n v="7037.25"/>
    <n v="7.0372500000000002"/>
    <d v="2022-10-06T00:00:00"/>
    <s v="Oct"/>
    <s v="Q4"/>
    <n v="2022"/>
    <s v="Ava Davis"/>
    <s v="Paseo"/>
    <s v="Italy"/>
  </r>
  <r>
    <s v="Enterprise"/>
    <s v="CUST_ID_023"/>
    <s v="PROD_ID_002"/>
    <s v="High"/>
    <n v="1085"/>
    <n v="10"/>
    <n v="125"/>
    <n v="135625"/>
    <n v="20343.75"/>
    <n v="115281.25"/>
    <n v="115.28125"/>
    <n v="130200"/>
    <n v="-14918.75"/>
    <n v="-14.918749999999999"/>
    <d v="2021-12-30T00:00:00"/>
    <s v="Dec"/>
    <s v="Q4"/>
    <n v="2022"/>
    <s v="Sebastian Lee"/>
    <s v="Paseo"/>
    <s v="India"/>
  </r>
  <r>
    <s v="Midmarket"/>
    <s v="CUST_ID_038"/>
    <s v="PROD_ID_002"/>
    <s v="High"/>
    <n v="1175"/>
    <n v="10"/>
    <n v="15"/>
    <n v="17625"/>
    <n v="2643.75"/>
    <n v="14981.25"/>
    <n v="14.981249999999999"/>
    <n v="11750"/>
    <n v="3231.25"/>
    <n v="3.2312500000000002"/>
    <d v="2021-07-16T00:00:00"/>
    <s v="Jul"/>
    <s v="Q3"/>
    <n v="2022"/>
    <s v="Amelia Wilson"/>
    <s v="Paseo"/>
    <s v="Italy"/>
  </r>
  <r>
    <s v="Channel Partners"/>
    <s v="CUST_ID_005"/>
    <s v="PROD_ID_002"/>
    <s v="High"/>
    <n v="914"/>
    <n v="10"/>
    <n v="12"/>
    <n v="10968"/>
    <n v="1645.2"/>
    <n v="9322.7999999999993"/>
    <n v="9.3227999999999991"/>
    <n v="2742"/>
    <n v="6580.7999999999993"/>
    <n v="6.5807999999999991"/>
    <d v="2021-11-16T00:00:00"/>
    <s v="Nov"/>
    <s v="Q4"/>
    <n v="2022"/>
    <s v="Liam Jones"/>
    <s v="Paseo"/>
    <s v="Germany"/>
  </r>
  <r>
    <s v="Government"/>
    <s v="CUST_ID_052"/>
    <s v="PROD_ID_002"/>
    <s v="High"/>
    <n v="293"/>
    <n v="10"/>
    <n v="20"/>
    <n v="5860"/>
    <n v="879"/>
    <n v="4981"/>
    <n v="4.9809999999999999"/>
    <n v="2930"/>
    <n v="2051"/>
    <n v="2.0510000000000002"/>
    <d v="2021-10-15T00:00:00"/>
    <s v="Oct"/>
    <s v="Q4"/>
    <n v="2022"/>
    <s v="Charlotte Martin"/>
    <s v="Paseo"/>
    <s v="France"/>
  </r>
  <r>
    <s v="Channel Partners"/>
    <s v="CUST_ID_124"/>
    <s v="PROD_ID_003"/>
    <s v="High"/>
    <n v="500"/>
    <n v="120"/>
    <n v="12"/>
    <n v="6000"/>
    <n v="900"/>
    <n v="5100"/>
    <n v="5.0999999999999996"/>
    <n v="1500"/>
    <n v="3600"/>
    <n v="3.6"/>
    <d v="2022-02-07T00:00:00"/>
    <s v="Feb"/>
    <s v="Q1"/>
    <n v="2022"/>
    <s v="Charlotte Garcia"/>
    <s v="Velo"/>
    <s v="France"/>
  </r>
  <r>
    <s v="Midmarket"/>
    <s v="CUST_ID_150"/>
    <s v="PROD_ID_003"/>
    <s v="High"/>
    <n v="2826"/>
    <n v="120"/>
    <n v="15"/>
    <n v="42390"/>
    <n v="6358.5"/>
    <n v="36031.5"/>
    <n v="36.031500000000001"/>
    <n v="28260"/>
    <n v="7771.5"/>
    <n v="7.7714999999999996"/>
    <d v="2022-11-13T00:00:00"/>
    <s v="Nov"/>
    <s v="Q4"/>
    <n v="2022"/>
    <s v="Harper Phillips"/>
    <s v="Velo"/>
    <s v="Italy"/>
  </r>
  <r>
    <s v="Enterprise"/>
    <s v="CUST_ID_053"/>
    <s v="PROD_ID_003"/>
    <s v="High"/>
    <n v="663"/>
    <n v="120"/>
    <n v="125"/>
    <n v="82875"/>
    <n v="12431.25"/>
    <n v="70443.75"/>
    <n v="70.443749999999994"/>
    <n v="79560"/>
    <n v="-9116.25"/>
    <n v="-9.1162500000000009"/>
    <d v="2021-04-19T00:00:00"/>
    <s v="Apr"/>
    <s v="Q2"/>
    <n v="2022"/>
    <s v="Samuel Hill"/>
    <s v="Velo"/>
    <s v="Germany"/>
  </r>
  <r>
    <s v="Channel Partners"/>
    <s v="CUST_ID_132"/>
    <s v="PROD_ID_003"/>
    <s v="High"/>
    <n v="914"/>
    <n v="120"/>
    <n v="12"/>
    <n v="10968"/>
    <n v="1645.2"/>
    <n v="9322.7999999999993"/>
    <n v="9.3227999999999991"/>
    <n v="2742"/>
    <n v="6580.7999999999993"/>
    <n v="6.5807999999999991"/>
    <d v="2022-05-12T00:00:00"/>
    <s v="May"/>
    <s v="Q2"/>
    <n v="2022"/>
    <s v="Emily Martin"/>
    <s v="Velo"/>
    <s v="France"/>
  </r>
  <r>
    <s v="Government"/>
    <s v="CUST_ID_055"/>
    <s v="PROD_ID_004"/>
    <s v="High"/>
    <n v="865.5"/>
    <n v="250"/>
    <n v="20"/>
    <n v="17310"/>
    <n v="2596.5"/>
    <n v="14713.5"/>
    <n v="14.7135"/>
    <n v="8655"/>
    <n v="6058.5"/>
    <n v="6.0585000000000004"/>
    <d v="2022-06-24T00:00:00"/>
    <s v="Jun"/>
    <s v="Q2"/>
    <n v="2022"/>
    <s v="Henry Turner"/>
    <s v="VTT"/>
    <s v="India"/>
  </r>
  <r>
    <s v="Midmarket"/>
    <s v="CUST_ID_039"/>
    <s v="PROD_ID_004"/>
    <s v="High"/>
    <n v="492"/>
    <n v="250"/>
    <n v="15"/>
    <n v="7380"/>
    <n v="1107"/>
    <n v="6273"/>
    <n v="6.2729999999999997"/>
    <n v="4920"/>
    <n v="1353"/>
    <n v="1.353"/>
    <d v="2021-10-15T00:00:00"/>
    <s v="Oct"/>
    <s v="Q4"/>
    <n v="2022"/>
    <s v="Jackson Turner"/>
    <s v="VTT"/>
    <s v="India"/>
  </r>
  <r>
    <s v="Midmarket"/>
    <s v="CUST_ID_039"/>
    <s v="PROD_ID_004"/>
    <s v="High"/>
    <n v="1175"/>
    <n v="250"/>
    <n v="15"/>
    <n v="17625"/>
    <n v="2643.75"/>
    <n v="14981.25"/>
    <n v="14.981249999999999"/>
    <n v="11750"/>
    <n v="3231.25"/>
    <n v="3.2312500000000002"/>
    <d v="2022-04-09T00:00:00"/>
    <s v="Apr"/>
    <s v="Q2"/>
    <n v="2022"/>
    <s v="Jackson Turner"/>
    <s v="VTT"/>
    <s v="India"/>
  </r>
  <r>
    <s v="Enterprise"/>
    <s v="CUST_ID_130"/>
    <s v="PROD_ID_004"/>
    <s v="High"/>
    <n v="552"/>
    <n v="250"/>
    <n v="125"/>
    <n v="69000"/>
    <n v="10350"/>
    <n v="58650"/>
    <n v="58.65"/>
    <n v="66240"/>
    <n v="-7590"/>
    <n v="-7.59"/>
    <d v="2022-12-27T00:00:00"/>
    <s v="Dec"/>
    <s v="Q4"/>
    <n v="2022"/>
    <s v="Abigail Phillips"/>
    <s v="VTT"/>
    <s v="Canada"/>
  </r>
  <r>
    <s v="Government"/>
    <s v="CUST_ID_008"/>
    <s v="PROD_ID_004"/>
    <s v="High"/>
    <n v="293"/>
    <n v="250"/>
    <n v="20"/>
    <n v="5860"/>
    <n v="879"/>
    <n v="4981"/>
    <n v="4.9809999999999999"/>
    <n v="2930"/>
    <n v="2051"/>
    <n v="2.0510000000000002"/>
    <d v="2021-12-10T00:00:00"/>
    <s v="Dec"/>
    <s v="Q4"/>
    <n v="2022"/>
    <s v="Isabella Wilson"/>
    <s v="VTT"/>
    <s v="Japan"/>
  </r>
  <r>
    <s v="Small Business"/>
    <s v="CUST_ID_149"/>
    <s v="PROD_ID_006"/>
    <s v="High"/>
    <n v="2475"/>
    <n v="260"/>
    <n v="300"/>
    <n v="742500"/>
    <n v="111375"/>
    <n v="631125"/>
    <n v="631.125"/>
    <n v="618750"/>
    <n v="12375"/>
    <n v="12.375"/>
    <d v="2021-03-28T00:00:00"/>
    <s v="Mar"/>
    <s v="Q1"/>
    <n v="2022"/>
    <s v="Samuel Hill"/>
    <s v="Amarilla"/>
    <s v="Germany"/>
  </r>
  <r>
    <s v="Small Business"/>
    <s v="CUST_ID_127"/>
    <s v="PROD_ID_006"/>
    <s v="High"/>
    <n v="546"/>
    <n v="260"/>
    <n v="300"/>
    <n v="163800"/>
    <n v="24570"/>
    <n v="139230"/>
    <n v="139.22999999999999"/>
    <n v="136500"/>
    <n v="2730"/>
    <n v="2.73"/>
    <d v="2021-12-16T00:00:00"/>
    <s v="Dec"/>
    <s v="Q4"/>
    <n v="2022"/>
    <s v="Henry Martin"/>
    <s v="Amarilla"/>
    <s v="India"/>
  </r>
  <r>
    <s v="Government"/>
    <s v="CUST_ID_049"/>
    <s v="PROD_ID_001"/>
    <s v="High"/>
    <n v="1368"/>
    <n v="5"/>
    <n v="7"/>
    <n v="9576"/>
    <n v="1436.4"/>
    <n v="8139.6"/>
    <n v="8.1395999999999997"/>
    <n v="6840"/>
    <n v="1299.6000000000004"/>
    <n v="1.2996000000000003"/>
    <d v="2022-04-22T00:00:00"/>
    <s v="Apr"/>
    <s v="Q2"/>
    <n v="2022"/>
    <s v="Elijah Perez"/>
    <s v="Montana"/>
    <s v="USA"/>
  </r>
  <r>
    <s v="Government"/>
    <s v="CUST_ID_004"/>
    <s v="PROD_ID_002"/>
    <s v="High"/>
    <n v="723"/>
    <n v="10"/>
    <n v="7"/>
    <n v="5061"/>
    <n v="759.15000000000009"/>
    <n v="4301.8500000000004"/>
    <n v="4.30185"/>
    <n v="3615"/>
    <n v="686.85000000000014"/>
    <n v="0.68685000000000018"/>
    <d v="2022-01-28T00:00:00"/>
    <s v="Jan"/>
    <s v="Q1"/>
    <n v="2022"/>
    <s v="Olivia Brown"/>
    <s v="Paseo"/>
    <s v="France"/>
  </r>
  <r>
    <s v="Channel Partners"/>
    <s v="CUST_ID_147"/>
    <s v="PROD_ID_004"/>
    <s v="High"/>
    <n v="1806"/>
    <n v="250"/>
    <n v="12"/>
    <n v="21672"/>
    <n v="3250.8"/>
    <n v="18421.2"/>
    <n v="18.421200000000002"/>
    <n v="5418"/>
    <n v="13003.2"/>
    <n v="13.003200000000001"/>
    <d v="2021-03-19T00:00:00"/>
    <s v="Mar"/>
    <s v="Q1"/>
    <n v="2022"/>
    <s v="Logan Martin"/>
    <s v="VTT"/>
    <s v="Eng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E4659-AE08-4687-8D6B-B1633CE1AD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4" firstHeaderRow="0" firstDataRow="1" firstDataCol="0"/>
  <pivotFields count="21">
    <pivotField showAll="0"/>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Sales" fld="9" baseField="0" baseItem="0" numFmtId="165"/>
    <dataField name="Sum of Profit" fld="12" baseField="0" baseItem="0" numFmtId="165"/>
    <dataField name="Sum of Units Sold" fld="4" baseField="0" baseItem="0"/>
  </dataFields>
  <formats count="2">
    <format dxfId="95">
      <pivotArea outline="0" collapsedLevelsAreSubtotals="1" fieldPosition="0"/>
    </format>
    <format dxfId="94">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510C99-237C-4463-98D0-D449A3D5DEC0}" name="PivotTable11" cacheId="22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gridDropZones="1" multipleFieldFilters="0">
  <location ref="A3:C14" firstHeaderRow="2" firstDataRow="2" firstDataCol="2"/>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s>
  <rowFields count="2">
    <field x="2"/>
    <field x="0"/>
  </rowFields>
  <rowItems count="10">
    <i>
      <x/>
      <x/>
    </i>
    <i r="1">
      <x v="1"/>
    </i>
    <i>
      <x v="1"/>
      <x/>
    </i>
    <i r="1">
      <x v="1"/>
    </i>
    <i>
      <x v="2"/>
      <x/>
    </i>
    <i r="1">
      <x v="1"/>
    </i>
    <i>
      <x v="3"/>
      <x/>
    </i>
    <i r="1">
      <x v="1"/>
    </i>
    <i>
      <x v="4"/>
      <x v="1"/>
    </i>
    <i>
      <x v="5"/>
      <x v="1"/>
    </i>
  </rowItems>
  <colItems count="1">
    <i/>
  </colItems>
  <dataFields count="1">
    <dataField name="Sum of Sales" fld="1" baseField="0" baseItem="0" numFmtId="164"/>
  </dataFields>
  <formats count="1">
    <format dxfId="87">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F06F2-82E8-4486-AD12-95DA30293848}" name="PivotTable2" cacheId="23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9"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Sum of Sales" fld="0" baseField="0" baseItem="0" numFmtId="164"/>
  </dataFields>
  <formats count="1">
    <format dxfId="93">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multipleItemSelectionAllowed="1" dragToData="1">
      <members count="1" level="1">
        <member name="[Table3].[Year].&amp;[202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62BCCC-62EC-4222-823E-E1C1F61AE123}" name="PivotTable3" cacheId="24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fieldListSortAscending="1">
  <location ref="A3:C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2"/>
  </rowFields>
  <rowItems count="1">
    <i>
      <x/>
    </i>
  </rowItems>
  <colFields count="1">
    <field x="-2"/>
  </colFields>
  <colItems count="2">
    <i>
      <x/>
    </i>
    <i i="1">
      <x v="1"/>
    </i>
  </colItems>
  <dataFields count="2">
    <dataField name="Sum of Sales" fld="0" baseField="0" baseItem="0"/>
    <dataField name="Sum of Profit" fld="1" baseField="0" baseItem="0"/>
  </dataFields>
  <formats count="1">
    <format dxfId="9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Table3].[Year].&amp;[202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6ADBE-03B4-4862-A338-905A2852B72B}" name="PivotTable4" cacheId="2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50" firstHeaderRow="1" firstDataRow="1" firstDataCol="1"/>
  <pivotFields count="4">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Items count="1">
    <i/>
  </colItems>
  <dataFields count="1">
    <dataField name="Sum of Sales" fld="1" baseField="0" baseItem="0" numFmtId="1"/>
  </dataFields>
  <formats count="1">
    <format dxfId="9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multipleItemSelectionAllowed="1" dragToData="1">
      <members count="1" level="1">
        <member name="[Table3].[Year].&amp;[202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8317C-7E9B-4D89-8B95-1E788AE3B4C2}" name="PivotTable5" cacheId="2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11"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Sum of Sales" fld="1" showDataAs="percentOfTotal" baseField="0" baseItem="0" numFmtId="9"/>
  </dataFields>
  <formats count="1">
    <format dxfId="90">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 chart="4" format="16">
      <pivotArea type="data" outline="0" fieldPosition="0">
        <references count="2">
          <reference field="4294967294" count="1" selected="0">
            <x v="0"/>
          </reference>
          <reference field="0" count="1" selected="0">
            <x v="5"/>
          </reference>
        </references>
      </pivotArea>
    </chartFormat>
    <chartFormat chart="4" format="17">
      <pivotArea type="data" outline="0" fieldPosition="0">
        <references count="2">
          <reference field="4294967294" count="1" selected="0">
            <x v="0"/>
          </reference>
          <reference field="0" count="1" selected="0">
            <x v="6"/>
          </reference>
        </references>
      </pivotArea>
    </chartFormat>
    <chartFormat chart="4" format="18">
      <pivotArea type="data" outline="0" fieldPosition="0">
        <references count="2">
          <reference field="4294967294" count="1" selected="0">
            <x v="0"/>
          </reference>
          <reference field="0" count="1" selected="0">
            <x v="7"/>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multipleItemSelectionAllowed="1" dragToData="1">
      <members count="1" level="1">
        <member name="[Table3].[Year].&amp;[202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99D3E3-8589-4023-B6AE-FBC86F3199A9}" name="PivotTable6" cacheId="2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8"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Sales"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multipleItemSelectionAllowed="1" dragToData="1">
      <members count="1" level="1">
        <member name="[Table3].[Year].&amp;[202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A50A3C-48E9-44C8-8310-71538F594A0A}" name="PivotTable9" cacheId="23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5"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s>
  <rowFields count="2">
    <field x="0"/>
    <field x="1"/>
  </rowFields>
  <rowItems count="2">
    <i>
      <x/>
    </i>
    <i r="1">
      <x/>
    </i>
  </rowItems>
  <colItems count="1">
    <i/>
  </colItems>
  <dataFields count="1">
    <dataField name="Sum of Profit" fld="2" baseField="0" baseItem="0" numFmtId="164"/>
  </dataFields>
  <formats count="1">
    <format dxfId="8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DAE4F0-0AA2-439A-9D46-254FE1FE4E63}" name="PivotTable10" cacheId="2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9"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Sum of Units Sold" fld="0" showDataAs="percentOfTotal" baseField="0" baseItem="0" numFmtId="9"/>
  </dataFields>
  <formats count="1">
    <format dxfId="8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multipleItemSelectionAllowed="1" dragToData="1">
      <members count="1" level="1">
        <member name="[Table3].[Year].&amp;[2022]"/>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572804-82AB-4D93-AB06-0458E8BAAA47}" name="PivotTable12" cacheId="22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gridDropZones="1" multipleFieldFilters="0">
  <location ref="G6:I16" firstHeaderRow="2" firstDataRow="2" firstDataCol="2"/>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6">
        <item x="0" e="0"/>
        <item x="1"/>
        <item x="2"/>
        <item x="3"/>
        <item x="4"/>
        <item x="5"/>
      </items>
    </pivotField>
    <pivotField compact="0" allDrilled="1" outline="0" subtotalTop="0" showAll="0" dataSourceSort="1" defaultSubtotal="0" defaultAttributeDrillState="1"/>
  </pivotFields>
  <rowFields count="2">
    <field x="2"/>
    <field x="0"/>
  </rowFields>
  <rowItems count="9">
    <i>
      <x/>
    </i>
    <i>
      <x v="1"/>
      <x/>
    </i>
    <i r="1">
      <x v="1"/>
    </i>
    <i>
      <x v="2"/>
      <x/>
    </i>
    <i r="1">
      <x v="1"/>
    </i>
    <i>
      <x v="3"/>
      <x/>
    </i>
    <i r="1">
      <x v="1"/>
    </i>
    <i>
      <x v="4"/>
      <x v="1"/>
    </i>
    <i>
      <x v="5"/>
      <x v="1"/>
    </i>
  </rowItems>
  <colItems count="1">
    <i/>
  </colItems>
  <dataFields count="1">
    <dataField name="Sum of Sales" fld="1" baseField="0" baseItem="0" numFmtId="164"/>
  </dataFields>
  <formats count="1">
    <format dxfId="86">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3].[Month].&amp;[Dec]"/>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_Dashboard.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A4E73DF-B9E9-4407-B336-ED30A6A14D8D}" sourceName="[Table3].[Month]">
  <pivotTables>
    <pivotTable tabId="14" name="PivotTable10"/>
    <pivotTable tabId="11" name="PivotTable5"/>
    <pivotTable tabId="12" name="PivotTable6"/>
    <pivotTable tabId="13" name="PivotTable9"/>
    <pivotTable tabId="7" name="PivotTable2"/>
    <pivotTable tabId="8" name="PivotTable3"/>
    <pivotTable tabId="9" name="PivotTable4"/>
    <pivotTable tabId="15" name="PivotTable11"/>
    <pivotTable tabId="15" name="PivotTable12"/>
  </pivotTables>
  <data>
    <olap pivotCacheId="402391077">
      <levels count="2">
        <level uniqueName="[Table3].[Month].[(All)]" sourceCaption="(All)" count="0"/>
        <level uniqueName="[Table3].[Month].[Month]" sourceCaption="Month" count="12">
          <ranges>
            <range startItem="0">
              <i n="[Table3].[Month].&amp;[Apr]" c="Apr"/>
              <i n="[Table3].[Month].&amp;[Aug]" c="Aug"/>
              <i n="[Table3].[Month].&amp;[Dec]" c="Dec"/>
              <i n="[Table3].[Month].&amp;[Feb]" c="Feb"/>
              <i n="[Table3].[Month].&amp;[Jan]" c="Jan"/>
              <i n="[Table3].[Month].&amp;[Jul]" c="Jul"/>
              <i n="[Table3].[Month].&amp;[Jun]" c="Jun"/>
              <i n="[Table3].[Month].&amp;[Mar]" c="Mar"/>
              <i n="[Table3].[Month].&amp;[May]" c="May"/>
              <i n="[Table3].[Month].&amp;[Nov]" c="Nov"/>
              <i n="[Table3].[Month].&amp;[Oct]" c="Oct"/>
              <i n="[Table3].[Month].&amp;[Sep]" c="Sep"/>
            </range>
          </ranges>
        </level>
      </levels>
      <selections count="1">
        <selection n="[Table3].[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093E99-ED2D-4799-A079-45C67CF678D7}" sourceName="[Table3].[Year]">
  <pivotTables>
    <pivotTable tabId="14" name="PivotTable10"/>
    <pivotTable tabId="11" name="PivotTable5"/>
    <pivotTable tabId="12" name="PivotTable6"/>
    <pivotTable tabId="13" name="PivotTable9"/>
    <pivotTable tabId="7" name="PivotTable2"/>
    <pivotTable tabId="8" name="PivotTable3"/>
    <pivotTable tabId="9" name="PivotTable4"/>
  </pivotTables>
  <data>
    <olap pivotCacheId="402391077">
      <levels count="2">
        <level uniqueName="[Table3].[Year].[(All)]" sourceCaption="(All)" count="0"/>
        <level uniqueName="[Table3].[Year].[Year]" sourceCaption="Year" count="2">
          <ranges>
            <range startItem="0">
              <i n="[Table3].[Year].&amp;[2021]" c="2021"/>
              <i n="[Table3].[Year].&amp;[2022]" c="2022"/>
            </range>
          </ranges>
        </level>
      </levels>
      <selections count="1">
        <selection n="[Table3].[Year].&amp;[202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D45F40-B68E-4ECA-BB91-BDEBFB5BF761}" sourceName="product">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ECF90FA-4193-41D3-AD02-FC4FE1869E16}" cache="Slicer_Month" caption="Month" columnCount="2" level="1" rowHeight="234950"/>
  <slicer name="Year" xr10:uid="{3B621B54-38AB-476A-8F9C-09B783035DB3}"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0E97DB2-8C9E-4958-8CE9-7AB7A9D7E5DA}" cache="Slicer_product" caption="product"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A5066A6-9443-4704-B940-43B80A87E5BE}" cache="Slicer_Month" caption="Month" columnCount="2" level="1" rowHeight="234950"/>
  <slicer name="Year 1" xr10:uid="{3FBA6A3B-0606-43D1-B49E-2CB1AF00FF36}" cache="Slicer_Year" caption="Year"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1C34B0DA-4390-48BE-BD0E-DDAF860E05CF}" cache="Slicer_product" caption="product"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36ACAC-BCB0-46E3-8421-6E5296E89C98}" name="Table5" displayName="Table5" ref="K6:M17" totalsRowShown="0">
  <autoFilter ref="K6:M17" xr:uid="{F836ACAC-BCB0-46E3-8421-6E5296E89C98}">
    <filterColumn colId="0">
      <filters>
        <filter val="Amarilla"/>
      </filters>
    </filterColumn>
  </autoFilter>
  <tableColumns count="3">
    <tableColumn id="1" xr3:uid="{343B1E27-F7E8-4FA4-8DE5-B3B4458B5215}" name="product" dataDxfId="85"/>
    <tableColumn id="2" xr3:uid="{C1AC5E56-E348-4017-9C71-0F168DE90CEF}" name="year"/>
    <tableColumn id="3" xr3:uid="{541867E0-1E3A-4B9A-92F2-61728B08C30F}" name="total" dataDxfId="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83">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82" dataCellStyle="Comma"/>
    <tableColumn id="6" xr3:uid="{D1FA2F6E-B448-447A-822E-476E75AB0D24}" name="Manufacturing Price" dataDxfId="81" dataCellStyle="Comma"/>
    <tableColumn id="7" xr3:uid="{746807AF-7C02-410B-AA9B-C470D904CB91}" name="Sale Price" dataDxfId="80" dataCellStyle="Comma"/>
    <tableColumn id="8" xr3:uid="{19549595-54CD-44CA-85C9-58EF681308B8}" name="Gross Sales" dataDxfId="79" dataCellStyle="Comma"/>
    <tableColumn id="9" xr3:uid="{104167EA-E422-4774-B956-4B36C140EE94}" name="Discounts"/>
    <tableColumn id="10" xr3:uid="{DCEF5F63-00A0-4BBE-88B5-9FC52CE9FD87}" name="Sales" dataDxfId="78" dataCellStyle="Comma"/>
    <tableColumn id="21" xr3:uid="{49F6513B-8752-4727-A580-49EAA8AD80C5}" name="Sales ('000)" dataDxfId="77" dataCellStyle="Comma"/>
    <tableColumn id="11" xr3:uid="{F597BE21-FABB-4B22-924F-0FB9047BF885}" name="COGS" dataDxfId="76" dataCellStyle="Comma"/>
    <tableColumn id="12" xr3:uid="{D84A41A3-4370-4BF9-BD15-26F6A8F5F68C}" name="Profit" dataDxfId="75" dataCellStyle="Comma"/>
    <tableColumn id="22" xr3:uid="{B5433BD7-98D5-4C89-827A-9EB8FF47A48A}" name="Profit ('000)" dataDxfId="74" dataCellStyle="Comma"/>
    <tableColumn id="13" xr3:uid="{99DFFC76-741A-4785-B95C-D4515358E697}" name="Date" dataDxfId="73"/>
    <tableColumn id="14" xr3:uid="{D2C87CE1-8D3A-4190-9B63-84E5DA80158A}" name="Month" dataDxfId="72"/>
    <tableColumn id="20" xr3:uid="{00040B4C-ACDE-4878-B9D9-F9B6BFCA1252}" name="Quarter" dataDxfId="71"/>
    <tableColumn id="15" xr3:uid="{E905F66B-7952-44D0-8D91-E3991859BDBA}" name="Year"/>
    <tableColumn id="16" xr3:uid="{1B3165FF-A4D1-47E3-9C63-4AC99EF81BFA}" name="Customer_Name" dataDxfId="70"/>
    <tableColumn id="17" xr3:uid="{81851813-2BE4-4FF6-BF0F-14E82153B91A}" name="Product_Name" dataDxfId="69"/>
    <tableColumn id="23" xr3:uid="{BF904181-AD5D-4D36-B316-14EC624E04BF}" name="Country" dataDxfId="6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5D0B-3C60-4FCF-8F65-477BB404F083}">
  <dimension ref="A3:D4"/>
  <sheetViews>
    <sheetView workbookViewId="0">
      <selection activeCell="C4" sqref="C4"/>
    </sheetView>
  </sheetViews>
  <sheetFormatPr defaultRowHeight="14.4" x14ac:dyDescent="0.3"/>
  <cols>
    <col min="1" max="1" width="16.88671875" bestFit="1" customWidth="1"/>
    <col min="2" max="2" width="15.88671875" bestFit="1" customWidth="1"/>
    <col min="3" max="3" width="16.33203125" bestFit="1" customWidth="1"/>
    <col min="4" max="4" width="10.88671875" customWidth="1"/>
  </cols>
  <sheetData>
    <row r="3" spans="1:4" x14ac:dyDescent="0.3">
      <c r="A3" t="s">
        <v>310</v>
      </c>
      <c r="B3" t="s">
        <v>311</v>
      </c>
      <c r="C3" t="s">
        <v>312</v>
      </c>
      <c r="D3" t="s">
        <v>313</v>
      </c>
    </row>
    <row r="4" spans="1:4" x14ac:dyDescent="0.3">
      <c r="A4" s="8">
        <v>118726350.25999992</v>
      </c>
      <c r="B4" s="8">
        <v>16893702.260000009</v>
      </c>
      <c r="C4" s="7">
        <v>1125806</v>
      </c>
      <c r="D4" s="6">
        <f>B4/A4</f>
        <v>0.14229109395685402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2" activePane="bottomLeft" state="frozen"/>
      <selection pane="bottomLeft" activeCell="D20" sqref="D20"/>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B6D8-8D0B-46D8-B00E-8608E44A4B93}">
  <dimension ref="F26"/>
  <sheetViews>
    <sheetView showGridLines="0" tabSelected="1" workbookViewId="0">
      <selection activeCell="M38" sqref="M38"/>
    </sheetView>
  </sheetViews>
  <sheetFormatPr defaultRowHeight="14.4" x14ac:dyDescent="0.3"/>
  <sheetData>
    <row r="26" spans="6:6" x14ac:dyDescent="0.3">
      <c r="F26" s="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8408-4CF7-4F84-98C2-8A66A4C4C04E}">
  <dimension ref="A3:B9"/>
  <sheetViews>
    <sheetView workbookViewId="0">
      <selection activeCell="B5" sqref="B5"/>
    </sheetView>
  </sheetViews>
  <sheetFormatPr defaultRowHeight="14.4" x14ac:dyDescent="0.3"/>
  <cols>
    <col min="1" max="1" width="12.5546875" bestFit="1" customWidth="1"/>
    <col min="2" max="2" width="11.6640625" bestFit="1" customWidth="1"/>
    <col min="3" max="3" width="18.44140625" bestFit="1" customWidth="1"/>
  </cols>
  <sheetData>
    <row r="3" spans="1:2" x14ac:dyDescent="0.3">
      <c r="A3" s="9" t="s">
        <v>314</v>
      </c>
      <c r="B3" t="s">
        <v>310</v>
      </c>
    </row>
    <row r="4" spans="1:2" x14ac:dyDescent="0.3">
      <c r="A4" s="10" t="s">
        <v>23</v>
      </c>
      <c r="B4" s="7">
        <v>1521061.7</v>
      </c>
    </row>
    <row r="5" spans="1:2" x14ac:dyDescent="0.3">
      <c r="A5" s="10" t="s">
        <v>32</v>
      </c>
      <c r="B5" s="7">
        <v>2665211.86</v>
      </c>
    </row>
    <row r="6" spans="1:2" x14ac:dyDescent="0.3">
      <c r="A6" s="10" t="s">
        <v>56</v>
      </c>
      <c r="B6" s="7">
        <v>574855.52500000002</v>
      </c>
    </row>
    <row r="7" spans="1:2" x14ac:dyDescent="0.3">
      <c r="A7" s="10" t="s">
        <v>61</v>
      </c>
      <c r="B7" s="7">
        <v>2145419.25</v>
      </c>
    </row>
    <row r="8" spans="1:2" x14ac:dyDescent="0.3">
      <c r="A8" s="10" t="s">
        <v>67</v>
      </c>
      <c r="B8" s="7">
        <v>1229330.98</v>
      </c>
    </row>
    <row r="9" spans="1:2" x14ac:dyDescent="0.3">
      <c r="A9" s="10" t="s">
        <v>95</v>
      </c>
      <c r="B9" s="7">
        <v>1554324.3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E2265-90A9-4956-9DEC-B7C673809E2F}">
  <dimension ref="A3:D15"/>
  <sheetViews>
    <sheetView workbookViewId="0">
      <selection activeCell="N24" sqref="N24"/>
    </sheetView>
  </sheetViews>
  <sheetFormatPr defaultRowHeight="14.4" x14ac:dyDescent="0.3"/>
  <cols>
    <col min="1" max="1" width="12.5546875" bestFit="1" customWidth="1"/>
    <col min="2" max="2" width="11.6640625" bestFit="1" customWidth="1"/>
    <col min="3" max="3" width="12.109375" bestFit="1" customWidth="1"/>
  </cols>
  <sheetData>
    <row r="3" spans="1:4" x14ac:dyDescent="0.3">
      <c r="A3" s="9" t="s">
        <v>314</v>
      </c>
      <c r="B3" t="s">
        <v>310</v>
      </c>
      <c r="C3" t="s">
        <v>311</v>
      </c>
      <c r="D3" t="s">
        <v>315</v>
      </c>
    </row>
    <row r="4" spans="1:4" x14ac:dyDescent="0.3">
      <c r="A4" s="10" t="s">
        <v>80</v>
      </c>
      <c r="B4" s="7">
        <v>9690203.6149999984</v>
      </c>
      <c r="C4" s="7">
        <v>1248784.1150000002</v>
      </c>
      <c r="D4" s="5">
        <f>C4/B4</f>
        <v>0.12887078173124647</v>
      </c>
    </row>
    <row r="5" spans="1:4" x14ac:dyDescent="0.3">
      <c r="D5" s="5" t="e">
        <f t="shared" ref="D5:D15" si="0">C5/B5</f>
        <v>#DIV/0!</v>
      </c>
    </row>
    <row r="6" spans="1:4" x14ac:dyDescent="0.3">
      <c r="D6" s="5" t="e">
        <f t="shared" si="0"/>
        <v>#DIV/0!</v>
      </c>
    </row>
    <row r="7" spans="1:4" x14ac:dyDescent="0.3">
      <c r="D7" s="5" t="e">
        <f t="shared" si="0"/>
        <v>#DIV/0!</v>
      </c>
    </row>
    <row r="8" spans="1:4" x14ac:dyDescent="0.3">
      <c r="D8" s="5" t="e">
        <f t="shared" si="0"/>
        <v>#DIV/0!</v>
      </c>
    </row>
    <row r="9" spans="1:4" x14ac:dyDescent="0.3">
      <c r="D9" s="5" t="e">
        <f t="shared" si="0"/>
        <v>#DIV/0!</v>
      </c>
    </row>
    <row r="10" spans="1:4" x14ac:dyDescent="0.3">
      <c r="D10" s="5" t="e">
        <f t="shared" si="0"/>
        <v>#DIV/0!</v>
      </c>
    </row>
    <row r="11" spans="1:4" x14ac:dyDescent="0.3">
      <c r="D11" s="5" t="e">
        <f t="shared" si="0"/>
        <v>#DIV/0!</v>
      </c>
    </row>
    <row r="12" spans="1:4" x14ac:dyDescent="0.3">
      <c r="D12" s="5" t="e">
        <f t="shared" si="0"/>
        <v>#DIV/0!</v>
      </c>
    </row>
    <row r="13" spans="1:4" x14ac:dyDescent="0.3">
      <c r="D13" s="5" t="e">
        <f t="shared" si="0"/>
        <v>#DIV/0!</v>
      </c>
    </row>
    <row r="14" spans="1:4" x14ac:dyDescent="0.3">
      <c r="D14" s="5" t="e">
        <f t="shared" si="0"/>
        <v>#DIV/0!</v>
      </c>
    </row>
    <row r="15" spans="1:4" x14ac:dyDescent="0.3">
      <c r="D15" s="5" t="e">
        <f t="shared" si="0"/>
        <v>#DIV/0!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4B556-4DD7-41EF-B979-5EC758FEE5DC}">
  <dimension ref="A3:B50"/>
  <sheetViews>
    <sheetView topLeftCell="A115" workbookViewId="0">
      <selection activeCell="O134" sqref="O134"/>
    </sheetView>
  </sheetViews>
  <sheetFormatPr defaultRowHeight="14.4" x14ac:dyDescent="0.3"/>
  <cols>
    <col min="1" max="1" width="12.5546875" bestFit="1" customWidth="1"/>
    <col min="2" max="2" width="11.6640625" bestFit="1" customWidth="1"/>
  </cols>
  <sheetData>
    <row r="3" spans="1:2" x14ac:dyDescent="0.3">
      <c r="A3" s="9" t="s">
        <v>314</v>
      </c>
      <c r="B3" t="s">
        <v>310</v>
      </c>
    </row>
    <row r="4" spans="1:2" x14ac:dyDescent="0.3">
      <c r="A4" s="10" t="s">
        <v>31</v>
      </c>
      <c r="B4" s="11">
        <v>34095.599999999999</v>
      </c>
    </row>
    <row r="5" spans="1:2" x14ac:dyDescent="0.3">
      <c r="A5" s="10" t="s">
        <v>43</v>
      </c>
      <c r="B5" s="11">
        <v>717105.15</v>
      </c>
    </row>
    <row r="6" spans="1:2" x14ac:dyDescent="0.3">
      <c r="A6" s="10" t="s">
        <v>60</v>
      </c>
      <c r="B6" s="11">
        <v>4981</v>
      </c>
    </row>
    <row r="7" spans="1:2" x14ac:dyDescent="0.3">
      <c r="A7" s="10" t="s">
        <v>89</v>
      </c>
      <c r="B7" s="11">
        <v>74699.700000000012</v>
      </c>
    </row>
    <row r="8" spans="1:2" x14ac:dyDescent="0.3">
      <c r="A8" s="10" t="s">
        <v>106</v>
      </c>
      <c r="B8" s="11">
        <v>115281.25</v>
      </c>
    </row>
    <row r="9" spans="1:2" x14ac:dyDescent="0.3">
      <c r="A9" s="10" t="s">
        <v>111</v>
      </c>
      <c r="B9" s="11">
        <v>25904.340000000004</v>
      </c>
    </row>
    <row r="10" spans="1:2" x14ac:dyDescent="0.3">
      <c r="A10" s="10" t="s">
        <v>115</v>
      </c>
      <c r="B10" s="11">
        <v>354277</v>
      </c>
    </row>
    <row r="11" spans="1:2" x14ac:dyDescent="0.3">
      <c r="A11" s="10" t="s">
        <v>123</v>
      </c>
      <c r="B11" s="11">
        <v>11327.4</v>
      </c>
    </row>
    <row r="12" spans="1:2" x14ac:dyDescent="0.3">
      <c r="A12" s="10" t="s">
        <v>125</v>
      </c>
      <c r="B12" s="11">
        <v>725907</v>
      </c>
    </row>
    <row r="13" spans="1:2" x14ac:dyDescent="0.3">
      <c r="A13" s="10" t="s">
        <v>129</v>
      </c>
      <c r="B13" s="11">
        <v>557459</v>
      </c>
    </row>
    <row r="14" spans="1:2" x14ac:dyDescent="0.3">
      <c r="A14" s="10" t="s">
        <v>131</v>
      </c>
      <c r="B14" s="11">
        <v>1089627</v>
      </c>
    </row>
    <row r="15" spans="1:2" x14ac:dyDescent="0.3">
      <c r="A15" s="10" t="s">
        <v>141</v>
      </c>
      <c r="B15" s="11">
        <v>19971.599999999999</v>
      </c>
    </row>
    <row r="16" spans="1:2" x14ac:dyDescent="0.3">
      <c r="A16" s="10" t="s">
        <v>143</v>
      </c>
      <c r="B16" s="11">
        <v>357496</v>
      </c>
    </row>
    <row r="17" spans="1:2" x14ac:dyDescent="0.3">
      <c r="A17" s="10" t="s">
        <v>145</v>
      </c>
      <c r="B17" s="11">
        <v>16121.4</v>
      </c>
    </row>
    <row r="18" spans="1:2" x14ac:dyDescent="0.3">
      <c r="A18" s="10" t="s">
        <v>149</v>
      </c>
      <c r="B18" s="11">
        <v>29246.400000000001</v>
      </c>
    </row>
    <row r="19" spans="1:2" x14ac:dyDescent="0.3">
      <c r="A19" s="10" t="s">
        <v>154</v>
      </c>
      <c r="B19" s="11">
        <v>9225</v>
      </c>
    </row>
    <row r="20" spans="1:2" x14ac:dyDescent="0.3">
      <c r="A20" s="10" t="s">
        <v>156</v>
      </c>
      <c r="B20" s="11">
        <v>20794.8</v>
      </c>
    </row>
    <row r="21" spans="1:2" x14ac:dyDescent="0.3">
      <c r="A21" s="10" t="s">
        <v>161</v>
      </c>
      <c r="B21" s="11">
        <v>14907.2</v>
      </c>
    </row>
    <row r="22" spans="1:2" x14ac:dyDescent="0.3">
      <c r="A22" s="10" t="s">
        <v>167</v>
      </c>
      <c r="B22" s="11">
        <v>10420.619999999999</v>
      </c>
    </row>
    <row r="23" spans="1:2" x14ac:dyDescent="0.3">
      <c r="A23" s="10" t="s">
        <v>173</v>
      </c>
      <c r="B23" s="11">
        <v>36340</v>
      </c>
    </row>
    <row r="24" spans="1:2" x14ac:dyDescent="0.3">
      <c r="A24" s="10" t="s">
        <v>175</v>
      </c>
      <c r="B24" s="11">
        <v>4115.79</v>
      </c>
    </row>
    <row r="25" spans="1:2" x14ac:dyDescent="0.3">
      <c r="A25" s="10" t="s">
        <v>179</v>
      </c>
      <c r="B25" s="11">
        <v>293993.75</v>
      </c>
    </row>
    <row r="26" spans="1:2" x14ac:dyDescent="0.3">
      <c r="A26" s="10" t="s">
        <v>183</v>
      </c>
      <c r="B26" s="11">
        <v>27713.4</v>
      </c>
    </row>
    <row r="27" spans="1:2" x14ac:dyDescent="0.3">
      <c r="A27" s="10" t="s">
        <v>194</v>
      </c>
      <c r="B27" s="11">
        <v>272888</v>
      </c>
    </row>
    <row r="28" spans="1:2" x14ac:dyDescent="0.3">
      <c r="A28" s="10" t="s">
        <v>196</v>
      </c>
      <c r="B28" s="11">
        <v>28855.56</v>
      </c>
    </row>
    <row r="29" spans="1:2" x14ac:dyDescent="0.3">
      <c r="A29" s="10" t="s">
        <v>200</v>
      </c>
      <c r="B29" s="11">
        <v>200499</v>
      </c>
    </row>
    <row r="30" spans="1:2" x14ac:dyDescent="0.3">
      <c r="A30" s="10" t="s">
        <v>201</v>
      </c>
      <c r="B30" s="11">
        <v>796395</v>
      </c>
    </row>
    <row r="31" spans="1:2" x14ac:dyDescent="0.3">
      <c r="A31" s="10" t="s">
        <v>209</v>
      </c>
      <c r="B31" s="11">
        <v>1038082.5</v>
      </c>
    </row>
    <row r="32" spans="1:2" x14ac:dyDescent="0.3">
      <c r="A32" s="10" t="s">
        <v>217</v>
      </c>
      <c r="B32" s="11">
        <v>468072</v>
      </c>
    </row>
    <row r="33" spans="1:2" x14ac:dyDescent="0.3">
      <c r="A33" s="10" t="s">
        <v>233</v>
      </c>
      <c r="B33" s="11">
        <v>51143.399999999994</v>
      </c>
    </row>
    <row r="34" spans="1:2" x14ac:dyDescent="0.3">
      <c r="A34" s="10" t="s">
        <v>234</v>
      </c>
      <c r="B34" s="11">
        <v>31731.48</v>
      </c>
    </row>
    <row r="35" spans="1:2" x14ac:dyDescent="0.3">
      <c r="A35" s="10" t="s">
        <v>240</v>
      </c>
      <c r="B35" s="11">
        <v>39216.449999999997</v>
      </c>
    </row>
    <row r="36" spans="1:2" x14ac:dyDescent="0.3">
      <c r="A36" s="10" t="s">
        <v>263</v>
      </c>
      <c r="B36" s="11">
        <v>334302.5</v>
      </c>
    </row>
    <row r="37" spans="1:2" x14ac:dyDescent="0.3">
      <c r="A37" s="10" t="s">
        <v>276</v>
      </c>
      <c r="B37" s="11">
        <v>262570</v>
      </c>
    </row>
    <row r="38" spans="1:2" x14ac:dyDescent="0.3">
      <c r="A38" s="10" t="s">
        <v>281</v>
      </c>
      <c r="B38" s="11">
        <v>334302.5</v>
      </c>
    </row>
    <row r="39" spans="1:2" x14ac:dyDescent="0.3">
      <c r="A39" s="10" t="s">
        <v>282</v>
      </c>
      <c r="B39" s="11">
        <v>12406.8</v>
      </c>
    </row>
    <row r="40" spans="1:2" x14ac:dyDescent="0.3">
      <c r="A40" s="10" t="s">
        <v>284</v>
      </c>
      <c r="B40" s="11">
        <v>81095</v>
      </c>
    </row>
    <row r="41" spans="1:2" x14ac:dyDescent="0.3">
      <c r="A41" s="10" t="s">
        <v>286</v>
      </c>
      <c r="B41" s="11">
        <v>139230</v>
      </c>
    </row>
    <row r="42" spans="1:2" x14ac:dyDescent="0.3">
      <c r="A42" s="10" t="s">
        <v>289</v>
      </c>
      <c r="B42" s="11">
        <v>58650</v>
      </c>
    </row>
    <row r="43" spans="1:2" x14ac:dyDescent="0.3">
      <c r="A43" s="10" t="s">
        <v>291</v>
      </c>
      <c r="B43" s="11">
        <v>16876.8</v>
      </c>
    </row>
    <row r="44" spans="1:2" x14ac:dyDescent="0.3">
      <c r="A44" s="10" t="s">
        <v>293</v>
      </c>
      <c r="B44" s="11">
        <v>282435</v>
      </c>
    </row>
    <row r="45" spans="1:2" x14ac:dyDescent="0.3">
      <c r="A45" s="10" t="s">
        <v>294</v>
      </c>
      <c r="B45" s="11">
        <v>10665</v>
      </c>
    </row>
    <row r="46" spans="1:2" x14ac:dyDescent="0.3">
      <c r="A46" s="10" t="s">
        <v>295</v>
      </c>
      <c r="B46" s="11">
        <v>33499.35</v>
      </c>
    </row>
    <row r="47" spans="1:2" x14ac:dyDescent="0.3">
      <c r="A47" s="10" t="s">
        <v>305</v>
      </c>
      <c r="B47" s="11">
        <v>298662</v>
      </c>
    </row>
    <row r="48" spans="1:2" x14ac:dyDescent="0.3">
      <c r="A48" s="10" t="s">
        <v>307</v>
      </c>
      <c r="B48" s="11">
        <v>65137.5</v>
      </c>
    </row>
    <row r="49" spans="1:2" x14ac:dyDescent="0.3">
      <c r="A49" s="10" t="s">
        <v>308</v>
      </c>
      <c r="B49" s="11">
        <v>230310</v>
      </c>
    </row>
    <row r="50" spans="1:2" x14ac:dyDescent="0.3">
      <c r="A50" s="10" t="s">
        <v>309</v>
      </c>
      <c r="B50" s="11">
        <v>52167.375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E1A2-383C-4235-8D7B-A9C736AC6D35}">
  <dimension ref="A3:B12"/>
  <sheetViews>
    <sheetView workbookViewId="0">
      <selection activeCell="B4" sqref="B4:B11"/>
    </sheetView>
  </sheetViews>
  <sheetFormatPr defaultRowHeight="14.4" x14ac:dyDescent="0.3"/>
  <cols>
    <col min="1" max="1" width="12.5546875" bestFit="1" customWidth="1"/>
    <col min="2" max="2" width="11.6640625" bestFit="1" customWidth="1"/>
  </cols>
  <sheetData>
    <row r="3" spans="1:2" x14ac:dyDescent="0.3">
      <c r="A3" s="9" t="s">
        <v>314</v>
      </c>
      <c r="B3" t="s">
        <v>310</v>
      </c>
    </row>
    <row r="4" spans="1:2" x14ac:dyDescent="0.3">
      <c r="A4" s="10" t="s">
        <v>37</v>
      </c>
      <c r="B4" s="12">
        <v>0.29971039468193883</v>
      </c>
    </row>
    <row r="5" spans="1:2" x14ac:dyDescent="0.3">
      <c r="A5" s="10" t="s">
        <v>41</v>
      </c>
      <c r="B5" s="12">
        <v>0.15731174189573519</v>
      </c>
    </row>
    <row r="6" spans="1:2" x14ac:dyDescent="0.3">
      <c r="A6" s="10" t="s">
        <v>46</v>
      </c>
      <c r="B6" s="12">
        <v>8.9420192229882275E-2</v>
      </c>
    </row>
    <row r="7" spans="1:2" x14ac:dyDescent="0.3">
      <c r="A7" s="10" t="s">
        <v>51</v>
      </c>
      <c r="B7" s="12">
        <v>7.9923397977019708E-2</v>
      </c>
    </row>
    <row r="8" spans="1:2" x14ac:dyDescent="0.3">
      <c r="A8" s="10" t="s">
        <v>59</v>
      </c>
      <c r="B8" s="12">
        <v>3.9708334859380565E-2</v>
      </c>
    </row>
    <row r="9" spans="1:2" x14ac:dyDescent="0.3">
      <c r="A9" s="10" t="s">
        <v>54</v>
      </c>
      <c r="B9" s="12">
        <v>0.16597116416732799</v>
      </c>
    </row>
    <row r="10" spans="1:2" x14ac:dyDescent="0.3">
      <c r="A10" s="10" t="s">
        <v>65</v>
      </c>
      <c r="B10" s="12">
        <v>9.2351611540414477E-2</v>
      </c>
    </row>
    <row r="11" spans="1:2" x14ac:dyDescent="0.3">
      <c r="A11" s="10" t="s">
        <v>29</v>
      </c>
      <c r="B11" s="12">
        <v>7.5603162648301081E-2</v>
      </c>
    </row>
    <row r="12" spans="1:2" x14ac:dyDescent="0.3">
      <c r="B12"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ADC62-85C5-47EF-AF68-BFC9AC918872}">
  <dimension ref="A2:F8"/>
  <sheetViews>
    <sheetView workbookViewId="0">
      <selection activeCell="Q22" sqref="Q22"/>
    </sheetView>
  </sheetViews>
  <sheetFormatPr defaultRowHeight="14.4" x14ac:dyDescent="0.3"/>
  <cols>
    <col min="1" max="1" width="14.88671875" bestFit="1" customWidth="1"/>
    <col min="2" max="2" width="11.6640625" bestFit="1" customWidth="1"/>
  </cols>
  <sheetData>
    <row r="2" spans="1:6" x14ac:dyDescent="0.3">
      <c r="E2" t="s">
        <v>316</v>
      </c>
      <c r="F2" t="s">
        <v>317</v>
      </c>
    </row>
    <row r="3" spans="1:6" x14ac:dyDescent="0.3">
      <c r="A3" s="9" t="s">
        <v>314</v>
      </c>
      <c r="B3" t="s">
        <v>310</v>
      </c>
      <c r="E3" s="10" t="s">
        <v>47</v>
      </c>
      <c r="F3">
        <v>1800593.6399999997</v>
      </c>
    </row>
    <row r="4" spans="1:6" x14ac:dyDescent="0.3">
      <c r="A4" s="10" t="s">
        <v>47</v>
      </c>
      <c r="B4" s="16">
        <v>143488.38</v>
      </c>
      <c r="E4" s="10" t="s">
        <v>21</v>
      </c>
      <c r="F4">
        <v>19611694.375</v>
      </c>
    </row>
    <row r="5" spans="1:6" x14ac:dyDescent="0.3">
      <c r="A5" s="10" t="s">
        <v>21</v>
      </c>
      <c r="B5" s="16">
        <v>1545332.5</v>
      </c>
      <c r="E5" s="10" t="s">
        <v>42</v>
      </c>
      <c r="F5">
        <v>52504260.670000039</v>
      </c>
    </row>
    <row r="6" spans="1:6" x14ac:dyDescent="0.3">
      <c r="A6" s="10" t="s">
        <v>42</v>
      </c>
      <c r="B6" s="16">
        <v>3562531.6600000006</v>
      </c>
      <c r="E6" s="10" t="s">
        <v>30</v>
      </c>
      <c r="F6">
        <v>2381883.0750000002</v>
      </c>
    </row>
    <row r="7" spans="1:6" x14ac:dyDescent="0.3">
      <c r="A7" s="10" t="s">
        <v>30</v>
      </c>
      <c r="B7" s="16">
        <v>259258.57499999998</v>
      </c>
      <c r="E7" s="10" t="s">
        <v>38</v>
      </c>
      <c r="F7">
        <v>42427918.5</v>
      </c>
    </row>
    <row r="8" spans="1:6" x14ac:dyDescent="0.3">
      <c r="A8" s="10" t="s">
        <v>38</v>
      </c>
      <c r="B8" s="16">
        <v>4179592.5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91D4F-9BC6-4BE9-9E49-21F8450980D8}">
  <dimension ref="A3:B5"/>
  <sheetViews>
    <sheetView workbookViewId="0">
      <selection activeCell="B5" sqref="B5:B29"/>
    </sheetView>
  </sheetViews>
  <sheetFormatPr defaultRowHeight="14.4" x14ac:dyDescent="0.3"/>
  <cols>
    <col min="1" max="1" width="12.5546875" bestFit="1" customWidth="1"/>
    <col min="2" max="2" width="12.109375" bestFit="1" customWidth="1"/>
  </cols>
  <sheetData>
    <row r="3" spans="1:2" x14ac:dyDescent="0.3">
      <c r="A3" s="9" t="s">
        <v>314</v>
      </c>
      <c r="B3" t="s">
        <v>311</v>
      </c>
    </row>
    <row r="4" spans="1:2" x14ac:dyDescent="0.3">
      <c r="A4" s="10">
        <v>2022</v>
      </c>
      <c r="B4" s="7"/>
    </row>
    <row r="5" spans="1:2" x14ac:dyDescent="0.3">
      <c r="A5" s="13" t="s">
        <v>80</v>
      </c>
      <c r="B5" s="7">
        <v>1248784.1150000002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4EF95-2CEF-49AC-8A9D-A4096099D1BA}">
  <dimension ref="A3:B9"/>
  <sheetViews>
    <sheetView workbookViewId="0">
      <selection activeCell="B7" sqref="B7"/>
    </sheetView>
  </sheetViews>
  <sheetFormatPr defaultRowHeight="14.4" x14ac:dyDescent="0.3"/>
  <cols>
    <col min="1" max="1" width="12.5546875" bestFit="1" customWidth="1"/>
    <col min="2" max="2" width="16" bestFit="1" customWidth="1"/>
  </cols>
  <sheetData>
    <row r="3" spans="1:2" x14ac:dyDescent="0.3">
      <c r="A3" s="9" t="s">
        <v>314</v>
      </c>
      <c r="B3" t="s">
        <v>312</v>
      </c>
    </row>
    <row r="4" spans="1:2" x14ac:dyDescent="0.3">
      <c r="A4" s="10" t="s">
        <v>97</v>
      </c>
      <c r="B4" s="12">
        <v>7.6673378888412067E-2</v>
      </c>
    </row>
    <row r="5" spans="1:2" x14ac:dyDescent="0.3">
      <c r="A5" s="10" t="s">
        <v>70</v>
      </c>
      <c r="B5" s="12">
        <v>0.12992000352116551</v>
      </c>
    </row>
    <row r="6" spans="1:2" x14ac:dyDescent="0.3">
      <c r="A6" s="10" t="s">
        <v>28</v>
      </c>
      <c r="B6" s="12">
        <v>8.7979621254635279E-2</v>
      </c>
    </row>
    <row r="7" spans="1:2" x14ac:dyDescent="0.3">
      <c r="A7" s="10" t="s">
        <v>36</v>
      </c>
      <c r="B7" s="12">
        <v>0.28535745331704793</v>
      </c>
    </row>
    <row r="8" spans="1:2" x14ac:dyDescent="0.3">
      <c r="A8" s="10" t="s">
        <v>58</v>
      </c>
      <c r="B8" s="12">
        <v>0.20310522783041188</v>
      </c>
    </row>
    <row r="9" spans="1:2" x14ac:dyDescent="0.3">
      <c r="A9" s="10" t="s">
        <v>64</v>
      </c>
      <c r="B9" s="12">
        <v>0.21696431518832734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2D4-4F58-452E-B450-9CF04C92F394}">
  <dimension ref="A3:M17"/>
  <sheetViews>
    <sheetView workbookViewId="0">
      <selection activeCell="K7" sqref="K7"/>
    </sheetView>
  </sheetViews>
  <sheetFormatPr defaultRowHeight="14.4" x14ac:dyDescent="0.3"/>
  <cols>
    <col min="1" max="1" width="11.6640625" bestFit="1" customWidth="1"/>
    <col min="2" max="2" width="6.88671875" bestFit="1" customWidth="1"/>
    <col min="3" max="3" width="9.77734375" bestFit="1" customWidth="1"/>
    <col min="8" max="8" width="6.88671875" bestFit="1" customWidth="1"/>
    <col min="9" max="9" width="9.77734375" bestFit="1" customWidth="1"/>
    <col min="10" max="10" width="21.77734375" bestFit="1" customWidth="1"/>
    <col min="11" max="11" width="9.5546875" customWidth="1"/>
    <col min="13" max="13" width="11.6640625" customWidth="1"/>
  </cols>
  <sheetData>
    <row r="3" spans="1:13" x14ac:dyDescent="0.3">
      <c r="A3" s="9" t="s">
        <v>310</v>
      </c>
    </row>
    <row r="4" spans="1:13" x14ac:dyDescent="0.3">
      <c r="A4" s="9" t="s">
        <v>19</v>
      </c>
      <c r="B4" s="9" t="s">
        <v>17</v>
      </c>
      <c r="C4" t="s">
        <v>318</v>
      </c>
    </row>
    <row r="5" spans="1:13" x14ac:dyDescent="0.3">
      <c r="A5" t="s">
        <v>97</v>
      </c>
      <c r="B5">
        <v>2021</v>
      </c>
      <c r="C5" s="7">
        <v>631041.6</v>
      </c>
    </row>
    <row r="6" spans="1:13" x14ac:dyDescent="0.3">
      <c r="B6">
        <v>2022</v>
      </c>
      <c r="C6" s="7">
        <v>1554324.3</v>
      </c>
      <c r="G6" s="9" t="s">
        <v>310</v>
      </c>
      <c r="K6" t="s">
        <v>319</v>
      </c>
      <c r="L6" t="s">
        <v>320</v>
      </c>
      <c r="M6" t="s">
        <v>321</v>
      </c>
    </row>
    <row r="7" spans="1:13" x14ac:dyDescent="0.3">
      <c r="A7" t="s">
        <v>70</v>
      </c>
      <c r="B7">
        <v>2021</v>
      </c>
      <c r="C7" s="7">
        <v>29727.840000000004</v>
      </c>
      <c r="G7" s="9" t="s">
        <v>19</v>
      </c>
      <c r="H7" s="9" t="s">
        <v>17</v>
      </c>
      <c r="I7" t="s">
        <v>318</v>
      </c>
      <c r="K7" s="14" t="s">
        <v>97</v>
      </c>
      <c r="L7">
        <v>2021</v>
      </c>
      <c r="M7" s="7">
        <v>17747116.059999999</v>
      </c>
    </row>
    <row r="8" spans="1:13" hidden="1" x14ac:dyDescent="0.3">
      <c r="B8">
        <v>2022</v>
      </c>
      <c r="C8" s="7">
        <v>1229330.98</v>
      </c>
      <c r="G8" t="s">
        <v>97</v>
      </c>
      <c r="I8" s="7">
        <v>2185365.9000000004</v>
      </c>
      <c r="K8" s="15" t="s">
        <v>70</v>
      </c>
      <c r="L8">
        <v>2021</v>
      </c>
      <c r="M8" s="7">
        <v>1406865.86</v>
      </c>
    </row>
    <row r="9" spans="1:13" hidden="1" x14ac:dyDescent="0.3">
      <c r="A9" t="s">
        <v>28</v>
      </c>
      <c r="B9">
        <v>2021</v>
      </c>
      <c r="C9" s="7">
        <v>825347.6</v>
      </c>
      <c r="G9" t="s">
        <v>70</v>
      </c>
      <c r="H9">
        <v>2021</v>
      </c>
      <c r="I9" s="7">
        <v>29727.840000000004</v>
      </c>
      <c r="K9" s="14"/>
      <c r="L9">
        <v>2022</v>
      </c>
      <c r="M9" s="7">
        <v>12408442.025000002</v>
      </c>
    </row>
    <row r="10" spans="1:13" hidden="1" x14ac:dyDescent="0.3">
      <c r="B10">
        <v>2022</v>
      </c>
      <c r="C10" s="7">
        <v>1521061.7</v>
      </c>
      <c r="H10">
        <v>2022</v>
      </c>
      <c r="I10" s="7">
        <v>1229330.98</v>
      </c>
      <c r="K10" s="15" t="s">
        <v>28</v>
      </c>
      <c r="L10">
        <v>2021</v>
      </c>
      <c r="M10" s="7">
        <v>3975783.0400000005</v>
      </c>
    </row>
    <row r="11" spans="1:13" hidden="1" x14ac:dyDescent="0.3">
      <c r="A11" t="s">
        <v>36</v>
      </c>
      <c r="B11">
        <v>2021</v>
      </c>
      <c r="C11" s="7">
        <v>139302.68</v>
      </c>
      <c r="G11" t="s">
        <v>28</v>
      </c>
      <c r="H11">
        <v>2021</v>
      </c>
      <c r="I11" s="7">
        <v>825347.6</v>
      </c>
      <c r="K11" s="14"/>
      <c r="L11">
        <v>2022</v>
      </c>
      <c r="M11" s="7">
        <v>11415018.839999996</v>
      </c>
    </row>
    <row r="12" spans="1:13" hidden="1" x14ac:dyDescent="0.3">
      <c r="B12">
        <v>2022</v>
      </c>
      <c r="C12" s="7">
        <v>2665211.86</v>
      </c>
      <c r="H12">
        <v>2022</v>
      </c>
      <c r="I12" s="7">
        <v>1521061.7</v>
      </c>
      <c r="K12" s="15" t="s">
        <v>36</v>
      </c>
      <c r="L12">
        <v>2021</v>
      </c>
      <c r="M12" s="7">
        <v>5914747.0900000008</v>
      </c>
    </row>
    <row r="13" spans="1:13" hidden="1" x14ac:dyDescent="0.3">
      <c r="A13" t="s">
        <v>58</v>
      </c>
      <c r="B13">
        <v>2022</v>
      </c>
      <c r="C13" s="7">
        <v>574855.52500000002</v>
      </c>
      <c r="G13" t="s">
        <v>36</v>
      </c>
      <c r="H13">
        <v>2021</v>
      </c>
      <c r="I13" s="7">
        <v>139302.68</v>
      </c>
      <c r="K13" s="14"/>
      <c r="L13">
        <v>2022</v>
      </c>
      <c r="M13" s="7">
        <v>27096396.860000007</v>
      </c>
    </row>
    <row r="14" spans="1:13" hidden="1" x14ac:dyDescent="0.3">
      <c r="A14" t="s">
        <v>64</v>
      </c>
      <c r="B14">
        <v>2022</v>
      </c>
      <c r="C14" s="7">
        <v>2145419.25</v>
      </c>
      <c r="H14">
        <v>2022</v>
      </c>
      <c r="I14" s="7">
        <v>2665211.86</v>
      </c>
      <c r="K14" s="15" t="s">
        <v>58</v>
      </c>
      <c r="L14">
        <v>2021</v>
      </c>
      <c r="M14" s="7">
        <v>6197299.7599999998</v>
      </c>
    </row>
    <row r="15" spans="1:13" hidden="1" x14ac:dyDescent="0.3">
      <c r="G15" t="s">
        <v>58</v>
      </c>
      <c r="H15">
        <v>2022</v>
      </c>
      <c r="I15" s="7">
        <v>574855.52500000002</v>
      </c>
      <c r="K15" s="14"/>
      <c r="L15">
        <v>2022</v>
      </c>
      <c r="M15" s="7">
        <v>12052759.705</v>
      </c>
    </row>
    <row r="16" spans="1:13" hidden="1" x14ac:dyDescent="0.3">
      <c r="G16" t="s">
        <v>64</v>
      </c>
      <c r="H16">
        <v>2022</v>
      </c>
      <c r="I16" s="7">
        <v>2145419.25</v>
      </c>
      <c r="K16" s="15" t="s">
        <v>64</v>
      </c>
      <c r="L16">
        <v>2021</v>
      </c>
      <c r="M16" s="7">
        <v>5401427.2300000004</v>
      </c>
    </row>
    <row r="17" spans="11:13" hidden="1" x14ac:dyDescent="0.3">
      <c r="K17" s="14"/>
      <c r="L17">
        <v>2022</v>
      </c>
      <c r="M17" s="7">
        <v>15110493.789999997</v>
      </c>
    </row>
  </sheetData>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Sheet6</vt:lpstr>
      <vt:lpstr>Sheet7</vt:lpstr>
      <vt:lpstr>Sheet8</vt:lpstr>
      <vt:lpstr>Sheet10</vt:lpstr>
      <vt:lpstr>Sheet11</vt:lpstr>
      <vt:lpstr>Sheet12</vt:lpstr>
      <vt:lpstr>Sheet13</vt:lpstr>
      <vt:lpstr>Sheet14</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Venu Gopal Tati</cp:lastModifiedBy>
  <dcterms:created xsi:type="dcterms:W3CDTF">2024-01-17T04:19:05Z</dcterms:created>
  <dcterms:modified xsi:type="dcterms:W3CDTF">2024-10-21T08:03:12Z</dcterms:modified>
</cp:coreProperties>
</file>