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4" sheetId="3" state="visible" r:id="rId5"/>
    <sheet name="Sheet5" sheetId="4" state="visible" r:id="rId6"/>
  </sheets>
  <definedNames>
    <definedName function="false" hidden="true" localSheetId="0" name="_xlnm._FilterDatabase" vbProcedure="false">Sheet1!$A$3:$M$674</definedName>
    <definedName function="false" hidden="true" localSheetId="2" name="_xlnm._FilterDatabase" vbProcedure="false">Sheet4!$G$40:$J$40</definedName>
  </definedNames>
  <calcPr iterateCount="100" refMode="A1" iterate="false" iterateDelta="0.0001"/>
  <pivotCaches>
    <pivotCache cacheId="1" r:id="rId8"/>
    <pivotCache cacheId="2" r:id="rId9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<sst xmlns="http://schemas.openxmlformats.org/spreadsheetml/2006/main" count="152" uniqueCount="131">
  <si>
    <t xml:space="preserve">Buyer</t>
  </si>
  <si>
    <t xml:space="preserve">PO#</t>
  </si>
  <si>
    <t xml:space="preserve">Item No.</t>
  </si>
  <si>
    <t xml:space="preserve">Metal</t>
  </si>
  <si>
    <t xml:space="preserve">Q'ty</t>
  </si>
  <si>
    <t xml:space="preserve">Total w't</t>
  </si>
  <si>
    <t xml:space="preserve">MAKLON</t>
  </si>
  <si>
    <t xml:space="preserve">TOTAL COST</t>
  </si>
  <si>
    <t xml:space="preserve">Necklace</t>
  </si>
  <si>
    <t xml:space="preserve">ID</t>
  </si>
  <si>
    <t xml:space="preserve">NO BOX</t>
  </si>
  <si>
    <t xml:space="preserve">NEW MAKLON</t>
  </si>
  <si>
    <t xml:space="preserve">NEW TOTAL PRICE</t>
  </si>
  <si>
    <t xml:space="preserve">QTY</t>
  </si>
  <si>
    <t xml:space="preserve">TOTAL PRICE NEW</t>
  </si>
  <si>
    <t xml:space="preserve">MAKLON NEW</t>
  </si>
  <si>
    <t xml:space="preserve">Row Labels</t>
  </si>
  <si>
    <t xml:space="preserve">Sum of NEW TOTAL PRICE</t>
  </si>
  <si>
    <t xml:space="preserve">Sum of NEW MAKLON</t>
  </si>
  <si>
    <t xml:space="preserve">NET</t>
  </si>
  <si>
    <t xml:space="preserve">NOT</t>
  </si>
  <si>
    <t xml:space="preserve">TOTAL PRICE</t>
  </si>
  <si>
    <t xml:space="preserve">(empty)</t>
  </si>
  <si>
    <t xml:space="preserve">14K0</t>
  </si>
  <si>
    <t xml:space="preserve">14K1</t>
  </si>
  <si>
    <t xml:space="preserve">14K2</t>
  </si>
  <si>
    <t xml:space="preserve">14K3</t>
  </si>
  <si>
    <t xml:space="preserve">14K4</t>
  </si>
  <si>
    <t xml:space="preserve">14K5</t>
  </si>
  <si>
    <t xml:space="preserve">14K6</t>
  </si>
  <si>
    <t xml:space="preserve">14K9</t>
  </si>
  <si>
    <t xml:space="preserve">14KB</t>
  </si>
  <si>
    <t xml:space="preserve">14KN</t>
  </si>
  <si>
    <t xml:space="preserve">14KR</t>
  </si>
  <si>
    <t xml:space="preserve">18K0</t>
  </si>
  <si>
    <t xml:space="preserve">18K1</t>
  </si>
  <si>
    <t xml:space="preserve">18KB</t>
  </si>
  <si>
    <t xml:space="preserve">14K7</t>
  </si>
  <si>
    <t xml:space="preserve">18K7</t>
  </si>
  <si>
    <t xml:space="preserve">Total Result</t>
  </si>
  <si>
    <t xml:space="preserve">Sum of Q'ty</t>
  </si>
  <si>
    <t xml:space="preserve">Sum of MAKLON</t>
  </si>
  <si>
    <t xml:space="preserve">Sum of TOTAL COST</t>
  </si>
  <si>
    <t xml:space="preserve">PRIME</t>
  </si>
  <si>
    <t xml:space="preserve">PRISM (USA), INC </t>
  </si>
  <si>
    <t xml:space="preserve">QUALITY COLOR DESIGN</t>
  </si>
  <si>
    <t xml:space="preserve">ROYAL DIAMOND JOSHUA</t>
  </si>
  <si>
    <t xml:space="preserve">ROYAL TOUCH</t>
  </si>
  <si>
    <t xml:space="preserve">SCINTILLATING IMPORTS INC</t>
  </si>
  <si>
    <t xml:space="preserve">SHRI DIAMOND INC</t>
  </si>
  <si>
    <t xml:space="preserve">VERONIQUE ORO</t>
  </si>
  <si>
    <t xml:space="preserve">Cust.</t>
  </si>
  <si>
    <t xml:space="preserve">qty</t>
  </si>
  <si>
    <t xml:space="preserve">maklon value</t>
  </si>
  <si>
    <t xml:space="preserve">total</t>
  </si>
  <si>
    <t xml:space="preserve">ADA JEWELRY</t>
  </si>
  <si>
    <t xml:space="preserve">ADA Jewelry</t>
  </si>
  <si>
    <t xml:space="preserve">ALISHAEV BRO</t>
  </si>
  <si>
    <t xml:space="preserve">Alishaev Bro</t>
  </si>
  <si>
    <t xml:space="preserve">American Sample</t>
  </si>
  <si>
    <t xml:space="preserve">Amerika Sample</t>
  </si>
  <si>
    <t xml:space="preserve">ARMENA USA</t>
  </si>
  <si>
    <t xml:space="preserve">Armena USA</t>
  </si>
  <si>
    <t xml:space="preserve">BARBER JEWELRY</t>
  </si>
  <si>
    <t xml:space="preserve">Barber Jewelry Return</t>
  </si>
  <si>
    <t xml:space="preserve">BERNARD SANDERS</t>
  </si>
  <si>
    <t xml:space="preserve">Bernard Sanders</t>
  </si>
  <si>
    <t xml:space="preserve">BRACELETS AND BANDS</t>
  </si>
  <si>
    <t xml:space="preserve">Bracelets and Bands</t>
  </si>
  <si>
    <t xml:space="preserve">BREVANI</t>
  </si>
  <si>
    <t xml:space="preserve">Brevani Color</t>
  </si>
  <si>
    <t xml:space="preserve">BRILLIANT TIMEPIECE</t>
  </si>
  <si>
    <t xml:space="preserve">Brilliant Timepiece</t>
  </si>
  <si>
    <t xml:space="preserve">CHIRAG GEMS</t>
  </si>
  <si>
    <t xml:space="preserve">Chirag Gems</t>
  </si>
  <si>
    <t xml:space="preserve">CLARION USA</t>
  </si>
  <si>
    <t xml:space="preserve">Clarion USA</t>
  </si>
  <si>
    <t xml:space="preserve">EPOQUE JEWELRY</t>
  </si>
  <si>
    <t xml:space="preserve">Epoque Jewelry</t>
  </si>
  <si>
    <t xml:space="preserve">FOREVER FLAWLESS</t>
  </si>
  <si>
    <t xml:space="preserve">Forever Flawless Return</t>
  </si>
  <si>
    <t xml:space="preserve">H&amp;S JEWELRY (AA)</t>
  </si>
  <si>
    <t xml:space="preserve">H&amp;S Jewelry (AA)</t>
  </si>
  <si>
    <t xml:space="preserve">HEERAMOTI</t>
  </si>
  <si>
    <t xml:space="preserve">Heeramoti</t>
  </si>
  <si>
    <t xml:space="preserve">HNI MOUNTINGS</t>
  </si>
  <si>
    <t xml:space="preserve">HNI Mountings</t>
  </si>
  <si>
    <t xml:space="preserve">IDD RETURN</t>
  </si>
  <si>
    <t xml:space="preserve">IDD Return</t>
  </si>
  <si>
    <t xml:space="preserve">IDD SANDEEP</t>
  </si>
  <si>
    <t xml:space="preserve">IDD Sandeep</t>
  </si>
  <si>
    <t xml:space="preserve">IJM</t>
  </si>
  <si>
    <t xml:space="preserve">KATTAN DIAMOND AND JEWELRY</t>
  </si>
  <si>
    <t xml:space="preserve">Kattan Diamond Jewelry</t>
  </si>
  <si>
    <t xml:space="preserve">KB DIAMONDS</t>
  </si>
  <si>
    <t xml:space="preserve">KB Diamonds</t>
  </si>
  <si>
    <t xml:space="preserve">KGM</t>
  </si>
  <si>
    <t xml:space="preserve">MELEE DIAMOND INC</t>
  </si>
  <si>
    <t xml:space="preserve">Melee Diamond Inc</t>
  </si>
  <si>
    <t xml:space="preserve">MJJ</t>
  </si>
  <si>
    <t xml:space="preserve">PARAMOUNT GEMS</t>
  </si>
  <si>
    <t xml:space="preserve">Paramount Gems</t>
  </si>
  <si>
    <t xml:space="preserve">PRAVI JEWELS</t>
  </si>
  <si>
    <t xml:space="preserve">Pravi</t>
  </si>
  <si>
    <t xml:space="preserve">Prime</t>
  </si>
  <si>
    <t xml:space="preserve">ROYAL DIAMOND IMPORT</t>
  </si>
  <si>
    <t xml:space="preserve">Royal Diamond Import</t>
  </si>
  <si>
    <t xml:space="preserve">Scintillating Imports Inc</t>
  </si>
  <si>
    <t xml:space="preserve">Shri Diamond</t>
  </si>
  <si>
    <t xml:space="preserve">TRIO DESIGN INC</t>
  </si>
  <si>
    <t xml:space="preserve">Trio Design Inc</t>
  </si>
  <si>
    <t xml:space="preserve">VIMCO DIAMOND</t>
  </si>
  <si>
    <t xml:space="preserve">Vimco Diamond</t>
  </si>
  <si>
    <t xml:space="preserve">VISITRON JEWELRY</t>
  </si>
  <si>
    <t xml:space="preserve">Visitron Jewelry</t>
  </si>
  <si>
    <t xml:space="preserve">XS DIAMONDS</t>
  </si>
  <si>
    <t xml:space="preserve">XS Diamond</t>
  </si>
  <si>
    <t xml:space="preserve">CG</t>
  </si>
  <si>
    <t xml:space="preserve">CHIRAG DESIGN</t>
  </si>
  <si>
    <t xml:space="preserve">ELI</t>
  </si>
  <si>
    <t xml:space="preserve">Essential Lab Grown Diamonds Inc. </t>
  </si>
  <si>
    <t xml:space="preserve">IDD</t>
  </si>
  <si>
    <t xml:space="preserve">PG</t>
  </si>
  <si>
    <t xml:space="preserve">VD</t>
  </si>
  <si>
    <t xml:space="preserve">Vimco Diamond Corp</t>
  </si>
  <si>
    <t xml:space="preserve">VDGA</t>
  </si>
  <si>
    <t xml:space="preserve">VD Gems &amp; Arts LLC.</t>
  </si>
  <si>
    <t xml:space="preserve">VJ</t>
  </si>
  <si>
    <t xml:space="preserve">VO</t>
  </si>
  <si>
    <t xml:space="preserve">YFJ</t>
  </si>
  <si>
    <t xml:space="preserve">Yezekyan Fine Jewelry</t>
  </si>
</sst>
</file>

<file path=xl/styles.xml><?xml version="1.0" encoding="utf-8"?>
<styleSheet xmlns="http://schemas.openxmlformats.org/spreadsheetml/2006/main">
  <numFmts count="5">
    <numFmt numFmtId="164" formatCode="_-* #,##0.00_-;\-* #,##0.00_-;_-* \-_-;_-@_-"/>
    <numFmt numFmtId="165" formatCode="0.00"/>
    <numFmt numFmtId="166" formatCode="General"/>
    <numFmt numFmtId="167" formatCode="_-* #,##0.00_-;\-* #,##0.00_-;_-* \-??_-;_-@_-"/>
    <numFmt numFmtId="168" formatCode="0.0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2"/>
      <name val="宋体"/>
      <family val="3"/>
      <charset val="129"/>
    </font>
    <font>
      <sz val="11"/>
      <name val="Calibri"/>
      <family val="2"/>
      <charset val="1"/>
    </font>
    <font>
      <b val="true"/>
      <sz val="10"/>
      <color theme="1"/>
      <name val="Times New Roman"/>
      <family val="1"/>
      <charset val="1"/>
    </font>
    <font>
      <b val="true"/>
      <sz val="10"/>
      <name val="Times New Roman"/>
      <family val="1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5999"/>
        <bgColor rgb="FF99CCFF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7"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left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4" fillId="0" borderId="0" applyFont="true" applyBorder="false" applyAlignment="true" applyProtection="false">
      <alignment horizontal="general" vertical="bottom" textRotation="0" wrapText="false" indent="0" shrinkToFit="false"/>
    </xf>
    <xf numFmtId="166" fontId="4" fillId="0" borderId="0" applyFont="true" applyBorder="false" applyAlignment="true" applyProtection="false">
      <alignment horizontal="left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8"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1" xfId="26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3" borderId="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3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6" xfId="2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9" fillId="0" borderId="7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9" xfId="2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9" fillId="0" borderId="1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1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1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2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9" fillId="0" borderId="13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10" fillId="0" borderId="17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8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9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6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표준 2 2" xfId="26"/>
  </cellStyles>
  <dxfs count="2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/>
    <dxf/>
    <dxf/>
    <dxf/>
    <dxf>
      <fill>
        <patternFill>
          <bgColor theme="4" tint="0.3999"/>
        </patternFill>
      </fill>
    </dxf>
    <dxf>
      <fill>
        <patternFill>
          <bgColor theme="4" tint="0.3999"/>
        </patternFill>
      </fill>
    </dxf>
    <dxf/>
    <dxf/>
    <dxf/>
    <dxf/>
    <dxf>
      <font>
        <color rgb="FFFF0000"/>
      </font>
    </dxf>
    <dxf>
      <font>
        <color rgb="FFFF0000"/>
      </font>
    </dxf>
    <dxf/>
    <dxf/>
    <dxf>
      <font>
        <color rgb="FFFFFFFF"/>
      </font>
    </dxf>
    <dxf>
      <font>
        <color rgb="FFFFFFFF"/>
      </font>
    </dxf>
    <dxf>
      <numFmt numFmtId="164" formatCode="_-* #,##0.00_-;\-* #,##0.00_-;_-* \-_-;_-@_-"/>
    </dxf>
    <dxf/>
    <dxf/>
    <dxf>
      <fill>
        <patternFill>
          <bgColor theme="4" tint="0.5999"/>
        </patternFill>
      </fill>
    </dxf>
    <dxf>
      <fill>
        <patternFill>
          <bgColor theme="4" tint="0.5999"/>
        </patternFill>
      </fill>
    </dxf>
    <dxf>
      <numFmt numFmtId="165" formatCode="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71" createdVersion="3">
  <cacheSource type="worksheet">
    <worksheetSource ref="A3:M674" sheet="Sheet1"/>
  </cacheSource>
  <cacheFields count="13">
    <cacheField name="Buyer" numFmtId="0">
      <sharedItems containsBlank="1" count="9">
        <s v="PRIME"/>
        <s v="PRISM (USA), INC "/>
        <s v="QUALITY COLOR DESIGN"/>
        <s v="ROYAL DIAMOND JOSHUA"/>
        <s v="ROYAL TOUCH"/>
        <s v="SCINTILLATING IMPORTS INC"/>
        <s v="SHRI DIAMOND INC"/>
        <s v="VERONIQUE ORO"/>
        <m/>
      </sharedItems>
    </cacheField>
    <cacheField name="PO#" numFmtId="0">
      <sharedItems containsBlank="1" count="47">
        <s v="PG250227DM-14K"/>
        <s v="PG250227DM-18K"/>
        <s v="PG250317RM-2-14K"/>
        <s v="PG250318RM-14K"/>
        <s v="PG250319RM-1-14K"/>
        <s v="PG250319RM-14K"/>
        <s v="PG250319RM-2-14K"/>
        <s v="PG250321RM-14K"/>
        <s v="PG250324RM-1-14K"/>
        <s v="PG250324RM-1-18K"/>
        <s v="PG250324RM-14K"/>
        <s v="PG250326RM-1-14K"/>
        <s v="PG250326RM-1-18K"/>
        <s v="PG250326RM-2-14K"/>
        <s v="PG250326RM-2-18K"/>
        <s v="PG250326RM-3-14K"/>
        <s v="PG250327RM-14K"/>
        <s v="PG250328RM-14K"/>
        <s v="PG250331RM-14K"/>
        <s v="PG250401RM-18K"/>
        <s v="PG250403RM-14K"/>
        <s v="PG250403RM-18K"/>
        <s v="PG250404RM-1-14K"/>
        <s v="PG250404RM-14K"/>
        <s v="PR250401RM-1-14K"/>
        <s v="PR250401RM-2-14K"/>
        <s v="PRS250212RCB-14K"/>
        <s v="PRS250221RCB-18K"/>
        <s v="PRS250304RCB-14K"/>
        <s v="PRS250306RB-14K"/>
        <s v="PRS250307RB-14K-NS"/>
        <s v="PRS250307RCB-14K"/>
        <s v="QCD250228RB-1 -14K"/>
        <s v="RDJ250218RB-14K-NS"/>
        <s v="RDJ250305RB-14K"/>
        <s v="RDJ250305RB-14K-NS"/>
        <s v="RDJ250312RB-14K"/>
        <s v="RDJ250318RB-14K"/>
        <s v="RT250224RB-14K"/>
        <s v="SHI250318RB-14K"/>
        <s v="SLI250311RB-14K"/>
        <s v="SLI250317RB-14K"/>
        <s v="SLI250318RB-14K"/>
        <s v="SLI250326RM-14K"/>
        <s v="SLI250327RM-14K"/>
        <s v="SLI250328RM -14K"/>
        <m/>
      </sharedItems>
    </cacheField>
    <cacheField name="Item No." numFmtId="0">
      <sharedItems containsBlank="1" count="98">
        <s v="H0021E01"/>
        <s v="H0180E01"/>
        <s v="H0182E01"/>
        <s v="H0206B01 6.75&quot;"/>
        <s v="H0207B01 6.75&quot;"/>
        <s v="H0227B01 6.75&quot;"/>
        <s v="K0038B11 OV F 5.5&quot;"/>
        <s v="K0038B11 OV F 5.75&quot;"/>
        <s v="K0038B12 OV H 6.25&quot;"/>
        <s v="K0038B12 OV H 6.5&quot;"/>
        <s v="K0038B12 OV H 6.75&quot;"/>
        <s v="K0038B12 OV H 6&quot;"/>
        <s v="K0038B12 OV H 8&quot;"/>
        <s v="K0038B13  OV H 6.25&quot;"/>
        <s v="K0038B13 OV H 6.25&quot;"/>
        <s v="K0038B149 OV F 8&quot;"/>
        <s v="K0038B15 OV H 6.75&quot;"/>
        <s v="K0038B16  OV F 8&quot;"/>
        <s v="K0038B169 OV 6.75&quot;"/>
        <s v="K0038B188 OV H 6.75&quot;"/>
        <s v="K0038B189 OV H 6.25&quot;"/>
        <s v="K0038B189 OV H 7.25&quot;"/>
        <s v="K0038B19  OV F 7.25&quot;"/>
        <s v="K0038B19 OV H 7.5&quot;"/>
        <s v="K0038B190 OV H 5.75&quot;"/>
        <s v="K0038B190 OV H 6.25&quot;"/>
        <s v="K0038B199 OV F 6.75&quot;"/>
        <s v="K0038B42 OV F 6.75&quot;"/>
        <s v="K0038B43 OV F 7.5&quot;"/>
        <s v="K0038B44 OV F 6.0&quot;"/>
        <s v="K0038B462 OV H 6.75&quot;"/>
        <s v="K0038B513 OV H 6.75&quot;"/>
        <s v="K0038B519 OV H 6.75&quot;"/>
        <s v="K0038B520 OV F 6.75&quot;"/>
        <s v="K0038B531 OV F 6.75&quot;"/>
        <s v="K0038B531 OV F 7.5&quot;"/>
        <s v="K0038B60 6.25&quot;"/>
        <s v="K0038B61 OV 6.75&quot;"/>
        <s v="K0038B76 OV H 6.25&quot;"/>
        <s v="K0038B76 OV H 6.75&quot;"/>
        <s v="K0038B76 OV H 8&quot;"/>
        <s v="K0038B78 OV H 6.25&quot;"/>
        <s v="K0038B78 OV H 6.75&quot;"/>
        <s v="K0038B78 OV H 7.25&quot;"/>
        <s v="K0038B91 OV F 7.5&quot;"/>
        <s v="K0038E02"/>
        <s v="K0038E36"/>
        <s v="K0038E52"/>
        <s v="K0048N01 16&quot;+1&quot;"/>
        <s v="K0098B104 6.25&quot;"/>
        <s v="K0098B104 6.75&quot;"/>
        <s v="K0098B11 7.25&quot;"/>
        <s v="K0098B120 6.75&quot;"/>
        <s v="K0098B147 6.25&quot;"/>
        <s v="K0098B176 7.25&quot;"/>
        <s v="K0098B211 6.75&quot;"/>
        <s v="K0098B213 6.75&quot;"/>
        <s v="K0098B216 6.25&quot;"/>
        <s v="K0098B216 6.75&quot;"/>
        <s v="K0107R145 #6.5"/>
        <s v="K0107R153 #6"/>
        <s v="K0107R41 #8.5"/>
        <s v="K0127B02 OV H 6.75&quot;"/>
        <s v="K01419B01 OV F 6.75&quot;"/>
        <s v="K01453N06 16+1&quot;"/>
        <s v="K0151B02 OV H 6.75&quot;"/>
        <s v="K01590B02 OV F 6.5&quot;"/>
        <s v="K0165B01 OV H 6.25&quot;"/>
        <s v="K01694R02 #6.5"/>
        <s v="K01965B01 6.5&quot;"/>
        <s v="K01965B01 6&quot;"/>
        <s v="K0214TB04 C5 7&quot;"/>
        <s v="K0215TB01 C5 7&quot;"/>
        <s v="K0215TB05 C5 7&quot;"/>
        <s v="K0215TB14 C5 7&quot;"/>
        <s v="K0218TB01 C5 7&quot;"/>
        <s v="K0249B01 OV F 6.75&quot;"/>
        <s v="K0257B01 6.75&quot;"/>
        <s v="K0259B01 OV H 6.75&quot;"/>
        <s v="K02885B01 OV 6.25&quot;"/>
        <s v="K02885B01 OV 6.75&quot;"/>
        <s v="K02886B01 OV 6.25&quot;"/>
        <s v="K02886B01 OV 6.75&quot;"/>
        <s v="K02887B01 OV 6.25&quot;"/>
        <s v="K02887B01 OV 6.75&quot;"/>
        <s v="K02890B01 OV 6.25&quot;"/>
        <s v="K02890B01 OV 6.75&quot;"/>
        <s v="K02891B01 OV 6.25&quot;"/>
        <s v="K02891B01 OV 6.75&quot;"/>
        <s v="K02892B01 OV 6.25&quot;"/>
        <s v="K02892B01 OV 6.75&quot;"/>
        <s v="K0304B03 OV F 6.75&quot;"/>
        <s v="K0632B08 OV H 6.75&quot;"/>
        <s v="K0673B01 OV H 6.75&quot;"/>
        <s v="K0676TB10 C5 7&quot;"/>
        <s v="K0725N02 17&quot;+1&quot;"/>
        <s v="K5025E10 OV 0.61&quot;"/>
        <m/>
      </sharedItems>
    </cacheField>
    <cacheField name="Metal" numFmtId="0">
      <sharedItems containsBlank="1" count="7">
        <s v="14K RG"/>
        <s v="14K WG"/>
        <s v="14K YG"/>
        <s v="18K RG"/>
        <s v="18K WG"/>
        <s v="18K YG"/>
        <m/>
      </sharedItems>
    </cacheField>
    <cacheField name="Q'ty" numFmtId="0">
      <sharedItems containsString="0" containsBlank="1" containsNumber="1" containsInteger="1" minValue="1" maxValue="14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m/>
      </sharedItems>
    </cacheField>
    <cacheField name="Total w't" numFmtId="0">
      <sharedItems containsString="0" containsBlank="1" containsNumber="1" minValue="2.25" maxValue="145.5" count="157">
        <n v="2.25"/>
        <n v="3.34"/>
        <n v="3.76"/>
        <n v="3.82"/>
        <n v="3.89"/>
        <n v="4.42"/>
        <n v="4.51"/>
        <n v="5.08"/>
        <n v="5.1"/>
        <n v="5.15"/>
        <n v="5.19"/>
        <n v="5.35"/>
        <n v="5.51"/>
        <n v="5.52"/>
        <n v="5.58"/>
        <n v="5.61"/>
        <n v="5.7"/>
        <n v="5.87"/>
        <n v="5.88"/>
        <n v="5.93"/>
        <n v="5.96"/>
        <n v="6.03"/>
        <n v="6.04"/>
        <n v="6.07"/>
        <n v="6.08"/>
        <n v="6.09"/>
        <n v="6.1"/>
        <n v="6.18"/>
        <n v="6.19"/>
        <n v="6.2"/>
        <n v="6.22"/>
        <n v="6.23"/>
        <n v="6.24"/>
        <n v="6.28"/>
        <n v="6.31"/>
        <n v="6.33"/>
        <n v="6.34"/>
        <n v="6.35"/>
        <n v="6.36"/>
        <n v="6.39"/>
        <n v="6.67"/>
        <n v="6.7"/>
        <n v="6.75"/>
        <n v="7.06"/>
        <n v="7.08"/>
        <n v="7.1"/>
        <n v="7.11"/>
        <n v="7.2"/>
        <n v="7.23"/>
        <n v="7.31"/>
        <n v="7.34"/>
        <n v="7.45"/>
        <n v="7.49"/>
        <n v="7.52"/>
        <n v="7.55"/>
        <n v="7.64"/>
        <n v="7.9"/>
        <n v="7.98"/>
        <n v="8"/>
        <n v="8.06"/>
        <n v="8.46"/>
        <n v="8.54"/>
        <n v="8.65"/>
        <n v="8.92"/>
        <n v="9.79"/>
        <n v="10.34"/>
        <n v="10.37"/>
        <n v="10.4"/>
        <n v="10.42"/>
        <n v="11.13"/>
        <n v="11.24"/>
        <n v="11.56"/>
        <n v="12.34"/>
        <n v="12.55"/>
        <n v="12.59"/>
        <n v="13.04"/>
        <n v="13.05"/>
        <n v="13.13"/>
        <n v="13.35"/>
        <n v="13.5"/>
        <n v="13.69"/>
        <n v="14.72"/>
        <n v="14.92"/>
        <n v="14.95"/>
        <n v="15.3"/>
        <n v="15.64"/>
        <n v="15.96"/>
        <n v="16.03"/>
        <n v="16.16"/>
        <n v="16.42"/>
        <n v="17.7"/>
        <n v="17.73"/>
        <n v="17.74"/>
        <n v="17.81"/>
        <n v="18.12"/>
        <n v="18.21"/>
        <n v="19.12"/>
        <n v="19.26"/>
        <n v="19.31"/>
        <n v="19.36"/>
        <n v="20.12"/>
        <n v="20.29"/>
        <n v="20.35"/>
        <n v="20.55"/>
        <n v="20.64"/>
        <n v="20.93"/>
        <n v="20.94"/>
        <n v="21.04"/>
        <n v="21.17"/>
        <n v="21.35"/>
        <n v="21.49"/>
        <n v="21.89"/>
        <n v="22.32"/>
        <n v="22.68"/>
        <n v="22.7"/>
        <n v="24.15"/>
        <n v="25.52"/>
        <n v="25.94"/>
        <n v="27.64"/>
        <n v="28.02"/>
        <n v="29.18"/>
        <n v="29.36"/>
        <n v="31.06"/>
        <n v="31.41"/>
        <n v="31.73"/>
        <n v="33.62"/>
        <n v="34.91"/>
        <n v="39.61"/>
        <n v="42.06"/>
        <n v="48.75"/>
        <n v="48.83"/>
        <n v="48.84"/>
        <n v="49.18"/>
        <n v="49.94"/>
        <n v="51.07"/>
        <n v="51.93"/>
        <n v="63.93"/>
        <n v="64.79"/>
        <n v="66.24"/>
        <n v="67.35"/>
        <n v="67.54"/>
        <n v="68.22"/>
        <n v="69.66"/>
        <n v="71.3"/>
        <n v="73.08"/>
        <n v="85.23"/>
        <n v="88.14"/>
        <n v="88.42"/>
        <n v="92.18"/>
        <n v="97.59"/>
        <n v="98.79"/>
        <n v="100.21"/>
        <n v="125.73"/>
        <n v="127.3"/>
        <n v="129.67"/>
        <n v="145.5"/>
        <m/>
      </sharedItems>
    </cacheField>
    <cacheField name="MAKLON" numFmtId="0">
      <sharedItems containsString="0" containsBlank="1" containsNumber="1" minValue="9.675" maxValue="1640.128" count="160">
        <n v="9.675"/>
        <n v="30.15"/>
        <n v="35.865"/>
        <n v="37.76"/>
        <n v="38.505"/>
        <n v="38.64"/>
        <n v="39.74"/>
        <n v="40.455"/>
        <n v="41.195"/>
        <n v="42.8"/>
        <n v="43.225"/>
        <n v="43.275"/>
        <n v="43.455"/>
        <n v="44.225"/>
        <n v="47.71"/>
        <n v="48.0525"/>
        <n v="48.475"/>
        <n v="49.125"/>
        <n v="49.895"/>
        <n v="50.51"/>
        <n v="50.935"/>
        <n v="51.605"/>
        <n v="52.05"/>
        <n v="52.1405"/>
        <n v="52.16"/>
        <n v="52.295"/>
        <n v="52.38"/>
        <n v="52.55"/>
        <n v="53.485"/>
        <n v="53.49"/>
        <n v="54.0879"/>
        <n v="54.505"/>
        <n v="56.7843"/>
        <n v="57.009"/>
        <n v="57.0839"/>
        <n v="57.38"/>
        <n v="57.758"/>
        <n v="58.64"/>
        <n v="60.075"/>
        <n v="60.61"/>
        <n v="62.79"/>
        <n v="63.68"/>
        <n v="64.725"/>
        <n v="66.43"/>
        <n v="67.38"/>
        <n v="67.405"/>
        <n v="67.6"/>
        <n v="67.835"/>
        <n v="68.82"/>
        <n v="70.515"/>
        <n v="70.545"/>
        <n v="71.15"/>
        <n v="72.0167"/>
        <n v="72.805"/>
        <n v="73.1"/>
        <n v="73.16"/>
        <n v="73.9956"/>
        <n v="74.99"/>
        <n v="75.15"/>
        <n v="75.27"/>
        <n v="75.57"/>
        <n v="76.06"/>
        <n v="76.755"/>
        <n v="78.47"/>
        <n v="79.6"/>
        <n v="80.062"/>
        <n v="83.475"/>
        <n v="85.395"/>
        <n v="86.2"/>
        <n v="88.3375"/>
        <n v="91.75"/>
        <n v="96.12"/>
        <n v="97.275"/>
        <n v="97.85"/>
        <n v="99.89"/>
        <n v="102.1"/>
        <n v="103.335"/>
        <n v="104.18"/>
        <n v="104.31"/>
        <n v="105.31"/>
        <n v="106.88"/>
        <n v="107.315"/>
        <n v="111.61"/>
        <n v="115.22"/>
        <n v="116.54"/>
        <n v="118.3"/>
        <n v="121.7299"/>
        <n v="132.96"/>
        <n v="134.455"/>
        <n v="134.7"/>
        <n v="135.46"/>
        <n v="135.88"/>
        <n v="136.76"/>
        <n v="140.1475"/>
        <n v="140.915"/>
        <n v="147.1"/>
        <n v="147.26"/>
        <n v="148.6"/>
        <n v="149.73"/>
        <n v="150.45"/>
        <n v="150.61"/>
        <n v="151.08"/>
        <n v="153.41"/>
        <n v="163.9115"/>
        <n v="171.82"/>
        <n v="172.6524"/>
        <n v="181.7476"/>
        <n v="186.13"/>
        <n v="186.58"/>
        <n v="202.09"/>
        <n v="204.525"/>
        <n v="220.9792"/>
        <n v="223.82"/>
        <n v="243.045"/>
        <n v="249.3328"/>
        <n v="256.905"/>
        <n v="260.845"/>
        <n v="262.8125"/>
        <n v="265.0575"/>
        <n v="270.8889"/>
        <n v="292.61"/>
        <n v="307.4594"/>
        <n v="314.685"/>
        <n v="316.97"/>
        <n v="317.165"/>
        <n v="323.89"/>
        <n v="327.435"/>
        <n v="329.765"/>
        <n v="333.805"/>
        <n v="339.525"/>
        <n v="340.695"/>
        <n v="355.9675"/>
        <n v="371.77"/>
        <n v="392.835"/>
        <n v="404.91"/>
        <n v="405.8194"/>
        <n v="409.2"/>
        <n v="439.61"/>
        <n v="453.34"/>
        <n v="596.068"/>
        <n v="613.245"/>
        <n v="621.01"/>
        <n v="674.97"/>
        <n v="680.07"/>
        <n v="702.3524"/>
        <n v="729.27"/>
        <n v="745.1796"/>
        <n v="771.4508"/>
        <n v="829.925"/>
        <n v="833.25"/>
        <n v="860.5086"/>
        <n v="879.487"/>
        <n v="949.612"/>
        <n v="950.55"/>
        <n v="1093.17"/>
        <n v="1108.125"/>
        <n v="1114.4538"/>
        <n v="1316.0538"/>
        <n v="1640.128"/>
        <m/>
      </sharedItems>
    </cacheField>
    <cacheField name="TOTAL COST" numFmtId="0">
      <sharedItems containsString="0" containsBlank="1" containsNumber="1" minValue="169.3295925" maxValue="17587.7352125" count="160">
        <n v="169.3295925"/>
        <n v="224.29544"/>
        <n v="258.0332"/>
        <n v="260.0334075"/>
        <n v="260.7002125"/>
        <n v="267.2054525"/>
        <n v="269.4827025"/>
        <n v="274.5446525"/>
        <n v="286.15818"/>
        <n v="288.91652"/>
        <n v="288.963145"/>
        <n v="296.6756075"/>
        <n v="298.040925"/>
        <n v="304.305815"/>
        <n v="306.9728275"/>
        <n v="311.5817075"/>
        <n v="315.5072675"/>
        <n v="316.04067"/>
        <n v="317.107475"/>
        <n v="322.9749025"/>
        <n v="324.09428"/>
        <n v="328.0105875"/>
        <n v="330.579675"/>
        <n v="332.199015"/>
        <n v="347.94482"/>
        <n v="349.1006375"/>
        <n v="358.710375"/>
        <n v="368.214115"/>
        <n v="368.653285"/>
        <n v="369.490505"/>
        <n v="370.868"/>
        <n v="377.906625"/>
        <n v="378.5779325"/>
        <n v="381.97731"/>
        <n v="392.0195925"/>
        <n v="434.356025"/>
        <n v="435.8039875"/>
        <n v="446.3242825"/>
        <n v="456.34011"/>
        <n v="459.510625"/>
        <n v="460.3221375"/>
        <n v="460.5945"/>
        <n v="462.092955"/>
        <n v="464.70596"/>
        <n v="465.909375"/>
        <n v="469.66825"/>
        <n v="473.0966525"/>
        <n v="474.871675"/>
        <n v="480.686375"/>
        <n v="485.436875"/>
        <n v="494.70375"/>
        <n v="495.871735"/>
        <n v="497.3783975"/>
        <n v="524.55325"/>
        <n v="532.3983925"/>
        <n v="533.9386"/>
        <n v="546.8214375"/>
        <n v="546.8717"/>
        <n v="550.5972675"/>
        <n v="558.223975"/>
        <n v="561.954105"/>
        <n v="563.8742075"/>
        <n v="565.93325"/>
        <n v="571.630625"/>
        <n v="577.64914"/>
        <n v="582.5469825"/>
        <n v="616.380925"/>
        <n v="619.479375"/>
        <n v="658.6923375"/>
        <n v="659.55876"/>
        <n v="659.7915"/>
        <n v="660.125965"/>
        <n v="662.8856975"/>
        <n v="684.827"/>
        <n v="688.255615"/>
        <n v="712.49213"/>
        <n v="745.40682"/>
        <n v="787.437235"/>
        <n v="797.1091375"/>
        <n v="799.964625"/>
        <n v="802.3944975"/>
        <n v="802.80068"/>
        <n v="817.1621825"/>
        <n v="904.15869"/>
        <n v="919.8523"/>
        <n v="921.4368275"/>
        <n v="922.220625"/>
        <n v="942.65675"/>
        <n v="964.4125"/>
        <n v="984.8885"/>
        <n v="1004.951845"/>
        <n v="1009.16325"/>
        <n v="1031.5609125"/>
        <n v="1036.226535"/>
        <n v="1036.770075"/>
        <n v="1068.918955"/>
        <n v="1071.1803325"/>
        <n v="1080.19886"/>
        <n v="1090.5578425"/>
        <n v="1091.9164325"/>
        <n v="1093.249855"/>
        <n v="1096.293545"/>
        <n v="1097.8337525"/>
        <n v="1106.68135"/>
        <n v="1161.7934425"/>
        <n v="1178.9513475"/>
        <n v="1229.2647925"/>
        <n v="1273.512"/>
        <n v="1274.4442125"/>
        <n v="1283.6854575"/>
        <n v="1288.229125"/>
        <n v="1408.3561625"/>
        <n v="1414.2845"/>
        <n v="1419.685915"/>
        <n v="1438.59975"/>
        <n v="1484.7440875"/>
        <n v="1527.4892575"/>
        <n v="1579.8563775"/>
        <n v="1587.8467125"/>
        <n v="1918.66675"/>
        <n v="1932.5851425"/>
        <n v="2168.2677275"/>
        <n v="2254.0811925"/>
        <n v="2309.96041"/>
        <n v="2434.072165"/>
        <n v="2463.02905"/>
        <n v="2529.037505"/>
        <n v="2542.195445"/>
        <n v="2602.5621775"/>
        <n v="2685.3334525"/>
        <n v="2910.30133"/>
        <n v="3044.766375"/>
        <n v="3108.55837"/>
        <n v="3193.217375"/>
        <n v="3205.6816925"/>
        <n v="3233.0804275"/>
        <n v="4115.36075"/>
        <n v="4268.2105"/>
        <n v="4830.777975"/>
        <n v="5035.2001275"/>
        <n v="5241.6954"/>
        <n v="5459.3744575"/>
        <n v="6048.7412925"/>
        <n v="6178.3823675"/>
        <n v="6284.2780225"/>
        <n v="6604.1808675"/>
        <n v="6654.1781175"/>
        <n v="6666.0739875"/>
        <n v="7030.4351025"/>
        <n v="7151.742475"/>
        <n v="7295.2809975"/>
        <n v="7495.52964"/>
        <n v="7960.9903125"/>
        <n v="8152.863515"/>
        <n v="8632.04258"/>
        <n v="8977.44768"/>
        <n v="9260.104635"/>
        <n v="13484.03395"/>
        <n v="17587.7352125"/>
        <m/>
      </sharedItems>
    </cacheField>
    <cacheField name="Necklace" numFmtId="0">
      <sharedItems containsString="0" containsBlank="1" count="1">
        <m/>
      </sharedItems>
    </cacheField>
    <cacheField name="ID" numFmtId="0">
      <sharedItems count="17">
        <s v=""/>
        <s v="14K0"/>
        <s v="14K1"/>
        <s v="14K2"/>
        <s v="14K3"/>
        <s v="14K4"/>
        <s v="14K5"/>
        <s v="14K6"/>
        <s v="14K7"/>
        <s v="14K9"/>
        <s v="14KB"/>
        <s v="14KN"/>
        <s v="14KR"/>
        <s v="18K0"/>
        <s v="18K1"/>
        <s v="18K7"/>
        <s v="18KB"/>
      </sharedItems>
    </cacheField>
    <cacheField name="NO BOX" numFmtId="0">
      <sharedItems containsString="0" containsBlank="1" count="1">
        <m/>
      </sharedItems>
    </cacheField>
    <cacheField name="NEW MAKLON" numFmtId="0">
      <sharedItems containsSemiMixedTypes="0" containsString="0" containsNumber="1" minValue="0" maxValue="1640.128" count="160">
        <n v="0"/>
        <n v="9.675"/>
        <n v="30.15"/>
        <n v="35.865"/>
        <n v="37.76"/>
        <n v="38.505"/>
        <n v="38.64"/>
        <n v="39.74"/>
        <n v="40.455"/>
        <n v="41.195"/>
        <n v="42.8"/>
        <n v="43.225"/>
        <n v="43.275"/>
        <n v="43.455"/>
        <n v="44.225"/>
        <n v="47.71"/>
        <n v="48.0525"/>
        <n v="48.475"/>
        <n v="49.125"/>
        <n v="49.895"/>
        <n v="50.51"/>
        <n v="50.935"/>
        <n v="51.605"/>
        <n v="52.05"/>
        <n v="52.1405"/>
        <n v="52.16"/>
        <n v="52.295"/>
        <n v="52.38"/>
        <n v="52.55"/>
        <n v="53.485"/>
        <n v="53.49"/>
        <n v="54.0879"/>
        <n v="54.505"/>
        <n v="56.7843"/>
        <n v="57.009"/>
        <n v="57.0839"/>
        <n v="57.38"/>
        <n v="57.758"/>
        <n v="58.64"/>
        <n v="60.075"/>
        <n v="60.61"/>
        <n v="62.79"/>
        <n v="63.68"/>
        <n v="64.725"/>
        <n v="66.43"/>
        <n v="67.38"/>
        <n v="67.405"/>
        <n v="67.6"/>
        <n v="67.835"/>
        <n v="68.82"/>
        <n v="70.515"/>
        <n v="70.545"/>
        <n v="71.15"/>
        <n v="72.0167"/>
        <n v="72.805"/>
        <n v="73.1"/>
        <n v="73.16"/>
        <n v="73.9956"/>
        <n v="74.99"/>
        <n v="75.15"/>
        <n v="75.27"/>
        <n v="75.57"/>
        <n v="76.06"/>
        <n v="76.755"/>
        <n v="78.47"/>
        <n v="79.6"/>
        <n v="80.062"/>
        <n v="83.475"/>
        <n v="85.395"/>
        <n v="86.2"/>
        <n v="88.3375"/>
        <n v="91.75"/>
        <n v="96.12"/>
        <n v="97.275"/>
        <n v="97.85"/>
        <n v="99.89"/>
        <n v="102.1"/>
        <n v="103.335"/>
        <n v="104.18"/>
        <n v="104.31"/>
        <n v="105.31"/>
        <n v="106.88"/>
        <n v="107.315"/>
        <n v="111.61"/>
        <n v="115.22"/>
        <n v="116.54"/>
        <n v="118.3"/>
        <n v="121.7299"/>
        <n v="132.96"/>
        <n v="134.455"/>
        <n v="134.7"/>
        <n v="135.46"/>
        <n v="135.88"/>
        <n v="136.76"/>
        <n v="140.1475"/>
        <n v="140.915"/>
        <n v="147.1"/>
        <n v="147.26"/>
        <n v="148.6"/>
        <n v="149.73"/>
        <n v="150.45"/>
        <n v="150.61"/>
        <n v="151.08"/>
        <n v="153.41"/>
        <n v="163.9115"/>
        <n v="171.82"/>
        <n v="172.6524"/>
        <n v="181.7476"/>
        <n v="186.13"/>
        <n v="186.58"/>
        <n v="202.09"/>
        <n v="204.525"/>
        <n v="220.9792"/>
        <n v="223.82"/>
        <n v="243.045"/>
        <n v="249.3328"/>
        <n v="256.905"/>
        <n v="260.845"/>
        <n v="262.8125"/>
        <n v="265.0575"/>
        <n v="270.8889"/>
        <n v="292.61"/>
        <n v="307.4594"/>
        <n v="314.685"/>
        <n v="316.97"/>
        <n v="317.165"/>
        <n v="323.89"/>
        <n v="327.435"/>
        <n v="329.765"/>
        <n v="333.805"/>
        <n v="339.525"/>
        <n v="340.695"/>
        <n v="355.9675"/>
        <n v="371.77"/>
        <n v="392.835"/>
        <n v="404.91"/>
        <n v="405.8194"/>
        <n v="409.2"/>
        <n v="439.61"/>
        <n v="453.34"/>
        <n v="596.068"/>
        <n v="613.245"/>
        <n v="621.01"/>
        <n v="674.97"/>
        <n v="680.07"/>
        <n v="702.3524"/>
        <n v="729.27"/>
        <n v="745.1796"/>
        <n v="771.4508"/>
        <n v="829.925"/>
        <n v="833.25"/>
        <n v="860.5086"/>
        <n v="879.487"/>
        <n v="949.612"/>
        <n v="950.55"/>
        <n v="1093.17"/>
        <n v="1108.125"/>
        <n v="1114.4538"/>
        <n v="1316.0538"/>
        <n v="1640.128"/>
      </sharedItems>
    </cacheField>
    <cacheField name="NEW TOTAL PRICE" numFmtId="0">
      <sharedItems containsSemiMixedTypes="0" containsString="0" containsNumber="1" minValue="0" maxValue="17587.7352125" count="160">
        <n v="0"/>
        <n v="169.3295925"/>
        <n v="224.29544"/>
        <n v="258.0332"/>
        <n v="260.0334075"/>
        <n v="260.7002125"/>
        <n v="267.2054525"/>
        <n v="269.4827025"/>
        <n v="274.5446525"/>
        <n v="286.15818"/>
        <n v="288.91652"/>
        <n v="288.963145"/>
        <n v="296.6756075"/>
        <n v="298.040925"/>
        <n v="304.305815"/>
        <n v="306.9728275"/>
        <n v="311.5817075"/>
        <n v="315.5072675"/>
        <n v="316.04067"/>
        <n v="317.107475"/>
        <n v="322.9749025"/>
        <n v="324.09428"/>
        <n v="328.0105875"/>
        <n v="330.579675"/>
        <n v="332.199015"/>
        <n v="347.94482"/>
        <n v="349.1006375"/>
        <n v="358.710375"/>
        <n v="368.214115"/>
        <n v="368.653285"/>
        <n v="369.490505"/>
        <n v="370.868"/>
        <n v="377.906625"/>
        <n v="378.5779325"/>
        <n v="381.97731"/>
        <n v="392.0195925"/>
        <n v="434.356025"/>
        <n v="435.8039875"/>
        <n v="446.3242825"/>
        <n v="456.34011"/>
        <n v="459.510625"/>
        <n v="460.3221375"/>
        <n v="460.5945"/>
        <n v="462.092955"/>
        <n v="464.70596"/>
        <n v="465.909375"/>
        <n v="469.66825"/>
        <n v="473.0966525"/>
        <n v="474.871675"/>
        <n v="480.686375"/>
        <n v="485.436875"/>
        <n v="494.70375"/>
        <n v="495.871735"/>
        <n v="497.3783975"/>
        <n v="524.55325"/>
        <n v="532.3983925"/>
        <n v="533.9386"/>
        <n v="546.8214375"/>
        <n v="546.8717"/>
        <n v="550.5972675"/>
        <n v="558.223975"/>
        <n v="561.954105"/>
        <n v="563.8742075"/>
        <n v="565.93325"/>
        <n v="571.630625"/>
        <n v="577.64914"/>
        <n v="582.5469825"/>
        <n v="616.380925"/>
        <n v="619.479375"/>
        <n v="658.6923375"/>
        <n v="659.55876"/>
        <n v="659.7915"/>
        <n v="660.125965"/>
        <n v="662.8856975"/>
        <n v="684.827"/>
        <n v="688.255615"/>
        <n v="712.49213"/>
        <n v="745.40682"/>
        <n v="787.437235"/>
        <n v="797.1091375"/>
        <n v="799.964625"/>
        <n v="802.3944975"/>
        <n v="802.80068"/>
        <n v="817.1621825"/>
        <n v="904.15869"/>
        <n v="919.8523"/>
        <n v="921.4368275"/>
        <n v="922.220625"/>
        <n v="942.65675"/>
        <n v="964.4125"/>
        <n v="984.8885"/>
        <n v="1004.951845"/>
        <n v="1009.16325"/>
        <n v="1031.5609125"/>
        <n v="1036.226535"/>
        <n v="1036.770075"/>
        <n v="1068.918955"/>
        <n v="1071.1803325"/>
        <n v="1080.19886"/>
        <n v="1090.5578425"/>
        <n v="1091.9164325"/>
        <n v="1093.249855"/>
        <n v="1096.293545"/>
        <n v="1097.8337525"/>
        <n v="1106.68135"/>
        <n v="1161.7934425"/>
        <n v="1178.9513475"/>
        <n v="1229.2647925"/>
        <n v="1273.512"/>
        <n v="1274.4442125"/>
        <n v="1283.6854575"/>
        <n v="1288.229125"/>
        <n v="1408.3561625"/>
        <n v="1414.2845"/>
        <n v="1419.685915"/>
        <n v="1438.59975"/>
        <n v="1484.7440875"/>
        <n v="1527.4892575"/>
        <n v="1579.8563775"/>
        <n v="1587.8467125"/>
        <n v="1918.66675"/>
        <n v="1932.5851425"/>
        <n v="2168.2677275"/>
        <n v="2254.0811925"/>
        <n v="2309.96041"/>
        <n v="2434.072165"/>
        <n v="2463.02905"/>
        <n v="2529.037505"/>
        <n v="2542.195445"/>
        <n v="2602.5621775"/>
        <n v="2685.3334525"/>
        <n v="2910.30133"/>
        <n v="3044.766375"/>
        <n v="3108.55837"/>
        <n v="3193.217375"/>
        <n v="3205.6816925"/>
        <n v="3233.0804275"/>
        <n v="4115.36075"/>
        <n v="4268.2105"/>
        <n v="4830.777975"/>
        <n v="5035.2001275"/>
        <n v="5241.6954"/>
        <n v="5459.3744575"/>
        <n v="6048.7412925"/>
        <n v="6178.3823675"/>
        <n v="6284.2780225"/>
        <n v="6604.1808675"/>
        <n v="6654.1781175"/>
        <n v="6666.0739875"/>
        <n v="7030.4351025"/>
        <n v="7151.742475"/>
        <n v="7295.2809975"/>
        <n v="7495.52964"/>
        <n v="7960.9903125"/>
        <n v="8152.863515"/>
        <n v="8632.04258"/>
        <n v="8977.44768"/>
        <n v="9260.104635"/>
        <n v="13484.03395"/>
        <n v="17587.7352125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63" createdVersion="3">
  <cacheSource type="worksheet">
    <worksheetSource ref="A3:M366" sheet="Sheet1"/>
  </cacheSource>
  <cacheFields count="13">
    <cacheField name="Buyer" numFmtId="0">
      <sharedItems containsBlank="1" count="9">
        <s v="PRIME"/>
        <s v="PRISM (USA), INC "/>
        <s v="QUALITY COLOR DESIGN"/>
        <s v="ROYAL DIAMOND JOSHUA"/>
        <s v="ROYAL TOUCH"/>
        <s v="SCINTILLATING IMPORTS INC"/>
        <s v="SHRI DIAMOND INC"/>
        <s v="VERONIQUE ORO"/>
        <m/>
      </sharedItems>
    </cacheField>
    <cacheField name="PO#" numFmtId="0">
      <sharedItems containsBlank="1" count="47">
        <s v="PG250227DM-14K"/>
        <s v="PG250227DM-18K"/>
        <s v="PG250317RM-2-14K"/>
        <s v="PG250318RM-14K"/>
        <s v="PG250319RM-1-14K"/>
        <s v="PG250319RM-14K"/>
        <s v="PG250319RM-2-14K"/>
        <s v="PG250321RM-14K"/>
        <s v="PG250324RM-1-14K"/>
        <s v="PG250324RM-1-18K"/>
        <s v="PG250324RM-14K"/>
        <s v="PG250326RM-1-14K"/>
        <s v="PG250326RM-1-18K"/>
        <s v="PG250326RM-2-14K"/>
        <s v="PG250326RM-2-18K"/>
        <s v="PG250326RM-3-14K"/>
        <s v="PG250327RM-14K"/>
        <s v="PG250328RM-14K"/>
        <s v="PG250331RM-14K"/>
        <s v="PG250401RM-18K"/>
        <s v="PG250403RM-14K"/>
        <s v="PG250403RM-18K"/>
        <s v="PG250404RM-1-14K"/>
        <s v="PG250404RM-14K"/>
        <s v="PR250401RM-1-14K"/>
        <s v="PR250401RM-2-14K"/>
        <s v="PRS250212RCB-14K"/>
        <s v="PRS250221RCB-18K"/>
        <s v="PRS250304RCB-14K"/>
        <s v="PRS250306RB-14K"/>
        <s v="PRS250307RB-14K-NS"/>
        <s v="PRS250307RCB-14K"/>
        <s v="QCD250228RB-1 -14K"/>
        <s v="RDJ250218RB-14K-NS"/>
        <s v="RDJ250305RB-14K"/>
        <s v="RDJ250305RB-14K-NS"/>
        <s v="RDJ250312RB-14K"/>
        <s v="RDJ250318RB-14K"/>
        <s v="RT250224RB-14K"/>
        <s v="SHI250318RB-14K"/>
        <s v="SLI250311RB-14K"/>
        <s v="SLI250317RB-14K"/>
        <s v="SLI250318RB-14K"/>
        <s v="SLI250326RM-14K"/>
        <s v="SLI250327RM-14K"/>
        <s v="SLI250328RM -14K"/>
        <m/>
      </sharedItems>
    </cacheField>
    <cacheField name="Item No." numFmtId="0">
      <sharedItems containsBlank="1" count="98">
        <s v="H0021E01"/>
        <s v="H0180E01"/>
        <s v="H0182E01"/>
        <s v="H0206B01 6.75&quot;"/>
        <s v="H0207B01 6.75&quot;"/>
        <s v="H0227B01 6.75&quot;"/>
        <s v="K0038B11 OV F 5.5&quot;"/>
        <s v="K0038B11 OV F 5.75&quot;"/>
        <s v="K0038B12 OV H 6.25&quot;"/>
        <s v="K0038B12 OV H 6.5&quot;"/>
        <s v="K0038B12 OV H 6.75&quot;"/>
        <s v="K0038B12 OV H 6&quot;"/>
        <s v="K0038B12 OV H 8&quot;"/>
        <s v="K0038B13  OV H 6.25&quot;"/>
        <s v="K0038B13 OV H 6.25&quot;"/>
        <s v="K0038B149 OV F 8&quot;"/>
        <s v="K0038B15 OV H 6.75&quot;"/>
        <s v="K0038B16  OV F 8&quot;"/>
        <s v="K0038B169 OV 6.75&quot;"/>
        <s v="K0038B188 OV H 6.75&quot;"/>
        <s v="K0038B189 OV H 6.25&quot;"/>
        <s v="K0038B189 OV H 7.25&quot;"/>
        <s v="K0038B19  OV F 7.25&quot;"/>
        <s v="K0038B19 OV H 7.5&quot;"/>
        <s v="K0038B190 OV H 5.75&quot;"/>
        <s v="K0038B190 OV H 6.25&quot;"/>
        <s v="K0038B199 OV F 6.75&quot;"/>
        <s v="K0038B42 OV F 6.75&quot;"/>
        <s v="K0038B43 OV F 7.5&quot;"/>
        <s v="K0038B44 OV F 6.0&quot;"/>
        <s v="K0038B462 OV H 6.75&quot;"/>
        <s v="K0038B513 OV H 6.75&quot;"/>
        <s v="K0038B519 OV H 6.75&quot;"/>
        <s v="K0038B520 OV F 6.75&quot;"/>
        <s v="K0038B531 OV F 6.75&quot;"/>
        <s v="K0038B531 OV F 7.5&quot;"/>
        <s v="K0038B60 6.25&quot;"/>
        <s v="K0038B61 OV 6.75&quot;"/>
        <s v="K0038B76 OV H 6.25&quot;"/>
        <s v="K0038B76 OV H 6.75&quot;"/>
        <s v="K0038B76 OV H 8&quot;"/>
        <s v="K0038B78 OV H 6.25&quot;"/>
        <s v="K0038B78 OV H 6.75&quot;"/>
        <s v="K0038B78 OV H 7.25&quot;"/>
        <s v="K0038B91 OV F 7.5&quot;"/>
        <s v="K0038E02"/>
        <s v="K0038E36"/>
        <s v="K0038E52"/>
        <s v="K0048N01 16&quot;+1&quot;"/>
        <s v="K0098B104 6.25&quot;"/>
        <s v="K0098B104 6.75&quot;"/>
        <s v="K0098B11 7.25&quot;"/>
        <s v="K0098B120 6.75&quot;"/>
        <s v="K0098B147 6.25&quot;"/>
        <s v="K0098B176 7.25&quot;"/>
        <s v="K0098B211 6.75&quot;"/>
        <s v="K0098B213 6.75&quot;"/>
        <s v="K0098B216 6.25&quot;"/>
        <s v="K0098B216 6.75&quot;"/>
        <s v="K0107R145 #6.5"/>
        <s v="K0107R153 #6"/>
        <s v="K0107R41 #8.5"/>
        <s v="K0127B02 OV H 6.75&quot;"/>
        <s v="K01419B01 OV F 6.75&quot;"/>
        <s v="K01453N06 16+1&quot;"/>
        <s v="K0151B02 OV H 6.75&quot;"/>
        <s v="K01590B02 OV F 6.5&quot;"/>
        <s v="K0165B01 OV H 6.25&quot;"/>
        <s v="K01694R02 #6.5"/>
        <s v="K01965B01 6.5&quot;"/>
        <s v="K01965B01 6&quot;"/>
        <s v="K0214TB04 C5 7&quot;"/>
        <s v="K0215TB01 C5 7&quot;"/>
        <s v="K0215TB05 C5 7&quot;"/>
        <s v="K0215TB14 C5 7&quot;"/>
        <s v="K0218TB01 C5 7&quot;"/>
        <s v="K0249B01 OV F 6.75&quot;"/>
        <s v="K0257B01 6.75&quot;"/>
        <s v="K0259B01 OV H 6.75&quot;"/>
        <s v="K02885B01 OV 6.25&quot;"/>
        <s v="K02885B01 OV 6.75&quot;"/>
        <s v="K02886B01 OV 6.25&quot;"/>
        <s v="K02886B01 OV 6.75&quot;"/>
        <s v="K02887B01 OV 6.25&quot;"/>
        <s v="K02887B01 OV 6.75&quot;"/>
        <s v="K02890B01 OV 6.25&quot;"/>
        <s v="K02890B01 OV 6.75&quot;"/>
        <s v="K02891B01 OV 6.25&quot;"/>
        <s v="K02891B01 OV 6.75&quot;"/>
        <s v="K02892B01 OV 6.25&quot;"/>
        <s v="K02892B01 OV 6.75&quot;"/>
        <s v="K0304B03 OV F 6.75&quot;"/>
        <s v="K0632B08 OV H 6.75&quot;"/>
        <s v="K0673B01 OV H 6.75&quot;"/>
        <s v="K0676TB10 C5 7&quot;"/>
        <s v="K0725N02 17&quot;+1&quot;"/>
        <s v="K5025E10 OV 0.61&quot;"/>
        <m/>
      </sharedItems>
    </cacheField>
    <cacheField name="Metal" numFmtId="0">
      <sharedItems containsBlank="1" count="7">
        <s v="14K RG"/>
        <s v="14K WG"/>
        <s v="14K YG"/>
        <s v="18K RG"/>
        <s v="18K WG"/>
        <s v="18K YG"/>
        <m/>
      </sharedItems>
    </cacheField>
    <cacheField name="Q'ty" numFmtId="0">
      <sharedItems containsString="0" containsBlank="1" containsNumber="1" containsInteger="1" minValue="1" maxValue="14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m/>
      </sharedItems>
    </cacheField>
    <cacheField name="Total w't" numFmtId="0">
      <sharedItems containsString="0" containsBlank="1" containsNumber="1" minValue="2.25" maxValue="145.5" count="157">
        <n v="2.25"/>
        <n v="3.34"/>
        <n v="3.76"/>
        <n v="3.82"/>
        <n v="3.89"/>
        <n v="4.42"/>
        <n v="4.51"/>
        <n v="5.08"/>
        <n v="5.1"/>
        <n v="5.15"/>
        <n v="5.19"/>
        <n v="5.35"/>
        <n v="5.51"/>
        <n v="5.52"/>
        <n v="5.58"/>
        <n v="5.61"/>
        <n v="5.7"/>
        <n v="5.87"/>
        <n v="5.88"/>
        <n v="5.93"/>
        <n v="5.96"/>
        <n v="6.03"/>
        <n v="6.04"/>
        <n v="6.07"/>
        <n v="6.08"/>
        <n v="6.09"/>
        <n v="6.1"/>
        <n v="6.18"/>
        <n v="6.19"/>
        <n v="6.2"/>
        <n v="6.22"/>
        <n v="6.23"/>
        <n v="6.24"/>
        <n v="6.28"/>
        <n v="6.31"/>
        <n v="6.33"/>
        <n v="6.34"/>
        <n v="6.35"/>
        <n v="6.36"/>
        <n v="6.39"/>
        <n v="6.67"/>
        <n v="6.7"/>
        <n v="6.75"/>
        <n v="7.06"/>
        <n v="7.08"/>
        <n v="7.1"/>
        <n v="7.11"/>
        <n v="7.2"/>
        <n v="7.23"/>
        <n v="7.31"/>
        <n v="7.34"/>
        <n v="7.45"/>
        <n v="7.49"/>
        <n v="7.52"/>
        <n v="7.55"/>
        <n v="7.64"/>
        <n v="7.9"/>
        <n v="7.98"/>
        <n v="8"/>
        <n v="8.06"/>
        <n v="8.46"/>
        <n v="8.54"/>
        <n v="8.65"/>
        <n v="8.92"/>
        <n v="9.79"/>
        <n v="10.34"/>
        <n v="10.37"/>
        <n v="10.4"/>
        <n v="10.42"/>
        <n v="11.13"/>
        <n v="11.24"/>
        <n v="11.56"/>
        <n v="12.34"/>
        <n v="12.55"/>
        <n v="12.59"/>
        <n v="13.04"/>
        <n v="13.05"/>
        <n v="13.13"/>
        <n v="13.35"/>
        <n v="13.5"/>
        <n v="13.69"/>
        <n v="14.72"/>
        <n v="14.92"/>
        <n v="14.95"/>
        <n v="15.3"/>
        <n v="15.64"/>
        <n v="15.96"/>
        <n v="16.03"/>
        <n v="16.16"/>
        <n v="16.42"/>
        <n v="17.7"/>
        <n v="17.73"/>
        <n v="17.74"/>
        <n v="17.81"/>
        <n v="18.12"/>
        <n v="18.21"/>
        <n v="19.12"/>
        <n v="19.26"/>
        <n v="19.31"/>
        <n v="19.36"/>
        <n v="20.12"/>
        <n v="20.29"/>
        <n v="20.35"/>
        <n v="20.55"/>
        <n v="20.64"/>
        <n v="20.93"/>
        <n v="20.94"/>
        <n v="21.04"/>
        <n v="21.17"/>
        <n v="21.35"/>
        <n v="21.49"/>
        <n v="21.89"/>
        <n v="22.32"/>
        <n v="22.68"/>
        <n v="22.7"/>
        <n v="24.15"/>
        <n v="25.52"/>
        <n v="25.94"/>
        <n v="27.64"/>
        <n v="28.02"/>
        <n v="29.18"/>
        <n v="29.36"/>
        <n v="31.06"/>
        <n v="31.41"/>
        <n v="31.73"/>
        <n v="33.62"/>
        <n v="34.91"/>
        <n v="39.61"/>
        <n v="42.06"/>
        <n v="48.75"/>
        <n v="48.83"/>
        <n v="48.84"/>
        <n v="49.18"/>
        <n v="49.94"/>
        <n v="51.07"/>
        <n v="51.93"/>
        <n v="63.93"/>
        <n v="64.79"/>
        <n v="66.24"/>
        <n v="67.35"/>
        <n v="67.54"/>
        <n v="68.22"/>
        <n v="69.66"/>
        <n v="71.3"/>
        <n v="73.08"/>
        <n v="85.23"/>
        <n v="88.14"/>
        <n v="88.42"/>
        <n v="92.18"/>
        <n v="97.59"/>
        <n v="98.79"/>
        <n v="100.21"/>
        <n v="125.73"/>
        <n v="127.3"/>
        <n v="129.67"/>
        <n v="145.5"/>
        <m/>
      </sharedItems>
    </cacheField>
    <cacheField name="MAKLON" numFmtId="0">
      <sharedItems containsString="0" containsBlank="1" containsNumber="1" minValue="9.675" maxValue="1640.128" count="160">
        <n v="9.675"/>
        <n v="30.15"/>
        <n v="35.865"/>
        <n v="37.76"/>
        <n v="38.505"/>
        <n v="38.64"/>
        <n v="39.74"/>
        <n v="40.455"/>
        <n v="41.195"/>
        <n v="42.8"/>
        <n v="43.225"/>
        <n v="43.275"/>
        <n v="43.455"/>
        <n v="44.225"/>
        <n v="47.71"/>
        <n v="48.0525"/>
        <n v="48.475"/>
        <n v="49.125"/>
        <n v="49.895"/>
        <n v="50.51"/>
        <n v="50.935"/>
        <n v="51.605"/>
        <n v="52.05"/>
        <n v="52.1405"/>
        <n v="52.16"/>
        <n v="52.295"/>
        <n v="52.38"/>
        <n v="52.55"/>
        <n v="53.485"/>
        <n v="53.49"/>
        <n v="54.0879"/>
        <n v="54.505"/>
        <n v="56.7843"/>
        <n v="57.009"/>
        <n v="57.0839"/>
        <n v="57.38"/>
        <n v="57.758"/>
        <n v="58.64"/>
        <n v="60.075"/>
        <n v="60.61"/>
        <n v="62.79"/>
        <n v="63.68"/>
        <n v="64.725"/>
        <n v="66.43"/>
        <n v="67.38"/>
        <n v="67.405"/>
        <n v="67.6"/>
        <n v="67.835"/>
        <n v="68.82"/>
        <n v="70.515"/>
        <n v="70.545"/>
        <n v="71.15"/>
        <n v="72.0167"/>
        <n v="72.805"/>
        <n v="73.1"/>
        <n v="73.16"/>
        <n v="73.9956"/>
        <n v="74.99"/>
        <n v="75.15"/>
        <n v="75.27"/>
        <n v="75.57"/>
        <n v="76.06"/>
        <n v="76.755"/>
        <n v="78.47"/>
        <n v="79.6"/>
        <n v="80.062"/>
        <n v="83.475"/>
        <n v="85.395"/>
        <n v="86.2"/>
        <n v="88.3375"/>
        <n v="91.75"/>
        <n v="96.12"/>
        <n v="97.275"/>
        <n v="97.85"/>
        <n v="99.89"/>
        <n v="102.1"/>
        <n v="103.335"/>
        <n v="104.18"/>
        <n v="104.31"/>
        <n v="105.31"/>
        <n v="106.88"/>
        <n v="107.315"/>
        <n v="111.61"/>
        <n v="115.22"/>
        <n v="116.54"/>
        <n v="118.3"/>
        <n v="121.7299"/>
        <n v="132.96"/>
        <n v="134.455"/>
        <n v="134.7"/>
        <n v="135.46"/>
        <n v="135.88"/>
        <n v="136.76"/>
        <n v="140.1475"/>
        <n v="140.915"/>
        <n v="147.1"/>
        <n v="147.26"/>
        <n v="148.6"/>
        <n v="149.73"/>
        <n v="150.45"/>
        <n v="150.61"/>
        <n v="151.08"/>
        <n v="153.41"/>
        <n v="163.9115"/>
        <n v="171.82"/>
        <n v="172.6524"/>
        <n v="181.7476"/>
        <n v="186.13"/>
        <n v="186.58"/>
        <n v="202.09"/>
        <n v="204.525"/>
        <n v="220.9792"/>
        <n v="223.82"/>
        <n v="243.045"/>
        <n v="249.3328"/>
        <n v="256.905"/>
        <n v="260.845"/>
        <n v="262.8125"/>
        <n v="265.0575"/>
        <n v="270.8889"/>
        <n v="292.61"/>
        <n v="307.4594"/>
        <n v="314.685"/>
        <n v="316.97"/>
        <n v="317.165"/>
        <n v="323.89"/>
        <n v="327.435"/>
        <n v="329.765"/>
        <n v="333.805"/>
        <n v="339.525"/>
        <n v="340.695"/>
        <n v="355.9675"/>
        <n v="371.77"/>
        <n v="392.835"/>
        <n v="404.91"/>
        <n v="405.8194"/>
        <n v="409.2"/>
        <n v="439.61"/>
        <n v="453.34"/>
        <n v="596.068"/>
        <n v="613.245"/>
        <n v="621.01"/>
        <n v="674.97"/>
        <n v="680.07"/>
        <n v="702.3524"/>
        <n v="729.27"/>
        <n v="745.1796"/>
        <n v="771.4508"/>
        <n v="829.925"/>
        <n v="833.25"/>
        <n v="860.5086"/>
        <n v="879.487"/>
        <n v="949.612"/>
        <n v="950.55"/>
        <n v="1093.17"/>
        <n v="1108.125"/>
        <n v="1114.4538"/>
        <n v="1316.0538"/>
        <n v="1640.128"/>
        <m/>
      </sharedItems>
    </cacheField>
    <cacheField name="TOTAL COST" numFmtId="0">
      <sharedItems containsString="0" containsBlank="1" containsNumber="1" minValue="169.3295925" maxValue="17587.7352125" count="160">
        <n v="169.3295925"/>
        <n v="224.29544"/>
        <n v="258.0332"/>
        <n v="260.0334075"/>
        <n v="260.7002125"/>
        <n v="267.2054525"/>
        <n v="269.4827025"/>
        <n v="274.5446525"/>
        <n v="286.15818"/>
        <n v="288.91652"/>
        <n v="288.963145"/>
        <n v="296.6756075"/>
        <n v="298.040925"/>
        <n v="304.305815"/>
        <n v="306.9728275"/>
        <n v="311.5817075"/>
        <n v="315.5072675"/>
        <n v="316.04067"/>
        <n v="317.107475"/>
        <n v="322.9749025"/>
        <n v="324.09428"/>
        <n v="328.0105875"/>
        <n v="330.579675"/>
        <n v="332.199015"/>
        <n v="347.94482"/>
        <n v="349.1006375"/>
        <n v="358.710375"/>
        <n v="368.214115"/>
        <n v="368.653285"/>
        <n v="369.490505"/>
        <n v="370.868"/>
        <n v="377.906625"/>
        <n v="378.5779325"/>
        <n v="381.97731"/>
        <n v="392.0195925"/>
        <n v="434.356025"/>
        <n v="435.8039875"/>
        <n v="446.3242825"/>
        <n v="456.34011"/>
        <n v="459.510625"/>
        <n v="460.3221375"/>
        <n v="460.5945"/>
        <n v="462.092955"/>
        <n v="464.70596"/>
        <n v="465.909375"/>
        <n v="469.66825"/>
        <n v="473.0966525"/>
        <n v="474.871675"/>
        <n v="480.686375"/>
        <n v="485.436875"/>
        <n v="494.70375"/>
        <n v="495.871735"/>
        <n v="497.3783975"/>
        <n v="524.55325"/>
        <n v="532.3983925"/>
        <n v="533.9386"/>
        <n v="546.8214375"/>
        <n v="546.8717"/>
        <n v="550.5972675"/>
        <n v="558.223975"/>
        <n v="561.954105"/>
        <n v="563.8742075"/>
        <n v="565.93325"/>
        <n v="571.630625"/>
        <n v="577.64914"/>
        <n v="582.5469825"/>
        <n v="616.380925"/>
        <n v="619.479375"/>
        <n v="658.6923375"/>
        <n v="659.55876"/>
        <n v="659.7915"/>
        <n v="660.125965"/>
        <n v="662.8856975"/>
        <n v="684.827"/>
        <n v="688.255615"/>
        <n v="712.49213"/>
        <n v="745.40682"/>
        <n v="787.437235"/>
        <n v="797.1091375"/>
        <n v="799.964625"/>
        <n v="802.3944975"/>
        <n v="802.80068"/>
        <n v="817.1621825"/>
        <n v="904.15869"/>
        <n v="919.8523"/>
        <n v="921.4368275"/>
        <n v="922.220625"/>
        <n v="942.65675"/>
        <n v="964.4125"/>
        <n v="984.8885"/>
        <n v="1004.951845"/>
        <n v="1009.16325"/>
        <n v="1031.5609125"/>
        <n v="1036.226535"/>
        <n v="1036.770075"/>
        <n v="1068.918955"/>
        <n v="1071.1803325"/>
        <n v="1080.19886"/>
        <n v="1090.5578425"/>
        <n v="1091.9164325"/>
        <n v="1093.249855"/>
        <n v="1096.293545"/>
        <n v="1097.8337525"/>
        <n v="1106.68135"/>
        <n v="1161.7934425"/>
        <n v="1178.9513475"/>
        <n v="1229.2647925"/>
        <n v="1273.512"/>
        <n v="1274.4442125"/>
        <n v="1283.6854575"/>
        <n v="1288.229125"/>
        <n v="1408.3561625"/>
        <n v="1414.2845"/>
        <n v="1419.685915"/>
        <n v="1438.59975"/>
        <n v="1484.7440875"/>
        <n v="1527.4892575"/>
        <n v="1579.8563775"/>
        <n v="1587.8467125"/>
        <n v="1918.66675"/>
        <n v="1932.5851425"/>
        <n v="2168.2677275"/>
        <n v="2254.0811925"/>
        <n v="2309.96041"/>
        <n v="2434.072165"/>
        <n v="2463.02905"/>
        <n v="2529.037505"/>
        <n v="2542.195445"/>
        <n v="2602.5621775"/>
        <n v="2685.3334525"/>
        <n v="2910.30133"/>
        <n v="3044.766375"/>
        <n v="3108.55837"/>
        <n v="3193.217375"/>
        <n v="3205.6816925"/>
        <n v="3233.0804275"/>
        <n v="4115.36075"/>
        <n v="4268.2105"/>
        <n v="4830.777975"/>
        <n v="5035.2001275"/>
        <n v="5241.6954"/>
        <n v="5459.3744575"/>
        <n v="6048.7412925"/>
        <n v="6178.3823675"/>
        <n v="6284.2780225"/>
        <n v="6604.1808675"/>
        <n v="6654.1781175"/>
        <n v="6666.0739875"/>
        <n v="7030.4351025"/>
        <n v="7151.742475"/>
        <n v="7295.2809975"/>
        <n v="7495.52964"/>
        <n v="7960.9903125"/>
        <n v="8152.863515"/>
        <n v="8632.04258"/>
        <n v="8977.44768"/>
        <n v="9260.104635"/>
        <n v="13484.03395"/>
        <n v="17587.7352125"/>
        <m/>
      </sharedItems>
    </cacheField>
    <cacheField name="Necklace" numFmtId="0">
      <sharedItems containsString="0" containsBlank="1" count="1">
        <m/>
      </sharedItems>
    </cacheField>
    <cacheField name="ID" numFmtId="0">
      <sharedItems count="17">
        <s v=""/>
        <s v="14K0"/>
        <s v="14K1"/>
        <s v="14K2"/>
        <s v="14K3"/>
        <s v="14K4"/>
        <s v="14K5"/>
        <s v="14K6"/>
        <s v="14K7"/>
        <s v="14K9"/>
        <s v="14KB"/>
        <s v="14KN"/>
        <s v="14KR"/>
        <s v="18K0"/>
        <s v="18K1"/>
        <s v="18K7"/>
        <s v="18KB"/>
      </sharedItems>
    </cacheField>
    <cacheField name="NO BOX" numFmtId="0">
      <sharedItems containsString="0" containsBlank="1" count="1">
        <m/>
      </sharedItems>
    </cacheField>
    <cacheField name="NEW MAKLON" numFmtId="0">
      <sharedItems containsSemiMixedTypes="0" containsString="0" containsNumber="1" minValue="0" maxValue="1640.128" count="160">
        <n v="0"/>
        <n v="9.675"/>
        <n v="30.15"/>
        <n v="35.865"/>
        <n v="37.76"/>
        <n v="38.505"/>
        <n v="38.64"/>
        <n v="39.74"/>
        <n v="40.455"/>
        <n v="41.195"/>
        <n v="42.8"/>
        <n v="43.225"/>
        <n v="43.275"/>
        <n v="43.455"/>
        <n v="44.225"/>
        <n v="47.71"/>
        <n v="48.0525"/>
        <n v="48.475"/>
        <n v="49.125"/>
        <n v="49.895"/>
        <n v="50.51"/>
        <n v="50.935"/>
        <n v="51.605"/>
        <n v="52.05"/>
        <n v="52.1405"/>
        <n v="52.16"/>
        <n v="52.295"/>
        <n v="52.38"/>
        <n v="52.55"/>
        <n v="53.485"/>
        <n v="53.49"/>
        <n v="54.0879"/>
        <n v="54.505"/>
        <n v="56.7843"/>
        <n v="57.009"/>
        <n v="57.0839"/>
        <n v="57.38"/>
        <n v="57.758"/>
        <n v="58.64"/>
        <n v="60.075"/>
        <n v="60.61"/>
        <n v="62.79"/>
        <n v="63.68"/>
        <n v="64.725"/>
        <n v="66.43"/>
        <n v="67.38"/>
        <n v="67.405"/>
        <n v="67.6"/>
        <n v="67.835"/>
        <n v="68.82"/>
        <n v="70.515"/>
        <n v="70.545"/>
        <n v="71.15"/>
        <n v="72.0167"/>
        <n v="72.805"/>
        <n v="73.1"/>
        <n v="73.16"/>
        <n v="73.9956"/>
        <n v="74.99"/>
        <n v="75.15"/>
        <n v="75.27"/>
        <n v="75.57"/>
        <n v="76.06"/>
        <n v="76.755"/>
        <n v="78.47"/>
        <n v="79.6"/>
        <n v="80.062"/>
        <n v="83.475"/>
        <n v="85.395"/>
        <n v="86.2"/>
        <n v="88.3375"/>
        <n v="91.75"/>
        <n v="96.12"/>
        <n v="97.275"/>
        <n v="97.85"/>
        <n v="99.89"/>
        <n v="102.1"/>
        <n v="103.335"/>
        <n v="104.18"/>
        <n v="104.31"/>
        <n v="105.31"/>
        <n v="106.88"/>
        <n v="107.315"/>
        <n v="111.61"/>
        <n v="115.22"/>
        <n v="116.54"/>
        <n v="118.3"/>
        <n v="121.7299"/>
        <n v="132.96"/>
        <n v="134.455"/>
        <n v="134.7"/>
        <n v="135.46"/>
        <n v="135.88"/>
        <n v="136.76"/>
        <n v="140.1475"/>
        <n v="140.915"/>
        <n v="147.1"/>
        <n v="147.26"/>
        <n v="148.6"/>
        <n v="149.73"/>
        <n v="150.45"/>
        <n v="150.61"/>
        <n v="151.08"/>
        <n v="153.41"/>
        <n v="163.9115"/>
        <n v="171.82"/>
        <n v="172.6524"/>
        <n v="181.7476"/>
        <n v="186.13"/>
        <n v="186.58"/>
        <n v="202.09"/>
        <n v="204.525"/>
        <n v="220.9792"/>
        <n v="223.82"/>
        <n v="243.045"/>
        <n v="249.3328"/>
        <n v="256.905"/>
        <n v="260.845"/>
        <n v="262.8125"/>
        <n v="265.0575"/>
        <n v="270.8889"/>
        <n v="292.61"/>
        <n v="307.4594"/>
        <n v="314.685"/>
        <n v="316.97"/>
        <n v="317.165"/>
        <n v="323.89"/>
        <n v="327.435"/>
        <n v="329.765"/>
        <n v="333.805"/>
        <n v="339.525"/>
        <n v="340.695"/>
        <n v="355.9675"/>
        <n v="371.77"/>
        <n v="392.835"/>
        <n v="404.91"/>
        <n v="405.8194"/>
        <n v="409.2"/>
        <n v="439.61"/>
        <n v="453.34"/>
        <n v="596.068"/>
        <n v="613.245"/>
        <n v="621.01"/>
        <n v="674.97"/>
        <n v="680.07"/>
        <n v="702.3524"/>
        <n v="729.27"/>
        <n v="745.1796"/>
        <n v="771.4508"/>
        <n v="829.925"/>
        <n v="833.25"/>
        <n v="860.5086"/>
        <n v="879.487"/>
        <n v="949.612"/>
        <n v="950.55"/>
        <n v="1093.17"/>
        <n v="1108.125"/>
        <n v="1114.4538"/>
        <n v="1316.0538"/>
        <n v="1640.128"/>
      </sharedItems>
    </cacheField>
    <cacheField name="NEW TOTAL PRICE" numFmtId="0">
      <sharedItems containsSemiMixedTypes="0" containsString="0" containsNumber="1" minValue="0" maxValue="17587.7352125" count="160">
        <n v="0"/>
        <n v="169.3295925"/>
        <n v="224.29544"/>
        <n v="258.0332"/>
        <n v="260.0334075"/>
        <n v="260.7002125"/>
        <n v="267.2054525"/>
        <n v="269.4827025"/>
        <n v="274.5446525"/>
        <n v="286.15818"/>
        <n v="288.91652"/>
        <n v="288.963145"/>
        <n v="296.6756075"/>
        <n v="298.040925"/>
        <n v="304.305815"/>
        <n v="306.9728275"/>
        <n v="311.5817075"/>
        <n v="315.5072675"/>
        <n v="316.04067"/>
        <n v="317.107475"/>
        <n v="322.9749025"/>
        <n v="324.09428"/>
        <n v="328.0105875"/>
        <n v="330.579675"/>
        <n v="332.199015"/>
        <n v="347.94482"/>
        <n v="349.1006375"/>
        <n v="358.710375"/>
        <n v="368.214115"/>
        <n v="368.653285"/>
        <n v="369.490505"/>
        <n v="370.868"/>
        <n v="377.906625"/>
        <n v="378.5779325"/>
        <n v="381.97731"/>
        <n v="392.0195925"/>
        <n v="434.356025"/>
        <n v="435.8039875"/>
        <n v="446.3242825"/>
        <n v="456.34011"/>
        <n v="459.510625"/>
        <n v="460.3221375"/>
        <n v="460.5945"/>
        <n v="462.092955"/>
        <n v="464.70596"/>
        <n v="465.909375"/>
        <n v="469.66825"/>
        <n v="473.0966525"/>
        <n v="474.871675"/>
        <n v="480.686375"/>
        <n v="485.436875"/>
        <n v="494.70375"/>
        <n v="495.871735"/>
        <n v="497.3783975"/>
        <n v="524.55325"/>
        <n v="532.3983925"/>
        <n v="533.9386"/>
        <n v="546.8214375"/>
        <n v="546.8717"/>
        <n v="550.5972675"/>
        <n v="558.223975"/>
        <n v="561.954105"/>
        <n v="563.8742075"/>
        <n v="565.93325"/>
        <n v="571.630625"/>
        <n v="577.64914"/>
        <n v="582.5469825"/>
        <n v="616.380925"/>
        <n v="619.479375"/>
        <n v="658.6923375"/>
        <n v="659.55876"/>
        <n v="659.7915"/>
        <n v="660.125965"/>
        <n v="662.8856975"/>
        <n v="684.827"/>
        <n v="688.255615"/>
        <n v="712.49213"/>
        <n v="745.40682"/>
        <n v="787.437235"/>
        <n v="797.1091375"/>
        <n v="799.964625"/>
        <n v="802.3944975"/>
        <n v="802.80068"/>
        <n v="817.1621825"/>
        <n v="904.15869"/>
        <n v="919.8523"/>
        <n v="921.4368275"/>
        <n v="922.220625"/>
        <n v="942.65675"/>
        <n v="964.4125"/>
        <n v="984.8885"/>
        <n v="1004.951845"/>
        <n v="1009.16325"/>
        <n v="1031.5609125"/>
        <n v="1036.226535"/>
        <n v="1036.770075"/>
        <n v="1068.918955"/>
        <n v="1071.1803325"/>
        <n v="1080.19886"/>
        <n v="1090.5578425"/>
        <n v="1091.9164325"/>
        <n v="1093.249855"/>
        <n v="1096.293545"/>
        <n v="1097.8337525"/>
        <n v="1106.68135"/>
        <n v="1161.7934425"/>
        <n v="1178.9513475"/>
        <n v="1229.2647925"/>
        <n v="1273.512"/>
        <n v="1274.4442125"/>
        <n v="1283.6854575"/>
        <n v="1288.229125"/>
        <n v="1408.3561625"/>
        <n v="1414.2845"/>
        <n v="1419.685915"/>
        <n v="1438.59975"/>
        <n v="1484.7440875"/>
        <n v="1527.4892575"/>
        <n v="1579.8563775"/>
        <n v="1587.8467125"/>
        <n v="1918.66675"/>
        <n v="1932.5851425"/>
        <n v="2168.2677275"/>
        <n v="2254.0811925"/>
        <n v="2309.96041"/>
        <n v="2434.072165"/>
        <n v="2463.02905"/>
        <n v="2529.037505"/>
        <n v="2542.195445"/>
        <n v="2602.5621775"/>
        <n v="2685.3334525"/>
        <n v="2910.30133"/>
        <n v="3044.766375"/>
        <n v="3108.55837"/>
        <n v="3193.217375"/>
        <n v="3205.6816925"/>
        <n v="3233.0804275"/>
        <n v="4115.36075"/>
        <n v="4268.2105"/>
        <n v="4830.777975"/>
        <n v="5035.2001275"/>
        <n v="5241.6954"/>
        <n v="5459.3744575"/>
        <n v="6048.7412925"/>
        <n v="6178.3823675"/>
        <n v="6284.2780225"/>
        <n v="6604.1808675"/>
        <n v="6654.1781175"/>
        <n v="6666.0739875"/>
        <n v="7030.4351025"/>
        <n v="7151.742475"/>
        <n v="7295.2809975"/>
        <n v="7495.52964"/>
        <n v="7960.9903125"/>
        <n v="8152.863515"/>
        <n v="8632.04258"/>
        <n v="8977.44768"/>
        <n v="9260.104635"/>
        <n v="13484.03395"/>
        <n v="17587.73521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1">
  <r>
    <x v="7"/>
    <x v="0"/>
    <x v="80"/>
    <x v="2"/>
    <x v="1"/>
    <x v="109"/>
    <x v="130"/>
    <x v="109"/>
    <x v="0"/>
    <x v="10"/>
    <x v="0"/>
    <x v="131"/>
    <x v="110"/>
  </r>
  <r>
    <x v="7"/>
    <x v="0"/>
    <x v="82"/>
    <x v="2"/>
    <x v="1"/>
    <x v="108"/>
    <x v="129"/>
    <x v="108"/>
    <x v="0"/>
    <x v="10"/>
    <x v="0"/>
    <x v="130"/>
    <x v="109"/>
  </r>
  <r>
    <x v="7"/>
    <x v="0"/>
    <x v="84"/>
    <x v="2"/>
    <x v="1"/>
    <x v="101"/>
    <x v="128"/>
    <x v="106"/>
    <x v="0"/>
    <x v="10"/>
    <x v="0"/>
    <x v="129"/>
    <x v="107"/>
  </r>
  <r>
    <x v="7"/>
    <x v="0"/>
    <x v="86"/>
    <x v="2"/>
    <x v="1"/>
    <x v="91"/>
    <x v="124"/>
    <x v="102"/>
    <x v="0"/>
    <x v="10"/>
    <x v="0"/>
    <x v="125"/>
    <x v="103"/>
  </r>
  <r>
    <x v="7"/>
    <x v="0"/>
    <x v="88"/>
    <x v="2"/>
    <x v="1"/>
    <x v="98"/>
    <x v="126"/>
    <x v="105"/>
    <x v="0"/>
    <x v="10"/>
    <x v="0"/>
    <x v="127"/>
    <x v="106"/>
  </r>
  <r>
    <x v="7"/>
    <x v="0"/>
    <x v="90"/>
    <x v="2"/>
    <x v="1"/>
    <x v="90"/>
    <x v="123"/>
    <x v="101"/>
    <x v="0"/>
    <x v="10"/>
    <x v="0"/>
    <x v="124"/>
    <x v="102"/>
  </r>
  <r>
    <x v="7"/>
    <x v="1"/>
    <x v="79"/>
    <x v="5"/>
    <x v="1"/>
    <x v="112"/>
    <x v="96"/>
    <x v="112"/>
    <x v="0"/>
    <x v="16"/>
    <x v="0"/>
    <x v="97"/>
    <x v="113"/>
  </r>
  <r>
    <x v="7"/>
    <x v="1"/>
    <x v="81"/>
    <x v="5"/>
    <x v="0"/>
    <x v="64"/>
    <x v="42"/>
    <x v="67"/>
    <x v="0"/>
    <x v="16"/>
    <x v="0"/>
    <x v="43"/>
    <x v="68"/>
  </r>
  <r>
    <x v="7"/>
    <x v="1"/>
    <x v="83"/>
    <x v="5"/>
    <x v="1"/>
    <x v="114"/>
    <x v="98"/>
    <x v="114"/>
    <x v="0"/>
    <x v="16"/>
    <x v="0"/>
    <x v="99"/>
    <x v="115"/>
  </r>
  <r>
    <x v="7"/>
    <x v="1"/>
    <x v="85"/>
    <x v="5"/>
    <x v="1"/>
    <x v="102"/>
    <x v="88"/>
    <x v="110"/>
    <x v="0"/>
    <x v="16"/>
    <x v="0"/>
    <x v="89"/>
    <x v="111"/>
  </r>
  <r>
    <x v="7"/>
    <x v="1"/>
    <x v="87"/>
    <x v="5"/>
    <x v="1"/>
    <x v="100"/>
    <x v="87"/>
    <x v="107"/>
    <x v="0"/>
    <x v="16"/>
    <x v="0"/>
    <x v="88"/>
    <x v="108"/>
  </r>
  <r>
    <x v="7"/>
    <x v="1"/>
    <x v="89"/>
    <x v="5"/>
    <x v="0"/>
    <x v="68"/>
    <x v="48"/>
    <x v="70"/>
    <x v="0"/>
    <x v="16"/>
    <x v="0"/>
    <x v="49"/>
    <x v="71"/>
  </r>
  <r>
    <x v="7"/>
    <x v="2"/>
    <x v="75"/>
    <x v="2"/>
    <x v="0"/>
    <x v="13"/>
    <x v="5"/>
    <x v="8"/>
    <x v="0"/>
    <x v="10"/>
    <x v="0"/>
    <x v="6"/>
    <x v="9"/>
  </r>
  <r>
    <x v="7"/>
    <x v="3"/>
    <x v="69"/>
    <x v="2"/>
    <x v="0"/>
    <x v="79"/>
    <x v="83"/>
    <x v="75"/>
    <x v="0"/>
    <x v="10"/>
    <x v="0"/>
    <x v="84"/>
    <x v="76"/>
  </r>
  <r>
    <x v="7"/>
    <x v="4"/>
    <x v="11"/>
    <x v="1"/>
    <x v="0"/>
    <x v="7"/>
    <x v="9"/>
    <x v="2"/>
    <x v="0"/>
    <x v="2"/>
    <x v="0"/>
    <x v="10"/>
    <x v="3"/>
  </r>
  <r>
    <x v="7"/>
    <x v="4"/>
    <x v="70"/>
    <x v="1"/>
    <x v="0"/>
    <x v="73"/>
    <x v="81"/>
    <x v="72"/>
    <x v="0"/>
    <x v="10"/>
    <x v="0"/>
    <x v="82"/>
    <x v="73"/>
  </r>
  <r>
    <x v="7"/>
    <x v="5"/>
    <x v="73"/>
    <x v="1"/>
    <x v="1"/>
    <x v="78"/>
    <x v="38"/>
    <x v="68"/>
    <x v="0"/>
    <x v="10"/>
    <x v="0"/>
    <x v="39"/>
    <x v="69"/>
  </r>
  <r>
    <x v="7"/>
    <x v="5"/>
    <x v="39"/>
    <x v="1"/>
    <x v="0"/>
    <x v="82"/>
    <x v="71"/>
    <x v="76"/>
    <x v="0"/>
    <x v="8"/>
    <x v="0"/>
    <x v="72"/>
    <x v="77"/>
  </r>
  <r>
    <x v="7"/>
    <x v="5"/>
    <x v="39"/>
    <x v="2"/>
    <x v="1"/>
    <x v="124"/>
    <x v="110"/>
    <x v="118"/>
    <x v="0"/>
    <x v="8"/>
    <x v="0"/>
    <x v="111"/>
    <x v="119"/>
  </r>
  <r>
    <x v="7"/>
    <x v="5"/>
    <x v="39"/>
    <x v="0"/>
    <x v="0"/>
    <x v="87"/>
    <x v="76"/>
    <x v="80"/>
    <x v="0"/>
    <x v="8"/>
    <x v="0"/>
    <x v="77"/>
    <x v="81"/>
  </r>
  <r>
    <x v="7"/>
    <x v="5"/>
    <x v="73"/>
    <x v="1"/>
    <x v="0"/>
    <x v="41"/>
    <x v="1"/>
    <x v="22"/>
    <x v="0"/>
    <x v="10"/>
    <x v="0"/>
    <x v="2"/>
    <x v="23"/>
  </r>
  <r>
    <x v="7"/>
    <x v="6"/>
    <x v="67"/>
    <x v="1"/>
    <x v="2"/>
    <x v="89"/>
    <x v="80"/>
    <x v="81"/>
    <x v="0"/>
    <x v="1"/>
    <x v="0"/>
    <x v="81"/>
    <x v="82"/>
  </r>
  <r>
    <x v="7"/>
    <x v="6"/>
    <x v="67"/>
    <x v="2"/>
    <x v="0"/>
    <x v="12"/>
    <x v="2"/>
    <x v="6"/>
    <x v="0"/>
    <x v="1"/>
    <x v="0"/>
    <x v="3"/>
    <x v="7"/>
  </r>
  <r>
    <x v="7"/>
    <x v="6"/>
    <x v="49"/>
    <x v="1"/>
    <x v="0"/>
    <x v="19"/>
    <x v="13"/>
    <x v="11"/>
    <x v="0"/>
    <x v="2"/>
    <x v="0"/>
    <x v="14"/>
    <x v="12"/>
  </r>
  <r>
    <x v="7"/>
    <x v="6"/>
    <x v="49"/>
    <x v="2"/>
    <x v="1"/>
    <x v="71"/>
    <x v="68"/>
    <x v="64"/>
    <x v="0"/>
    <x v="2"/>
    <x v="0"/>
    <x v="69"/>
    <x v="65"/>
  </r>
  <r>
    <x v="7"/>
    <x v="6"/>
    <x v="50"/>
    <x v="1"/>
    <x v="1"/>
    <x v="72"/>
    <x v="70"/>
    <x v="66"/>
    <x v="0"/>
    <x v="2"/>
    <x v="0"/>
    <x v="71"/>
    <x v="67"/>
  </r>
  <r>
    <x v="7"/>
    <x v="6"/>
    <x v="50"/>
    <x v="2"/>
    <x v="2"/>
    <x v="94"/>
    <x v="89"/>
    <x v="83"/>
    <x v="0"/>
    <x v="2"/>
    <x v="0"/>
    <x v="90"/>
    <x v="84"/>
  </r>
  <r>
    <x v="7"/>
    <x v="6"/>
    <x v="92"/>
    <x v="1"/>
    <x v="0"/>
    <x v="62"/>
    <x v="53"/>
    <x v="37"/>
    <x v="0"/>
    <x v="1"/>
    <x v="0"/>
    <x v="54"/>
    <x v="38"/>
  </r>
  <r>
    <x v="7"/>
    <x v="7"/>
    <x v="8"/>
    <x v="2"/>
    <x v="0"/>
    <x v="9"/>
    <x v="10"/>
    <x v="4"/>
    <x v="0"/>
    <x v="2"/>
    <x v="0"/>
    <x v="11"/>
    <x v="5"/>
  </r>
  <r>
    <x v="7"/>
    <x v="7"/>
    <x v="57"/>
    <x v="2"/>
    <x v="0"/>
    <x v="14"/>
    <x v="24"/>
    <x v="9"/>
    <x v="0"/>
    <x v="3"/>
    <x v="0"/>
    <x v="25"/>
    <x v="10"/>
  </r>
  <r>
    <x v="7"/>
    <x v="8"/>
    <x v="74"/>
    <x v="1"/>
    <x v="0"/>
    <x v="66"/>
    <x v="45"/>
    <x v="54"/>
    <x v="0"/>
    <x v="10"/>
    <x v="0"/>
    <x v="46"/>
    <x v="55"/>
  </r>
  <r>
    <x v="7"/>
    <x v="8"/>
    <x v="74"/>
    <x v="2"/>
    <x v="0"/>
    <x v="67"/>
    <x v="46"/>
    <x v="55"/>
    <x v="0"/>
    <x v="10"/>
    <x v="0"/>
    <x v="47"/>
    <x v="56"/>
  </r>
  <r>
    <x v="7"/>
    <x v="8"/>
    <x v="72"/>
    <x v="1"/>
    <x v="1"/>
    <x v="69"/>
    <x v="66"/>
    <x v="65"/>
    <x v="0"/>
    <x v="10"/>
    <x v="0"/>
    <x v="67"/>
    <x v="66"/>
  </r>
  <r>
    <x v="7"/>
    <x v="8"/>
    <x v="10"/>
    <x v="1"/>
    <x v="6"/>
    <x v="127"/>
    <x v="115"/>
    <x v="120"/>
    <x v="0"/>
    <x v="2"/>
    <x v="0"/>
    <x v="116"/>
    <x v="121"/>
  </r>
  <r>
    <x v="7"/>
    <x v="8"/>
    <x v="10"/>
    <x v="2"/>
    <x v="8"/>
    <x v="133"/>
    <x v="125"/>
    <x v="124"/>
    <x v="0"/>
    <x v="2"/>
    <x v="0"/>
    <x v="126"/>
    <x v="125"/>
  </r>
  <r>
    <x v="7"/>
    <x v="8"/>
    <x v="10"/>
    <x v="0"/>
    <x v="3"/>
    <x v="113"/>
    <x v="95"/>
    <x v="103"/>
    <x v="0"/>
    <x v="2"/>
    <x v="0"/>
    <x v="96"/>
    <x v="104"/>
  </r>
  <r>
    <x v="7"/>
    <x v="8"/>
    <x v="19"/>
    <x v="1"/>
    <x v="0"/>
    <x v="40"/>
    <x v="11"/>
    <x v="21"/>
    <x v="0"/>
    <x v="2"/>
    <x v="0"/>
    <x v="12"/>
    <x v="22"/>
  </r>
  <r>
    <x v="7"/>
    <x v="8"/>
    <x v="19"/>
    <x v="2"/>
    <x v="0"/>
    <x v="37"/>
    <x v="8"/>
    <x v="15"/>
    <x v="0"/>
    <x v="2"/>
    <x v="0"/>
    <x v="9"/>
    <x v="16"/>
  </r>
  <r>
    <x v="7"/>
    <x v="9"/>
    <x v="73"/>
    <x v="4"/>
    <x v="0"/>
    <x v="50"/>
    <x v="14"/>
    <x v="45"/>
    <x v="0"/>
    <x v="16"/>
    <x v="0"/>
    <x v="15"/>
    <x v="46"/>
  </r>
  <r>
    <x v="7"/>
    <x v="9"/>
    <x v="8"/>
    <x v="4"/>
    <x v="11"/>
    <x v="140"/>
    <x v="137"/>
    <x v="136"/>
    <x v="0"/>
    <x v="14"/>
    <x v="0"/>
    <x v="138"/>
    <x v="137"/>
  </r>
  <r>
    <x v="7"/>
    <x v="9"/>
    <x v="8"/>
    <x v="5"/>
    <x v="10"/>
    <x v="142"/>
    <x v="138"/>
    <x v="137"/>
    <x v="0"/>
    <x v="14"/>
    <x v="0"/>
    <x v="139"/>
    <x v="138"/>
  </r>
  <r>
    <x v="7"/>
    <x v="9"/>
    <x v="8"/>
    <x v="3"/>
    <x v="1"/>
    <x v="70"/>
    <x v="55"/>
    <x v="73"/>
    <x v="0"/>
    <x v="14"/>
    <x v="0"/>
    <x v="56"/>
    <x v="74"/>
  </r>
  <r>
    <x v="7"/>
    <x v="9"/>
    <x v="20"/>
    <x v="4"/>
    <x v="1"/>
    <x v="83"/>
    <x v="72"/>
    <x v="86"/>
    <x v="0"/>
    <x v="14"/>
    <x v="0"/>
    <x v="73"/>
    <x v="87"/>
  </r>
  <r>
    <x v="7"/>
    <x v="9"/>
    <x v="20"/>
    <x v="5"/>
    <x v="3"/>
    <x v="122"/>
    <x v="109"/>
    <x v="119"/>
    <x v="0"/>
    <x v="14"/>
    <x v="0"/>
    <x v="110"/>
    <x v="120"/>
  </r>
  <r>
    <x v="7"/>
    <x v="9"/>
    <x v="38"/>
    <x v="4"/>
    <x v="2"/>
    <x v="129"/>
    <x v="122"/>
    <x v="131"/>
    <x v="0"/>
    <x v="15"/>
    <x v="0"/>
    <x v="123"/>
    <x v="132"/>
  </r>
  <r>
    <x v="7"/>
    <x v="9"/>
    <x v="38"/>
    <x v="5"/>
    <x v="2"/>
    <x v="134"/>
    <x v="127"/>
    <x v="133"/>
    <x v="0"/>
    <x v="15"/>
    <x v="0"/>
    <x v="128"/>
    <x v="134"/>
  </r>
  <r>
    <x v="7"/>
    <x v="9"/>
    <x v="38"/>
    <x v="3"/>
    <x v="0"/>
    <x v="88"/>
    <x v="78"/>
    <x v="91"/>
    <x v="0"/>
    <x v="15"/>
    <x v="0"/>
    <x v="79"/>
    <x v="92"/>
  </r>
  <r>
    <x v="7"/>
    <x v="9"/>
    <x v="25"/>
    <x v="4"/>
    <x v="0"/>
    <x v="51"/>
    <x v="16"/>
    <x v="39"/>
    <x v="0"/>
    <x v="14"/>
    <x v="0"/>
    <x v="17"/>
    <x v="40"/>
  </r>
  <r>
    <x v="7"/>
    <x v="9"/>
    <x v="25"/>
    <x v="5"/>
    <x v="0"/>
    <x v="58"/>
    <x v="22"/>
    <x v="50"/>
    <x v="0"/>
    <x v="14"/>
    <x v="0"/>
    <x v="23"/>
    <x v="51"/>
  </r>
  <r>
    <x v="7"/>
    <x v="9"/>
    <x v="25"/>
    <x v="3"/>
    <x v="0"/>
    <x v="54"/>
    <x v="17"/>
    <x v="44"/>
    <x v="0"/>
    <x v="14"/>
    <x v="0"/>
    <x v="18"/>
    <x v="45"/>
  </r>
  <r>
    <x v="7"/>
    <x v="10"/>
    <x v="53"/>
    <x v="0"/>
    <x v="0"/>
    <x v="48"/>
    <x v="47"/>
    <x v="32"/>
    <x v="0"/>
    <x v="2"/>
    <x v="0"/>
    <x v="48"/>
    <x v="33"/>
  </r>
  <r>
    <x v="7"/>
    <x v="11"/>
    <x v="36"/>
    <x v="1"/>
    <x v="0"/>
    <x v="63"/>
    <x v="60"/>
    <x v="42"/>
    <x v="0"/>
    <x v="7"/>
    <x v="0"/>
    <x v="61"/>
    <x v="43"/>
  </r>
  <r>
    <x v="7"/>
    <x v="11"/>
    <x v="21"/>
    <x v="2"/>
    <x v="0"/>
    <x v="47"/>
    <x v="39"/>
    <x v="27"/>
    <x v="0"/>
    <x v="2"/>
    <x v="0"/>
    <x v="40"/>
    <x v="28"/>
  </r>
  <r>
    <x v="7"/>
    <x v="11"/>
    <x v="54"/>
    <x v="2"/>
    <x v="0"/>
    <x v="11"/>
    <x v="18"/>
    <x v="7"/>
    <x v="0"/>
    <x v="2"/>
    <x v="0"/>
    <x v="19"/>
    <x v="8"/>
  </r>
  <r>
    <x v="7"/>
    <x v="11"/>
    <x v="51"/>
    <x v="2"/>
    <x v="0"/>
    <x v="85"/>
    <x v="90"/>
    <x v="77"/>
    <x v="0"/>
    <x v="2"/>
    <x v="0"/>
    <x v="91"/>
    <x v="78"/>
  </r>
  <r>
    <x v="7"/>
    <x v="12"/>
    <x v="9"/>
    <x v="5"/>
    <x v="0"/>
    <x v="23"/>
    <x v="6"/>
    <x v="30"/>
    <x v="0"/>
    <x v="14"/>
    <x v="0"/>
    <x v="7"/>
    <x v="31"/>
  </r>
  <r>
    <x v="7"/>
    <x v="13"/>
    <x v="74"/>
    <x v="1"/>
    <x v="1"/>
    <x v="107"/>
    <x v="92"/>
    <x v="97"/>
    <x v="0"/>
    <x v="10"/>
    <x v="0"/>
    <x v="93"/>
    <x v="98"/>
  </r>
  <r>
    <x v="7"/>
    <x v="14"/>
    <x v="9"/>
    <x v="4"/>
    <x v="0"/>
    <x v="27"/>
    <x v="7"/>
    <x v="31"/>
    <x v="0"/>
    <x v="14"/>
    <x v="0"/>
    <x v="8"/>
    <x v="32"/>
  </r>
  <r>
    <x v="7"/>
    <x v="14"/>
    <x v="9"/>
    <x v="5"/>
    <x v="1"/>
    <x v="76"/>
    <x v="67"/>
    <x v="79"/>
    <x v="0"/>
    <x v="14"/>
    <x v="0"/>
    <x v="68"/>
    <x v="80"/>
  </r>
  <r>
    <x v="7"/>
    <x v="14"/>
    <x v="9"/>
    <x v="3"/>
    <x v="0"/>
    <x v="18"/>
    <x v="4"/>
    <x v="26"/>
    <x v="0"/>
    <x v="14"/>
    <x v="0"/>
    <x v="5"/>
    <x v="27"/>
  </r>
  <r>
    <x v="7"/>
    <x v="14"/>
    <x v="77"/>
    <x v="4"/>
    <x v="1"/>
    <x v="84"/>
    <x v="74"/>
    <x v="87"/>
    <x v="0"/>
    <x v="13"/>
    <x v="0"/>
    <x v="75"/>
    <x v="88"/>
  </r>
  <r>
    <x v="7"/>
    <x v="14"/>
    <x v="77"/>
    <x v="5"/>
    <x v="1"/>
    <x v="86"/>
    <x v="77"/>
    <x v="89"/>
    <x v="0"/>
    <x v="13"/>
    <x v="0"/>
    <x v="78"/>
    <x v="90"/>
  </r>
  <r>
    <x v="7"/>
    <x v="14"/>
    <x v="77"/>
    <x v="3"/>
    <x v="1"/>
    <x v="85"/>
    <x v="75"/>
    <x v="88"/>
    <x v="0"/>
    <x v="13"/>
    <x v="0"/>
    <x v="76"/>
    <x v="89"/>
  </r>
  <r>
    <x v="7"/>
    <x v="15"/>
    <x v="40"/>
    <x v="1"/>
    <x v="0"/>
    <x v="92"/>
    <x v="97"/>
    <x v="84"/>
    <x v="0"/>
    <x v="8"/>
    <x v="0"/>
    <x v="98"/>
    <x v="85"/>
  </r>
  <r>
    <x v="7"/>
    <x v="16"/>
    <x v="12"/>
    <x v="0"/>
    <x v="0"/>
    <x v="22"/>
    <x v="19"/>
    <x v="13"/>
    <x v="0"/>
    <x v="2"/>
    <x v="0"/>
    <x v="20"/>
    <x v="14"/>
  </r>
  <r>
    <x v="7"/>
    <x v="17"/>
    <x v="6"/>
    <x v="1"/>
    <x v="0"/>
    <x v="5"/>
    <x v="3"/>
    <x v="1"/>
    <x v="0"/>
    <x v="2"/>
    <x v="0"/>
    <x v="4"/>
    <x v="2"/>
  </r>
  <r>
    <x v="7"/>
    <x v="17"/>
    <x v="7"/>
    <x v="1"/>
    <x v="0"/>
    <x v="8"/>
    <x v="12"/>
    <x v="3"/>
    <x v="0"/>
    <x v="2"/>
    <x v="0"/>
    <x v="13"/>
    <x v="4"/>
  </r>
  <r>
    <x v="7"/>
    <x v="18"/>
    <x v="62"/>
    <x v="2"/>
    <x v="0"/>
    <x v="28"/>
    <x v="25"/>
    <x v="16"/>
    <x v="0"/>
    <x v="1"/>
    <x v="0"/>
    <x v="26"/>
    <x v="17"/>
  </r>
  <r>
    <x v="7"/>
    <x v="19"/>
    <x v="60"/>
    <x v="4"/>
    <x v="0"/>
    <x v="57"/>
    <x v="64"/>
    <x v="53"/>
    <x v="0"/>
    <x v="14"/>
    <x v="0"/>
    <x v="65"/>
    <x v="54"/>
  </r>
  <r>
    <x v="7"/>
    <x v="20"/>
    <x v="78"/>
    <x v="1"/>
    <x v="0"/>
    <x v="35"/>
    <x v="28"/>
    <x v="19"/>
    <x v="0"/>
    <x v="1"/>
    <x v="0"/>
    <x v="29"/>
    <x v="20"/>
  </r>
  <r>
    <x v="7"/>
    <x v="20"/>
    <x v="78"/>
    <x v="2"/>
    <x v="0"/>
    <x v="29"/>
    <x v="26"/>
    <x v="17"/>
    <x v="0"/>
    <x v="1"/>
    <x v="0"/>
    <x v="27"/>
    <x v="18"/>
  </r>
  <r>
    <x v="7"/>
    <x v="20"/>
    <x v="65"/>
    <x v="1"/>
    <x v="0"/>
    <x v="30"/>
    <x v="27"/>
    <x v="18"/>
    <x v="0"/>
    <x v="1"/>
    <x v="0"/>
    <x v="28"/>
    <x v="19"/>
  </r>
  <r>
    <x v="7"/>
    <x v="20"/>
    <x v="65"/>
    <x v="2"/>
    <x v="0"/>
    <x v="21"/>
    <x v="20"/>
    <x v="14"/>
    <x v="0"/>
    <x v="1"/>
    <x v="0"/>
    <x v="21"/>
    <x v="15"/>
  </r>
  <r>
    <x v="7"/>
    <x v="20"/>
    <x v="55"/>
    <x v="1"/>
    <x v="0"/>
    <x v="43"/>
    <x v="43"/>
    <x v="28"/>
    <x v="0"/>
    <x v="3"/>
    <x v="0"/>
    <x v="44"/>
    <x v="29"/>
  </r>
  <r>
    <x v="7"/>
    <x v="20"/>
    <x v="58"/>
    <x v="1"/>
    <x v="0"/>
    <x v="32"/>
    <x v="37"/>
    <x v="20"/>
    <x v="0"/>
    <x v="3"/>
    <x v="0"/>
    <x v="38"/>
    <x v="21"/>
  </r>
  <r>
    <x v="7"/>
    <x v="20"/>
    <x v="56"/>
    <x v="2"/>
    <x v="0"/>
    <x v="52"/>
    <x v="49"/>
    <x v="34"/>
    <x v="0"/>
    <x v="3"/>
    <x v="0"/>
    <x v="50"/>
    <x v="35"/>
  </r>
  <r>
    <x v="7"/>
    <x v="21"/>
    <x v="76"/>
    <x v="4"/>
    <x v="0"/>
    <x v="61"/>
    <x v="57"/>
    <x v="62"/>
    <x v="0"/>
    <x v="13"/>
    <x v="0"/>
    <x v="58"/>
    <x v="63"/>
  </r>
  <r>
    <x v="7"/>
    <x v="21"/>
    <x v="52"/>
    <x v="4"/>
    <x v="0"/>
    <x v="56"/>
    <x v="44"/>
    <x v="41"/>
    <x v="0"/>
    <x v="14"/>
    <x v="0"/>
    <x v="45"/>
    <x v="42"/>
  </r>
  <r>
    <x v="7"/>
    <x v="21"/>
    <x v="59"/>
    <x v="4"/>
    <x v="0"/>
    <x v="49"/>
    <x v="54"/>
    <x v="48"/>
    <x v="0"/>
    <x v="14"/>
    <x v="0"/>
    <x v="55"/>
    <x v="49"/>
  </r>
  <r>
    <x v="7"/>
    <x v="22"/>
    <x v="24"/>
    <x v="2"/>
    <x v="0"/>
    <x v="42"/>
    <x v="35"/>
    <x v="24"/>
    <x v="0"/>
    <x v="2"/>
    <x v="0"/>
    <x v="36"/>
    <x v="25"/>
  </r>
  <r>
    <x v="7"/>
    <x v="22"/>
    <x v="23"/>
    <x v="1"/>
    <x v="0"/>
    <x v="60"/>
    <x v="51"/>
    <x v="35"/>
    <x v="0"/>
    <x v="2"/>
    <x v="0"/>
    <x v="52"/>
    <x v="36"/>
  </r>
  <r>
    <x v="7"/>
    <x v="23"/>
    <x v="70"/>
    <x v="2"/>
    <x v="0"/>
    <x v="75"/>
    <x v="82"/>
    <x v="74"/>
    <x v="0"/>
    <x v="10"/>
    <x v="0"/>
    <x v="83"/>
    <x v="75"/>
  </r>
  <r>
    <x v="0"/>
    <x v="24"/>
    <x v="61"/>
    <x v="1"/>
    <x v="0"/>
    <x v="46"/>
    <x v="59"/>
    <x v="33"/>
    <x v="0"/>
    <x v="5"/>
    <x v="0"/>
    <x v="60"/>
    <x v="34"/>
  </r>
  <r>
    <x v="0"/>
    <x v="25"/>
    <x v="29"/>
    <x v="2"/>
    <x v="0"/>
    <x v="45"/>
    <x v="41"/>
    <x v="29"/>
    <x v="0"/>
    <x v="5"/>
    <x v="0"/>
    <x v="42"/>
    <x v="30"/>
  </r>
  <r>
    <x v="1"/>
    <x v="26"/>
    <x v="42"/>
    <x v="0"/>
    <x v="0"/>
    <x v="24"/>
    <x v="31"/>
    <x v="43"/>
    <x v="0"/>
    <x v="8"/>
    <x v="0"/>
    <x v="32"/>
    <x v="44"/>
  </r>
  <r>
    <x v="1"/>
    <x v="27"/>
    <x v="42"/>
    <x v="4"/>
    <x v="0"/>
    <x v="31"/>
    <x v="32"/>
    <x v="59"/>
    <x v="0"/>
    <x v="15"/>
    <x v="0"/>
    <x v="33"/>
    <x v="60"/>
  </r>
  <r>
    <x v="1"/>
    <x v="27"/>
    <x v="42"/>
    <x v="4"/>
    <x v="0"/>
    <x v="33"/>
    <x v="34"/>
    <x v="63"/>
    <x v="0"/>
    <x v="15"/>
    <x v="0"/>
    <x v="35"/>
    <x v="64"/>
  </r>
  <r>
    <x v="1"/>
    <x v="27"/>
    <x v="42"/>
    <x v="4"/>
    <x v="0"/>
    <x v="32"/>
    <x v="33"/>
    <x v="57"/>
    <x v="0"/>
    <x v="15"/>
    <x v="0"/>
    <x v="34"/>
    <x v="58"/>
  </r>
  <r>
    <x v="1"/>
    <x v="28"/>
    <x v="15"/>
    <x v="1"/>
    <x v="0"/>
    <x v="65"/>
    <x v="86"/>
    <x v="85"/>
    <x v="0"/>
    <x v="2"/>
    <x v="0"/>
    <x v="87"/>
    <x v="86"/>
  </r>
  <r>
    <x v="1"/>
    <x v="28"/>
    <x v="42"/>
    <x v="2"/>
    <x v="0"/>
    <x v="20"/>
    <x v="29"/>
    <x v="47"/>
    <x v="0"/>
    <x v="8"/>
    <x v="0"/>
    <x v="30"/>
    <x v="48"/>
  </r>
  <r>
    <x v="1"/>
    <x v="28"/>
    <x v="42"/>
    <x v="0"/>
    <x v="0"/>
    <x v="16"/>
    <x v="21"/>
    <x v="38"/>
    <x v="0"/>
    <x v="8"/>
    <x v="0"/>
    <x v="22"/>
    <x v="39"/>
  </r>
  <r>
    <x v="1"/>
    <x v="28"/>
    <x v="43"/>
    <x v="1"/>
    <x v="0"/>
    <x v="39"/>
    <x v="36"/>
    <x v="49"/>
    <x v="0"/>
    <x v="8"/>
    <x v="0"/>
    <x v="37"/>
    <x v="50"/>
  </r>
  <r>
    <x v="1"/>
    <x v="28"/>
    <x v="42"/>
    <x v="1"/>
    <x v="2"/>
    <x v="93"/>
    <x v="103"/>
    <x v="111"/>
    <x v="0"/>
    <x v="8"/>
    <x v="0"/>
    <x v="104"/>
    <x v="112"/>
  </r>
  <r>
    <x v="1"/>
    <x v="28"/>
    <x v="42"/>
    <x v="1"/>
    <x v="2"/>
    <x v="95"/>
    <x v="105"/>
    <x v="113"/>
    <x v="0"/>
    <x v="8"/>
    <x v="0"/>
    <x v="106"/>
    <x v="114"/>
  </r>
  <r>
    <x v="1"/>
    <x v="29"/>
    <x v="42"/>
    <x v="2"/>
    <x v="4"/>
    <x v="121"/>
    <x v="118"/>
    <x v="122"/>
    <x v="0"/>
    <x v="8"/>
    <x v="0"/>
    <x v="119"/>
    <x v="123"/>
  </r>
  <r>
    <x v="1"/>
    <x v="29"/>
    <x v="42"/>
    <x v="1"/>
    <x v="4"/>
    <x v="120"/>
    <x v="119"/>
    <x v="121"/>
    <x v="0"/>
    <x v="8"/>
    <x v="0"/>
    <x v="120"/>
    <x v="122"/>
  </r>
  <r>
    <x v="1"/>
    <x v="30"/>
    <x v="0"/>
    <x v="2"/>
    <x v="0"/>
    <x v="6"/>
    <x v="73"/>
    <x v="5"/>
    <x v="0"/>
    <x v="1"/>
    <x v="0"/>
    <x v="74"/>
    <x v="6"/>
  </r>
  <r>
    <x v="1"/>
    <x v="30"/>
    <x v="0"/>
    <x v="0"/>
    <x v="0"/>
    <x v="6"/>
    <x v="73"/>
    <x v="5"/>
    <x v="0"/>
    <x v="1"/>
    <x v="0"/>
    <x v="74"/>
    <x v="6"/>
  </r>
  <r>
    <x v="1"/>
    <x v="31"/>
    <x v="42"/>
    <x v="1"/>
    <x v="0"/>
    <x v="17"/>
    <x v="30"/>
    <x v="46"/>
    <x v="0"/>
    <x v="8"/>
    <x v="0"/>
    <x v="31"/>
    <x v="47"/>
  </r>
  <r>
    <x v="1"/>
    <x v="31"/>
    <x v="42"/>
    <x v="1"/>
    <x v="0"/>
    <x v="15"/>
    <x v="23"/>
    <x v="40"/>
    <x v="0"/>
    <x v="8"/>
    <x v="0"/>
    <x v="24"/>
    <x v="41"/>
  </r>
  <r>
    <x v="1"/>
    <x v="31"/>
    <x v="41"/>
    <x v="2"/>
    <x v="0"/>
    <x v="10"/>
    <x v="15"/>
    <x v="36"/>
    <x v="0"/>
    <x v="8"/>
    <x v="0"/>
    <x v="16"/>
    <x v="37"/>
  </r>
  <r>
    <x v="2"/>
    <x v="32"/>
    <x v="46"/>
    <x v="1"/>
    <x v="12"/>
    <x v="152"/>
    <x v="156"/>
    <x v="145"/>
    <x v="0"/>
    <x v="4"/>
    <x v="0"/>
    <x v="157"/>
    <x v="146"/>
  </r>
  <r>
    <x v="2"/>
    <x v="32"/>
    <x v="46"/>
    <x v="2"/>
    <x v="12"/>
    <x v="154"/>
    <x v="155"/>
    <x v="147"/>
    <x v="0"/>
    <x v="4"/>
    <x v="0"/>
    <x v="156"/>
    <x v="148"/>
  </r>
  <r>
    <x v="2"/>
    <x v="32"/>
    <x v="37"/>
    <x v="1"/>
    <x v="4"/>
    <x v="126"/>
    <x v="121"/>
    <x v="128"/>
    <x v="0"/>
    <x v="7"/>
    <x v="0"/>
    <x v="122"/>
    <x v="129"/>
  </r>
  <r>
    <x v="2"/>
    <x v="32"/>
    <x v="37"/>
    <x v="2"/>
    <x v="4"/>
    <x v="125"/>
    <x v="120"/>
    <x v="126"/>
    <x v="0"/>
    <x v="7"/>
    <x v="0"/>
    <x v="121"/>
    <x v="127"/>
  </r>
  <r>
    <x v="2"/>
    <x v="32"/>
    <x v="47"/>
    <x v="1"/>
    <x v="6"/>
    <x v="132"/>
    <x v="135"/>
    <x v="135"/>
    <x v="0"/>
    <x v="6"/>
    <x v="0"/>
    <x v="136"/>
    <x v="136"/>
  </r>
  <r>
    <x v="2"/>
    <x v="32"/>
    <x v="47"/>
    <x v="2"/>
    <x v="6"/>
    <x v="131"/>
    <x v="133"/>
    <x v="134"/>
    <x v="0"/>
    <x v="6"/>
    <x v="0"/>
    <x v="134"/>
    <x v="135"/>
  </r>
  <r>
    <x v="2"/>
    <x v="32"/>
    <x v="45"/>
    <x v="1"/>
    <x v="13"/>
    <x v="151"/>
    <x v="150"/>
    <x v="144"/>
    <x v="0"/>
    <x v="1"/>
    <x v="0"/>
    <x v="151"/>
    <x v="145"/>
  </r>
  <r>
    <x v="2"/>
    <x v="32"/>
    <x v="45"/>
    <x v="2"/>
    <x v="13"/>
    <x v="150"/>
    <x v="148"/>
    <x v="143"/>
    <x v="0"/>
    <x v="1"/>
    <x v="0"/>
    <x v="149"/>
    <x v="144"/>
  </r>
  <r>
    <x v="3"/>
    <x v="33"/>
    <x v="5"/>
    <x v="2"/>
    <x v="0"/>
    <x v="74"/>
    <x v="94"/>
    <x v="71"/>
    <x v="0"/>
    <x v="1"/>
    <x v="0"/>
    <x v="95"/>
    <x v="72"/>
  </r>
  <r>
    <x v="3"/>
    <x v="33"/>
    <x v="3"/>
    <x v="2"/>
    <x v="0"/>
    <x v="99"/>
    <x v="116"/>
    <x v="95"/>
    <x v="0"/>
    <x v="1"/>
    <x v="0"/>
    <x v="117"/>
    <x v="96"/>
  </r>
  <r>
    <x v="3"/>
    <x v="33"/>
    <x v="3"/>
    <x v="2"/>
    <x v="0"/>
    <x v="96"/>
    <x v="113"/>
    <x v="94"/>
    <x v="0"/>
    <x v="1"/>
    <x v="0"/>
    <x v="114"/>
    <x v="95"/>
  </r>
  <r>
    <x v="3"/>
    <x v="34"/>
    <x v="4"/>
    <x v="2"/>
    <x v="1"/>
    <x v="123"/>
    <x v="117"/>
    <x v="117"/>
    <x v="0"/>
    <x v="1"/>
    <x v="0"/>
    <x v="118"/>
    <x v="118"/>
  </r>
  <r>
    <x v="3"/>
    <x v="35"/>
    <x v="1"/>
    <x v="2"/>
    <x v="0"/>
    <x v="2"/>
    <x v="91"/>
    <x v="25"/>
    <x v="0"/>
    <x v="1"/>
    <x v="0"/>
    <x v="92"/>
    <x v="26"/>
  </r>
  <r>
    <x v="3"/>
    <x v="35"/>
    <x v="1"/>
    <x v="2"/>
    <x v="0"/>
    <x v="3"/>
    <x v="61"/>
    <x v="10"/>
    <x v="0"/>
    <x v="1"/>
    <x v="0"/>
    <x v="62"/>
    <x v="11"/>
  </r>
  <r>
    <x v="3"/>
    <x v="35"/>
    <x v="1"/>
    <x v="2"/>
    <x v="0"/>
    <x v="4"/>
    <x v="84"/>
    <x v="23"/>
    <x v="0"/>
    <x v="1"/>
    <x v="0"/>
    <x v="85"/>
    <x v="24"/>
  </r>
  <r>
    <x v="3"/>
    <x v="35"/>
    <x v="2"/>
    <x v="2"/>
    <x v="0"/>
    <x v="1"/>
    <x v="85"/>
    <x v="12"/>
    <x v="0"/>
    <x v="1"/>
    <x v="0"/>
    <x v="86"/>
    <x v="13"/>
  </r>
  <r>
    <x v="3"/>
    <x v="36"/>
    <x v="96"/>
    <x v="2"/>
    <x v="0"/>
    <x v="44"/>
    <x v="40"/>
    <x v="78"/>
    <x v="0"/>
    <x v="2"/>
    <x v="0"/>
    <x v="41"/>
    <x v="79"/>
  </r>
  <r>
    <x v="3"/>
    <x v="36"/>
    <x v="95"/>
    <x v="2"/>
    <x v="0"/>
    <x v="0"/>
    <x v="0"/>
    <x v="0"/>
    <x v="0"/>
    <x v="1"/>
    <x v="0"/>
    <x v="1"/>
    <x v="1"/>
  </r>
  <r>
    <x v="3"/>
    <x v="36"/>
    <x v="66"/>
    <x v="2"/>
    <x v="0"/>
    <x v="59"/>
    <x v="93"/>
    <x v="82"/>
    <x v="0"/>
    <x v="10"/>
    <x v="0"/>
    <x v="94"/>
    <x v="83"/>
  </r>
  <r>
    <x v="3"/>
    <x v="37"/>
    <x v="14"/>
    <x v="1"/>
    <x v="0"/>
    <x v="45"/>
    <x v="56"/>
    <x v="69"/>
    <x v="0"/>
    <x v="2"/>
    <x v="0"/>
    <x v="57"/>
    <x v="70"/>
  </r>
  <r>
    <x v="4"/>
    <x v="38"/>
    <x v="26"/>
    <x v="1"/>
    <x v="6"/>
    <x v="153"/>
    <x v="151"/>
    <x v="158"/>
    <x v="0"/>
    <x v="2"/>
    <x v="0"/>
    <x v="152"/>
    <x v="159"/>
  </r>
  <r>
    <x v="6"/>
    <x v="39"/>
    <x v="64"/>
    <x v="1"/>
    <x v="2"/>
    <x v="53"/>
    <x v="62"/>
    <x v="56"/>
    <x v="0"/>
    <x v="11"/>
    <x v="0"/>
    <x v="63"/>
    <x v="57"/>
  </r>
  <r>
    <x v="6"/>
    <x v="39"/>
    <x v="64"/>
    <x v="2"/>
    <x v="2"/>
    <x v="55"/>
    <x v="58"/>
    <x v="58"/>
    <x v="0"/>
    <x v="11"/>
    <x v="0"/>
    <x v="59"/>
    <x v="59"/>
  </r>
  <r>
    <x v="6"/>
    <x v="39"/>
    <x v="48"/>
    <x v="1"/>
    <x v="2"/>
    <x v="34"/>
    <x v="65"/>
    <x v="51"/>
    <x v="0"/>
    <x v="1"/>
    <x v="0"/>
    <x v="66"/>
    <x v="52"/>
  </r>
  <r>
    <x v="6"/>
    <x v="39"/>
    <x v="48"/>
    <x v="2"/>
    <x v="2"/>
    <x v="38"/>
    <x v="63"/>
    <x v="52"/>
    <x v="0"/>
    <x v="1"/>
    <x v="0"/>
    <x v="64"/>
    <x v="53"/>
  </r>
  <r>
    <x v="6"/>
    <x v="39"/>
    <x v="68"/>
    <x v="1"/>
    <x v="2"/>
    <x v="26"/>
    <x v="52"/>
    <x v="61"/>
    <x v="0"/>
    <x v="12"/>
    <x v="0"/>
    <x v="53"/>
    <x v="62"/>
  </r>
  <r>
    <x v="6"/>
    <x v="39"/>
    <x v="68"/>
    <x v="2"/>
    <x v="2"/>
    <x v="25"/>
    <x v="50"/>
    <x v="60"/>
    <x v="0"/>
    <x v="12"/>
    <x v="0"/>
    <x v="51"/>
    <x v="61"/>
  </r>
  <r>
    <x v="6"/>
    <x v="39"/>
    <x v="94"/>
    <x v="1"/>
    <x v="4"/>
    <x v="115"/>
    <x v="139"/>
    <x v="125"/>
    <x v="0"/>
    <x v="10"/>
    <x v="0"/>
    <x v="140"/>
    <x v="126"/>
  </r>
  <r>
    <x v="6"/>
    <x v="39"/>
    <x v="94"/>
    <x v="2"/>
    <x v="2"/>
    <x v="81"/>
    <x v="131"/>
    <x v="115"/>
    <x v="0"/>
    <x v="10"/>
    <x v="0"/>
    <x v="132"/>
    <x v="116"/>
  </r>
  <r>
    <x v="6"/>
    <x v="39"/>
    <x v="71"/>
    <x v="1"/>
    <x v="1"/>
    <x v="77"/>
    <x v="106"/>
    <x v="123"/>
    <x v="0"/>
    <x v="10"/>
    <x v="0"/>
    <x v="107"/>
    <x v="124"/>
  </r>
  <r>
    <x v="6"/>
    <x v="39"/>
    <x v="71"/>
    <x v="2"/>
    <x v="0"/>
    <x v="36"/>
    <x v="69"/>
    <x v="104"/>
    <x v="0"/>
    <x v="10"/>
    <x v="0"/>
    <x v="70"/>
    <x v="105"/>
  </r>
  <r>
    <x v="5"/>
    <x v="40"/>
    <x v="32"/>
    <x v="1"/>
    <x v="12"/>
    <x v="146"/>
    <x v="147"/>
    <x v="154"/>
    <x v="0"/>
    <x v="6"/>
    <x v="0"/>
    <x v="148"/>
    <x v="155"/>
  </r>
  <r>
    <x v="5"/>
    <x v="40"/>
    <x v="32"/>
    <x v="2"/>
    <x v="3"/>
    <x v="117"/>
    <x v="112"/>
    <x v="127"/>
    <x v="0"/>
    <x v="6"/>
    <x v="0"/>
    <x v="113"/>
    <x v="128"/>
  </r>
  <r>
    <x v="5"/>
    <x v="40"/>
    <x v="18"/>
    <x v="1"/>
    <x v="6"/>
    <x v="148"/>
    <x v="146"/>
    <x v="156"/>
    <x v="0"/>
    <x v="2"/>
    <x v="0"/>
    <x v="147"/>
    <x v="157"/>
  </r>
  <r>
    <x v="5"/>
    <x v="40"/>
    <x v="18"/>
    <x v="2"/>
    <x v="3"/>
    <x v="135"/>
    <x v="136"/>
    <x v="140"/>
    <x v="0"/>
    <x v="2"/>
    <x v="0"/>
    <x v="137"/>
    <x v="141"/>
  </r>
  <r>
    <x v="5"/>
    <x v="40"/>
    <x v="30"/>
    <x v="1"/>
    <x v="1"/>
    <x v="119"/>
    <x v="111"/>
    <x v="132"/>
    <x v="0"/>
    <x v="5"/>
    <x v="0"/>
    <x v="112"/>
    <x v="133"/>
  </r>
  <r>
    <x v="5"/>
    <x v="40"/>
    <x v="30"/>
    <x v="2"/>
    <x v="0"/>
    <x v="80"/>
    <x v="79"/>
    <x v="116"/>
    <x v="0"/>
    <x v="5"/>
    <x v="0"/>
    <x v="80"/>
    <x v="117"/>
  </r>
  <r>
    <x v="5"/>
    <x v="40"/>
    <x v="31"/>
    <x v="1"/>
    <x v="1"/>
    <x v="116"/>
    <x v="114"/>
    <x v="130"/>
    <x v="0"/>
    <x v="6"/>
    <x v="0"/>
    <x v="115"/>
    <x v="131"/>
  </r>
  <r>
    <x v="5"/>
    <x v="40"/>
    <x v="27"/>
    <x v="2"/>
    <x v="11"/>
    <x v="137"/>
    <x v="149"/>
    <x v="142"/>
    <x v="0"/>
    <x v="5"/>
    <x v="0"/>
    <x v="150"/>
    <x v="143"/>
  </r>
  <r>
    <x v="5"/>
    <x v="40"/>
    <x v="28"/>
    <x v="2"/>
    <x v="4"/>
    <x v="118"/>
    <x v="132"/>
    <x v="129"/>
    <x v="0"/>
    <x v="5"/>
    <x v="0"/>
    <x v="133"/>
    <x v="130"/>
  </r>
  <r>
    <x v="5"/>
    <x v="40"/>
    <x v="34"/>
    <x v="2"/>
    <x v="9"/>
    <x v="141"/>
    <x v="143"/>
    <x v="148"/>
    <x v="0"/>
    <x v="6"/>
    <x v="0"/>
    <x v="144"/>
    <x v="149"/>
  </r>
  <r>
    <x v="5"/>
    <x v="40"/>
    <x v="35"/>
    <x v="2"/>
    <x v="8"/>
    <x v="139"/>
    <x v="142"/>
    <x v="146"/>
    <x v="0"/>
    <x v="6"/>
    <x v="0"/>
    <x v="143"/>
    <x v="147"/>
  </r>
  <r>
    <x v="5"/>
    <x v="40"/>
    <x v="33"/>
    <x v="1"/>
    <x v="9"/>
    <x v="143"/>
    <x v="144"/>
    <x v="153"/>
    <x v="0"/>
    <x v="6"/>
    <x v="0"/>
    <x v="145"/>
    <x v="154"/>
  </r>
  <r>
    <x v="5"/>
    <x v="40"/>
    <x v="33"/>
    <x v="2"/>
    <x v="8"/>
    <x v="136"/>
    <x v="140"/>
    <x v="150"/>
    <x v="0"/>
    <x v="6"/>
    <x v="0"/>
    <x v="141"/>
    <x v="151"/>
  </r>
  <r>
    <x v="5"/>
    <x v="40"/>
    <x v="33"/>
    <x v="0"/>
    <x v="5"/>
    <x v="128"/>
    <x v="134"/>
    <x v="138"/>
    <x v="0"/>
    <x v="6"/>
    <x v="0"/>
    <x v="135"/>
    <x v="139"/>
  </r>
  <r>
    <x v="5"/>
    <x v="40"/>
    <x v="91"/>
    <x v="1"/>
    <x v="9"/>
    <x v="155"/>
    <x v="158"/>
    <x v="157"/>
    <x v="0"/>
    <x v="1"/>
    <x v="0"/>
    <x v="159"/>
    <x v="158"/>
  </r>
  <r>
    <x v="5"/>
    <x v="40"/>
    <x v="91"/>
    <x v="2"/>
    <x v="5"/>
    <x v="145"/>
    <x v="153"/>
    <x v="152"/>
    <x v="0"/>
    <x v="1"/>
    <x v="0"/>
    <x v="154"/>
    <x v="153"/>
  </r>
  <r>
    <x v="5"/>
    <x v="41"/>
    <x v="63"/>
    <x v="1"/>
    <x v="6"/>
    <x v="147"/>
    <x v="157"/>
    <x v="155"/>
    <x v="0"/>
    <x v="10"/>
    <x v="0"/>
    <x v="158"/>
    <x v="156"/>
  </r>
  <r>
    <x v="5"/>
    <x v="41"/>
    <x v="63"/>
    <x v="2"/>
    <x v="5"/>
    <x v="144"/>
    <x v="154"/>
    <x v="151"/>
    <x v="0"/>
    <x v="10"/>
    <x v="0"/>
    <x v="155"/>
    <x v="152"/>
  </r>
  <r>
    <x v="5"/>
    <x v="41"/>
    <x v="63"/>
    <x v="0"/>
    <x v="3"/>
    <x v="130"/>
    <x v="145"/>
    <x v="139"/>
    <x v="0"/>
    <x v="10"/>
    <x v="0"/>
    <x v="146"/>
    <x v="140"/>
  </r>
  <r>
    <x v="5"/>
    <x v="42"/>
    <x v="93"/>
    <x v="1"/>
    <x v="11"/>
    <x v="149"/>
    <x v="152"/>
    <x v="149"/>
    <x v="0"/>
    <x v="1"/>
    <x v="0"/>
    <x v="153"/>
    <x v="150"/>
  </r>
  <r>
    <x v="5"/>
    <x v="42"/>
    <x v="93"/>
    <x v="2"/>
    <x v="7"/>
    <x v="138"/>
    <x v="141"/>
    <x v="141"/>
    <x v="0"/>
    <x v="1"/>
    <x v="0"/>
    <x v="142"/>
    <x v="142"/>
  </r>
  <r>
    <x v="5"/>
    <x v="43"/>
    <x v="44"/>
    <x v="1"/>
    <x v="1"/>
    <x v="106"/>
    <x v="108"/>
    <x v="100"/>
    <x v="0"/>
    <x v="9"/>
    <x v="0"/>
    <x v="109"/>
    <x v="101"/>
  </r>
  <r>
    <x v="5"/>
    <x v="43"/>
    <x v="17"/>
    <x v="1"/>
    <x v="1"/>
    <x v="105"/>
    <x v="107"/>
    <x v="98"/>
    <x v="0"/>
    <x v="2"/>
    <x v="0"/>
    <x v="108"/>
    <x v="99"/>
  </r>
  <r>
    <x v="5"/>
    <x v="43"/>
    <x v="22"/>
    <x v="1"/>
    <x v="1"/>
    <x v="97"/>
    <x v="104"/>
    <x v="90"/>
    <x v="0"/>
    <x v="2"/>
    <x v="0"/>
    <x v="105"/>
    <x v="91"/>
  </r>
  <r>
    <x v="5"/>
    <x v="44"/>
    <x v="16"/>
    <x v="1"/>
    <x v="2"/>
    <x v="111"/>
    <x v="102"/>
    <x v="99"/>
    <x v="0"/>
    <x v="2"/>
    <x v="0"/>
    <x v="103"/>
    <x v="100"/>
  </r>
  <r>
    <x v="5"/>
    <x v="44"/>
    <x v="16"/>
    <x v="2"/>
    <x v="2"/>
    <x v="110"/>
    <x v="100"/>
    <x v="96"/>
    <x v="0"/>
    <x v="2"/>
    <x v="0"/>
    <x v="101"/>
    <x v="97"/>
  </r>
  <r>
    <x v="5"/>
    <x v="45"/>
    <x v="13"/>
    <x v="1"/>
    <x v="2"/>
    <x v="103"/>
    <x v="99"/>
    <x v="92"/>
    <x v="0"/>
    <x v="2"/>
    <x v="0"/>
    <x v="100"/>
    <x v="93"/>
  </r>
  <r>
    <x v="5"/>
    <x v="45"/>
    <x v="13"/>
    <x v="2"/>
    <x v="2"/>
    <x v="104"/>
    <x v="101"/>
    <x v="93"/>
    <x v="0"/>
    <x v="2"/>
    <x v="0"/>
    <x v="102"/>
    <x v="94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3">
  <r>
    <x v="7"/>
    <x v="0"/>
    <x v="80"/>
    <x v="2"/>
    <x v="1"/>
    <x v="109"/>
    <x v="130"/>
    <x v="109"/>
    <x v="0"/>
    <x v="10"/>
    <x v="0"/>
    <x v="131"/>
    <x v="110"/>
  </r>
  <r>
    <x v="7"/>
    <x v="0"/>
    <x v="82"/>
    <x v="2"/>
    <x v="1"/>
    <x v="108"/>
    <x v="129"/>
    <x v="108"/>
    <x v="0"/>
    <x v="10"/>
    <x v="0"/>
    <x v="130"/>
    <x v="109"/>
  </r>
  <r>
    <x v="7"/>
    <x v="0"/>
    <x v="84"/>
    <x v="2"/>
    <x v="1"/>
    <x v="101"/>
    <x v="128"/>
    <x v="106"/>
    <x v="0"/>
    <x v="10"/>
    <x v="0"/>
    <x v="129"/>
    <x v="107"/>
  </r>
  <r>
    <x v="7"/>
    <x v="0"/>
    <x v="86"/>
    <x v="2"/>
    <x v="1"/>
    <x v="91"/>
    <x v="124"/>
    <x v="102"/>
    <x v="0"/>
    <x v="10"/>
    <x v="0"/>
    <x v="125"/>
    <x v="103"/>
  </r>
  <r>
    <x v="7"/>
    <x v="0"/>
    <x v="88"/>
    <x v="2"/>
    <x v="1"/>
    <x v="98"/>
    <x v="126"/>
    <x v="105"/>
    <x v="0"/>
    <x v="10"/>
    <x v="0"/>
    <x v="127"/>
    <x v="106"/>
  </r>
  <r>
    <x v="7"/>
    <x v="0"/>
    <x v="90"/>
    <x v="2"/>
    <x v="1"/>
    <x v="90"/>
    <x v="123"/>
    <x v="101"/>
    <x v="0"/>
    <x v="10"/>
    <x v="0"/>
    <x v="124"/>
    <x v="102"/>
  </r>
  <r>
    <x v="7"/>
    <x v="1"/>
    <x v="79"/>
    <x v="5"/>
    <x v="1"/>
    <x v="112"/>
    <x v="96"/>
    <x v="112"/>
    <x v="0"/>
    <x v="16"/>
    <x v="0"/>
    <x v="97"/>
    <x v="113"/>
  </r>
  <r>
    <x v="7"/>
    <x v="1"/>
    <x v="81"/>
    <x v="5"/>
    <x v="0"/>
    <x v="64"/>
    <x v="42"/>
    <x v="67"/>
    <x v="0"/>
    <x v="16"/>
    <x v="0"/>
    <x v="43"/>
    <x v="68"/>
  </r>
  <r>
    <x v="7"/>
    <x v="1"/>
    <x v="83"/>
    <x v="5"/>
    <x v="1"/>
    <x v="114"/>
    <x v="98"/>
    <x v="114"/>
    <x v="0"/>
    <x v="16"/>
    <x v="0"/>
    <x v="99"/>
    <x v="115"/>
  </r>
  <r>
    <x v="7"/>
    <x v="1"/>
    <x v="85"/>
    <x v="5"/>
    <x v="1"/>
    <x v="102"/>
    <x v="88"/>
    <x v="110"/>
    <x v="0"/>
    <x v="16"/>
    <x v="0"/>
    <x v="89"/>
    <x v="111"/>
  </r>
  <r>
    <x v="7"/>
    <x v="1"/>
    <x v="87"/>
    <x v="5"/>
    <x v="1"/>
    <x v="100"/>
    <x v="87"/>
    <x v="107"/>
    <x v="0"/>
    <x v="16"/>
    <x v="0"/>
    <x v="88"/>
    <x v="108"/>
  </r>
  <r>
    <x v="7"/>
    <x v="1"/>
    <x v="89"/>
    <x v="5"/>
    <x v="0"/>
    <x v="68"/>
    <x v="48"/>
    <x v="70"/>
    <x v="0"/>
    <x v="16"/>
    <x v="0"/>
    <x v="49"/>
    <x v="71"/>
  </r>
  <r>
    <x v="7"/>
    <x v="2"/>
    <x v="75"/>
    <x v="2"/>
    <x v="0"/>
    <x v="13"/>
    <x v="5"/>
    <x v="8"/>
    <x v="0"/>
    <x v="10"/>
    <x v="0"/>
    <x v="6"/>
    <x v="9"/>
  </r>
  <r>
    <x v="7"/>
    <x v="3"/>
    <x v="69"/>
    <x v="2"/>
    <x v="0"/>
    <x v="79"/>
    <x v="83"/>
    <x v="75"/>
    <x v="0"/>
    <x v="10"/>
    <x v="0"/>
    <x v="84"/>
    <x v="76"/>
  </r>
  <r>
    <x v="7"/>
    <x v="4"/>
    <x v="11"/>
    <x v="1"/>
    <x v="0"/>
    <x v="7"/>
    <x v="9"/>
    <x v="2"/>
    <x v="0"/>
    <x v="2"/>
    <x v="0"/>
    <x v="10"/>
    <x v="3"/>
  </r>
  <r>
    <x v="7"/>
    <x v="4"/>
    <x v="70"/>
    <x v="1"/>
    <x v="0"/>
    <x v="73"/>
    <x v="81"/>
    <x v="72"/>
    <x v="0"/>
    <x v="10"/>
    <x v="0"/>
    <x v="82"/>
    <x v="73"/>
  </r>
  <r>
    <x v="7"/>
    <x v="5"/>
    <x v="73"/>
    <x v="1"/>
    <x v="1"/>
    <x v="78"/>
    <x v="38"/>
    <x v="68"/>
    <x v="0"/>
    <x v="10"/>
    <x v="0"/>
    <x v="39"/>
    <x v="69"/>
  </r>
  <r>
    <x v="7"/>
    <x v="5"/>
    <x v="39"/>
    <x v="1"/>
    <x v="0"/>
    <x v="82"/>
    <x v="71"/>
    <x v="76"/>
    <x v="0"/>
    <x v="8"/>
    <x v="0"/>
    <x v="72"/>
    <x v="77"/>
  </r>
  <r>
    <x v="7"/>
    <x v="5"/>
    <x v="39"/>
    <x v="2"/>
    <x v="1"/>
    <x v="124"/>
    <x v="110"/>
    <x v="118"/>
    <x v="0"/>
    <x v="8"/>
    <x v="0"/>
    <x v="111"/>
    <x v="119"/>
  </r>
  <r>
    <x v="7"/>
    <x v="5"/>
    <x v="39"/>
    <x v="0"/>
    <x v="0"/>
    <x v="87"/>
    <x v="76"/>
    <x v="80"/>
    <x v="0"/>
    <x v="8"/>
    <x v="0"/>
    <x v="77"/>
    <x v="81"/>
  </r>
  <r>
    <x v="7"/>
    <x v="5"/>
    <x v="73"/>
    <x v="1"/>
    <x v="0"/>
    <x v="41"/>
    <x v="1"/>
    <x v="22"/>
    <x v="0"/>
    <x v="10"/>
    <x v="0"/>
    <x v="2"/>
    <x v="23"/>
  </r>
  <r>
    <x v="7"/>
    <x v="6"/>
    <x v="67"/>
    <x v="1"/>
    <x v="2"/>
    <x v="89"/>
    <x v="80"/>
    <x v="81"/>
    <x v="0"/>
    <x v="1"/>
    <x v="0"/>
    <x v="81"/>
    <x v="82"/>
  </r>
  <r>
    <x v="7"/>
    <x v="6"/>
    <x v="67"/>
    <x v="2"/>
    <x v="0"/>
    <x v="12"/>
    <x v="2"/>
    <x v="6"/>
    <x v="0"/>
    <x v="1"/>
    <x v="0"/>
    <x v="3"/>
    <x v="7"/>
  </r>
  <r>
    <x v="7"/>
    <x v="6"/>
    <x v="49"/>
    <x v="1"/>
    <x v="0"/>
    <x v="19"/>
    <x v="13"/>
    <x v="11"/>
    <x v="0"/>
    <x v="2"/>
    <x v="0"/>
    <x v="14"/>
    <x v="12"/>
  </r>
  <r>
    <x v="7"/>
    <x v="6"/>
    <x v="49"/>
    <x v="2"/>
    <x v="1"/>
    <x v="71"/>
    <x v="68"/>
    <x v="64"/>
    <x v="0"/>
    <x v="2"/>
    <x v="0"/>
    <x v="69"/>
    <x v="65"/>
  </r>
  <r>
    <x v="7"/>
    <x v="6"/>
    <x v="50"/>
    <x v="1"/>
    <x v="1"/>
    <x v="72"/>
    <x v="70"/>
    <x v="66"/>
    <x v="0"/>
    <x v="2"/>
    <x v="0"/>
    <x v="71"/>
    <x v="67"/>
  </r>
  <r>
    <x v="7"/>
    <x v="6"/>
    <x v="50"/>
    <x v="2"/>
    <x v="2"/>
    <x v="94"/>
    <x v="89"/>
    <x v="83"/>
    <x v="0"/>
    <x v="2"/>
    <x v="0"/>
    <x v="90"/>
    <x v="84"/>
  </r>
  <r>
    <x v="7"/>
    <x v="6"/>
    <x v="92"/>
    <x v="1"/>
    <x v="0"/>
    <x v="62"/>
    <x v="53"/>
    <x v="37"/>
    <x v="0"/>
    <x v="1"/>
    <x v="0"/>
    <x v="54"/>
    <x v="38"/>
  </r>
  <r>
    <x v="7"/>
    <x v="7"/>
    <x v="8"/>
    <x v="2"/>
    <x v="0"/>
    <x v="9"/>
    <x v="10"/>
    <x v="4"/>
    <x v="0"/>
    <x v="2"/>
    <x v="0"/>
    <x v="11"/>
    <x v="5"/>
  </r>
  <r>
    <x v="7"/>
    <x v="7"/>
    <x v="57"/>
    <x v="2"/>
    <x v="0"/>
    <x v="14"/>
    <x v="24"/>
    <x v="9"/>
    <x v="0"/>
    <x v="3"/>
    <x v="0"/>
    <x v="25"/>
    <x v="10"/>
  </r>
  <r>
    <x v="7"/>
    <x v="8"/>
    <x v="74"/>
    <x v="1"/>
    <x v="0"/>
    <x v="66"/>
    <x v="45"/>
    <x v="54"/>
    <x v="0"/>
    <x v="10"/>
    <x v="0"/>
    <x v="46"/>
    <x v="55"/>
  </r>
  <r>
    <x v="7"/>
    <x v="8"/>
    <x v="74"/>
    <x v="2"/>
    <x v="0"/>
    <x v="67"/>
    <x v="46"/>
    <x v="55"/>
    <x v="0"/>
    <x v="10"/>
    <x v="0"/>
    <x v="47"/>
    <x v="56"/>
  </r>
  <r>
    <x v="7"/>
    <x v="8"/>
    <x v="72"/>
    <x v="1"/>
    <x v="1"/>
    <x v="69"/>
    <x v="66"/>
    <x v="65"/>
    <x v="0"/>
    <x v="10"/>
    <x v="0"/>
    <x v="67"/>
    <x v="66"/>
  </r>
  <r>
    <x v="7"/>
    <x v="8"/>
    <x v="10"/>
    <x v="1"/>
    <x v="6"/>
    <x v="127"/>
    <x v="115"/>
    <x v="120"/>
    <x v="0"/>
    <x v="2"/>
    <x v="0"/>
    <x v="116"/>
    <x v="121"/>
  </r>
  <r>
    <x v="7"/>
    <x v="8"/>
    <x v="10"/>
    <x v="2"/>
    <x v="8"/>
    <x v="133"/>
    <x v="125"/>
    <x v="124"/>
    <x v="0"/>
    <x v="2"/>
    <x v="0"/>
    <x v="126"/>
    <x v="125"/>
  </r>
  <r>
    <x v="7"/>
    <x v="8"/>
    <x v="10"/>
    <x v="0"/>
    <x v="3"/>
    <x v="113"/>
    <x v="95"/>
    <x v="103"/>
    <x v="0"/>
    <x v="2"/>
    <x v="0"/>
    <x v="96"/>
    <x v="104"/>
  </r>
  <r>
    <x v="7"/>
    <x v="8"/>
    <x v="19"/>
    <x v="1"/>
    <x v="0"/>
    <x v="40"/>
    <x v="11"/>
    <x v="21"/>
    <x v="0"/>
    <x v="2"/>
    <x v="0"/>
    <x v="12"/>
    <x v="22"/>
  </r>
  <r>
    <x v="7"/>
    <x v="8"/>
    <x v="19"/>
    <x v="2"/>
    <x v="0"/>
    <x v="37"/>
    <x v="8"/>
    <x v="15"/>
    <x v="0"/>
    <x v="2"/>
    <x v="0"/>
    <x v="9"/>
    <x v="16"/>
  </r>
  <r>
    <x v="7"/>
    <x v="9"/>
    <x v="73"/>
    <x v="4"/>
    <x v="0"/>
    <x v="50"/>
    <x v="14"/>
    <x v="45"/>
    <x v="0"/>
    <x v="16"/>
    <x v="0"/>
    <x v="15"/>
    <x v="46"/>
  </r>
  <r>
    <x v="7"/>
    <x v="9"/>
    <x v="8"/>
    <x v="4"/>
    <x v="11"/>
    <x v="140"/>
    <x v="137"/>
    <x v="136"/>
    <x v="0"/>
    <x v="14"/>
    <x v="0"/>
    <x v="138"/>
    <x v="137"/>
  </r>
  <r>
    <x v="7"/>
    <x v="9"/>
    <x v="8"/>
    <x v="5"/>
    <x v="10"/>
    <x v="142"/>
    <x v="138"/>
    <x v="137"/>
    <x v="0"/>
    <x v="14"/>
    <x v="0"/>
    <x v="139"/>
    <x v="138"/>
  </r>
  <r>
    <x v="7"/>
    <x v="9"/>
    <x v="8"/>
    <x v="3"/>
    <x v="1"/>
    <x v="70"/>
    <x v="55"/>
    <x v="73"/>
    <x v="0"/>
    <x v="14"/>
    <x v="0"/>
    <x v="56"/>
    <x v="74"/>
  </r>
  <r>
    <x v="7"/>
    <x v="9"/>
    <x v="20"/>
    <x v="4"/>
    <x v="1"/>
    <x v="83"/>
    <x v="72"/>
    <x v="86"/>
    <x v="0"/>
    <x v="14"/>
    <x v="0"/>
    <x v="73"/>
    <x v="87"/>
  </r>
  <r>
    <x v="7"/>
    <x v="9"/>
    <x v="20"/>
    <x v="5"/>
    <x v="3"/>
    <x v="122"/>
    <x v="109"/>
    <x v="119"/>
    <x v="0"/>
    <x v="14"/>
    <x v="0"/>
    <x v="110"/>
    <x v="120"/>
  </r>
  <r>
    <x v="7"/>
    <x v="9"/>
    <x v="38"/>
    <x v="4"/>
    <x v="2"/>
    <x v="129"/>
    <x v="122"/>
    <x v="131"/>
    <x v="0"/>
    <x v="15"/>
    <x v="0"/>
    <x v="123"/>
    <x v="132"/>
  </r>
  <r>
    <x v="7"/>
    <x v="9"/>
    <x v="38"/>
    <x v="5"/>
    <x v="2"/>
    <x v="134"/>
    <x v="127"/>
    <x v="133"/>
    <x v="0"/>
    <x v="15"/>
    <x v="0"/>
    <x v="128"/>
    <x v="134"/>
  </r>
  <r>
    <x v="7"/>
    <x v="9"/>
    <x v="38"/>
    <x v="3"/>
    <x v="0"/>
    <x v="88"/>
    <x v="78"/>
    <x v="91"/>
    <x v="0"/>
    <x v="15"/>
    <x v="0"/>
    <x v="79"/>
    <x v="92"/>
  </r>
  <r>
    <x v="7"/>
    <x v="9"/>
    <x v="25"/>
    <x v="4"/>
    <x v="0"/>
    <x v="51"/>
    <x v="16"/>
    <x v="39"/>
    <x v="0"/>
    <x v="14"/>
    <x v="0"/>
    <x v="17"/>
    <x v="40"/>
  </r>
  <r>
    <x v="7"/>
    <x v="9"/>
    <x v="25"/>
    <x v="5"/>
    <x v="0"/>
    <x v="58"/>
    <x v="22"/>
    <x v="50"/>
    <x v="0"/>
    <x v="14"/>
    <x v="0"/>
    <x v="23"/>
    <x v="51"/>
  </r>
  <r>
    <x v="7"/>
    <x v="9"/>
    <x v="25"/>
    <x v="3"/>
    <x v="0"/>
    <x v="54"/>
    <x v="17"/>
    <x v="44"/>
    <x v="0"/>
    <x v="14"/>
    <x v="0"/>
    <x v="18"/>
    <x v="45"/>
  </r>
  <r>
    <x v="7"/>
    <x v="10"/>
    <x v="53"/>
    <x v="0"/>
    <x v="0"/>
    <x v="48"/>
    <x v="47"/>
    <x v="32"/>
    <x v="0"/>
    <x v="2"/>
    <x v="0"/>
    <x v="48"/>
    <x v="33"/>
  </r>
  <r>
    <x v="7"/>
    <x v="11"/>
    <x v="36"/>
    <x v="1"/>
    <x v="0"/>
    <x v="63"/>
    <x v="60"/>
    <x v="42"/>
    <x v="0"/>
    <x v="7"/>
    <x v="0"/>
    <x v="61"/>
    <x v="43"/>
  </r>
  <r>
    <x v="7"/>
    <x v="11"/>
    <x v="21"/>
    <x v="2"/>
    <x v="0"/>
    <x v="47"/>
    <x v="39"/>
    <x v="27"/>
    <x v="0"/>
    <x v="2"/>
    <x v="0"/>
    <x v="40"/>
    <x v="28"/>
  </r>
  <r>
    <x v="7"/>
    <x v="11"/>
    <x v="54"/>
    <x v="2"/>
    <x v="0"/>
    <x v="11"/>
    <x v="18"/>
    <x v="7"/>
    <x v="0"/>
    <x v="2"/>
    <x v="0"/>
    <x v="19"/>
    <x v="8"/>
  </r>
  <r>
    <x v="7"/>
    <x v="11"/>
    <x v="51"/>
    <x v="2"/>
    <x v="0"/>
    <x v="85"/>
    <x v="90"/>
    <x v="77"/>
    <x v="0"/>
    <x v="2"/>
    <x v="0"/>
    <x v="91"/>
    <x v="78"/>
  </r>
  <r>
    <x v="7"/>
    <x v="12"/>
    <x v="9"/>
    <x v="5"/>
    <x v="0"/>
    <x v="23"/>
    <x v="6"/>
    <x v="30"/>
    <x v="0"/>
    <x v="14"/>
    <x v="0"/>
    <x v="7"/>
    <x v="31"/>
  </r>
  <r>
    <x v="7"/>
    <x v="13"/>
    <x v="74"/>
    <x v="1"/>
    <x v="1"/>
    <x v="107"/>
    <x v="92"/>
    <x v="97"/>
    <x v="0"/>
    <x v="10"/>
    <x v="0"/>
    <x v="93"/>
    <x v="98"/>
  </r>
  <r>
    <x v="7"/>
    <x v="14"/>
    <x v="9"/>
    <x v="4"/>
    <x v="0"/>
    <x v="27"/>
    <x v="7"/>
    <x v="31"/>
    <x v="0"/>
    <x v="14"/>
    <x v="0"/>
    <x v="8"/>
    <x v="32"/>
  </r>
  <r>
    <x v="7"/>
    <x v="14"/>
    <x v="9"/>
    <x v="5"/>
    <x v="1"/>
    <x v="76"/>
    <x v="67"/>
    <x v="79"/>
    <x v="0"/>
    <x v="14"/>
    <x v="0"/>
    <x v="68"/>
    <x v="80"/>
  </r>
  <r>
    <x v="7"/>
    <x v="14"/>
    <x v="9"/>
    <x v="3"/>
    <x v="0"/>
    <x v="18"/>
    <x v="4"/>
    <x v="26"/>
    <x v="0"/>
    <x v="14"/>
    <x v="0"/>
    <x v="5"/>
    <x v="27"/>
  </r>
  <r>
    <x v="7"/>
    <x v="14"/>
    <x v="77"/>
    <x v="4"/>
    <x v="1"/>
    <x v="84"/>
    <x v="74"/>
    <x v="87"/>
    <x v="0"/>
    <x v="13"/>
    <x v="0"/>
    <x v="75"/>
    <x v="88"/>
  </r>
  <r>
    <x v="7"/>
    <x v="14"/>
    <x v="77"/>
    <x v="5"/>
    <x v="1"/>
    <x v="86"/>
    <x v="77"/>
    <x v="89"/>
    <x v="0"/>
    <x v="13"/>
    <x v="0"/>
    <x v="78"/>
    <x v="90"/>
  </r>
  <r>
    <x v="7"/>
    <x v="14"/>
    <x v="77"/>
    <x v="3"/>
    <x v="1"/>
    <x v="85"/>
    <x v="75"/>
    <x v="88"/>
    <x v="0"/>
    <x v="13"/>
    <x v="0"/>
    <x v="76"/>
    <x v="89"/>
  </r>
  <r>
    <x v="7"/>
    <x v="15"/>
    <x v="40"/>
    <x v="1"/>
    <x v="0"/>
    <x v="92"/>
    <x v="97"/>
    <x v="84"/>
    <x v="0"/>
    <x v="8"/>
    <x v="0"/>
    <x v="98"/>
    <x v="85"/>
  </r>
  <r>
    <x v="7"/>
    <x v="16"/>
    <x v="12"/>
    <x v="0"/>
    <x v="0"/>
    <x v="22"/>
    <x v="19"/>
    <x v="13"/>
    <x v="0"/>
    <x v="2"/>
    <x v="0"/>
    <x v="20"/>
    <x v="14"/>
  </r>
  <r>
    <x v="7"/>
    <x v="17"/>
    <x v="6"/>
    <x v="1"/>
    <x v="0"/>
    <x v="5"/>
    <x v="3"/>
    <x v="1"/>
    <x v="0"/>
    <x v="2"/>
    <x v="0"/>
    <x v="4"/>
    <x v="2"/>
  </r>
  <r>
    <x v="7"/>
    <x v="17"/>
    <x v="7"/>
    <x v="1"/>
    <x v="0"/>
    <x v="8"/>
    <x v="12"/>
    <x v="3"/>
    <x v="0"/>
    <x v="2"/>
    <x v="0"/>
    <x v="13"/>
    <x v="4"/>
  </r>
  <r>
    <x v="7"/>
    <x v="18"/>
    <x v="62"/>
    <x v="2"/>
    <x v="0"/>
    <x v="28"/>
    <x v="25"/>
    <x v="16"/>
    <x v="0"/>
    <x v="1"/>
    <x v="0"/>
    <x v="26"/>
    <x v="17"/>
  </r>
  <r>
    <x v="7"/>
    <x v="19"/>
    <x v="60"/>
    <x v="4"/>
    <x v="0"/>
    <x v="57"/>
    <x v="64"/>
    <x v="53"/>
    <x v="0"/>
    <x v="14"/>
    <x v="0"/>
    <x v="65"/>
    <x v="54"/>
  </r>
  <r>
    <x v="7"/>
    <x v="20"/>
    <x v="78"/>
    <x v="1"/>
    <x v="0"/>
    <x v="35"/>
    <x v="28"/>
    <x v="19"/>
    <x v="0"/>
    <x v="1"/>
    <x v="0"/>
    <x v="29"/>
    <x v="20"/>
  </r>
  <r>
    <x v="7"/>
    <x v="20"/>
    <x v="78"/>
    <x v="2"/>
    <x v="0"/>
    <x v="29"/>
    <x v="26"/>
    <x v="17"/>
    <x v="0"/>
    <x v="1"/>
    <x v="0"/>
    <x v="27"/>
    <x v="18"/>
  </r>
  <r>
    <x v="7"/>
    <x v="20"/>
    <x v="65"/>
    <x v="1"/>
    <x v="0"/>
    <x v="30"/>
    <x v="27"/>
    <x v="18"/>
    <x v="0"/>
    <x v="1"/>
    <x v="0"/>
    <x v="28"/>
    <x v="19"/>
  </r>
  <r>
    <x v="7"/>
    <x v="20"/>
    <x v="65"/>
    <x v="2"/>
    <x v="0"/>
    <x v="21"/>
    <x v="20"/>
    <x v="14"/>
    <x v="0"/>
    <x v="1"/>
    <x v="0"/>
    <x v="21"/>
    <x v="15"/>
  </r>
  <r>
    <x v="7"/>
    <x v="20"/>
    <x v="55"/>
    <x v="1"/>
    <x v="0"/>
    <x v="43"/>
    <x v="43"/>
    <x v="28"/>
    <x v="0"/>
    <x v="3"/>
    <x v="0"/>
    <x v="44"/>
    <x v="29"/>
  </r>
  <r>
    <x v="7"/>
    <x v="20"/>
    <x v="58"/>
    <x v="1"/>
    <x v="0"/>
    <x v="32"/>
    <x v="37"/>
    <x v="20"/>
    <x v="0"/>
    <x v="3"/>
    <x v="0"/>
    <x v="38"/>
    <x v="21"/>
  </r>
  <r>
    <x v="7"/>
    <x v="20"/>
    <x v="56"/>
    <x v="2"/>
    <x v="0"/>
    <x v="52"/>
    <x v="49"/>
    <x v="34"/>
    <x v="0"/>
    <x v="3"/>
    <x v="0"/>
    <x v="50"/>
    <x v="35"/>
  </r>
  <r>
    <x v="7"/>
    <x v="21"/>
    <x v="76"/>
    <x v="4"/>
    <x v="0"/>
    <x v="61"/>
    <x v="57"/>
    <x v="62"/>
    <x v="0"/>
    <x v="13"/>
    <x v="0"/>
    <x v="58"/>
    <x v="63"/>
  </r>
  <r>
    <x v="7"/>
    <x v="21"/>
    <x v="52"/>
    <x v="4"/>
    <x v="0"/>
    <x v="56"/>
    <x v="44"/>
    <x v="41"/>
    <x v="0"/>
    <x v="14"/>
    <x v="0"/>
    <x v="45"/>
    <x v="42"/>
  </r>
  <r>
    <x v="7"/>
    <x v="21"/>
    <x v="59"/>
    <x v="4"/>
    <x v="0"/>
    <x v="49"/>
    <x v="54"/>
    <x v="48"/>
    <x v="0"/>
    <x v="14"/>
    <x v="0"/>
    <x v="55"/>
    <x v="49"/>
  </r>
  <r>
    <x v="7"/>
    <x v="22"/>
    <x v="24"/>
    <x v="2"/>
    <x v="0"/>
    <x v="42"/>
    <x v="35"/>
    <x v="24"/>
    <x v="0"/>
    <x v="2"/>
    <x v="0"/>
    <x v="36"/>
    <x v="25"/>
  </r>
  <r>
    <x v="7"/>
    <x v="22"/>
    <x v="23"/>
    <x v="1"/>
    <x v="0"/>
    <x v="60"/>
    <x v="51"/>
    <x v="35"/>
    <x v="0"/>
    <x v="2"/>
    <x v="0"/>
    <x v="52"/>
    <x v="36"/>
  </r>
  <r>
    <x v="7"/>
    <x v="23"/>
    <x v="70"/>
    <x v="2"/>
    <x v="0"/>
    <x v="75"/>
    <x v="82"/>
    <x v="74"/>
    <x v="0"/>
    <x v="10"/>
    <x v="0"/>
    <x v="83"/>
    <x v="75"/>
  </r>
  <r>
    <x v="0"/>
    <x v="24"/>
    <x v="61"/>
    <x v="1"/>
    <x v="0"/>
    <x v="46"/>
    <x v="59"/>
    <x v="33"/>
    <x v="0"/>
    <x v="5"/>
    <x v="0"/>
    <x v="60"/>
    <x v="34"/>
  </r>
  <r>
    <x v="0"/>
    <x v="25"/>
    <x v="29"/>
    <x v="2"/>
    <x v="0"/>
    <x v="45"/>
    <x v="41"/>
    <x v="29"/>
    <x v="0"/>
    <x v="5"/>
    <x v="0"/>
    <x v="42"/>
    <x v="30"/>
  </r>
  <r>
    <x v="1"/>
    <x v="26"/>
    <x v="42"/>
    <x v="0"/>
    <x v="0"/>
    <x v="24"/>
    <x v="31"/>
    <x v="43"/>
    <x v="0"/>
    <x v="8"/>
    <x v="0"/>
    <x v="32"/>
    <x v="44"/>
  </r>
  <r>
    <x v="1"/>
    <x v="27"/>
    <x v="42"/>
    <x v="4"/>
    <x v="0"/>
    <x v="31"/>
    <x v="32"/>
    <x v="59"/>
    <x v="0"/>
    <x v="15"/>
    <x v="0"/>
    <x v="33"/>
    <x v="60"/>
  </r>
  <r>
    <x v="1"/>
    <x v="27"/>
    <x v="42"/>
    <x v="4"/>
    <x v="0"/>
    <x v="33"/>
    <x v="34"/>
    <x v="63"/>
    <x v="0"/>
    <x v="15"/>
    <x v="0"/>
    <x v="35"/>
    <x v="64"/>
  </r>
  <r>
    <x v="1"/>
    <x v="27"/>
    <x v="42"/>
    <x v="4"/>
    <x v="0"/>
    <x v="32"/>
    <x v="33"/>
    <x v="57"/>
    <x v="0"/>
    <x v="15"/>
    <x v="0"/>
    <x v="34"/>
    <x v="58"/>
  </r>
  <r>
    <x v="1"/>
    <x v="28"/>
    <x v="15"/>
    <x v="1"/>
    <x v="0"/>
    <x v="65"/>
    <x v="86"/>
    <x v="85"/>
    <x v="0"/>
    <x v="2"/>
    <x v="0"/>
    <x v="87"/>
    <x v="86"/>
  </r>
  <r>
    <x v="1"/>
    <x v="28"/>
    <x v="42"/>
    <x v="2"/>
    <x v="0"/>
    <x v="20"/>
    <x v="29"/>
    <x v="47"/>
    <x v="0"/>
    <x v="8"/>
    <x v="0"/>
    <x v="30"/>
    <x v="48"/>
  </r>
  <r>
    <x v="1"/>
    <x v="28"/>
    <x v="42"/>
    <x v="0"/>
    <x v="0"/>
    <x v="16"/>
    <x v="21"/>
    <x v="38"/>
    <x v="0"/>
    <x v="8"/>
    <x v="0"/>
    <x v="22"/>
    <x v="39"/>
  </r>
  <r>
    <x v="1"/>
    <x v="28"/>
    <x v="43"/>
    <x v="1"/>
    <x v="0"/>
    <x v="39"/>
    <x v="36"/>
    <x v="49"/>
    <x v="0"/>
    <x v="8"/>
    <x v="0"/>
    <x v="37"/>
    <x v="50"/>
  </r>
  <r>
    <x v="1"/>
    <x v="28"/>
    <x v="42"/>
    <x v="1"/>
    <x v="2"/>
    <x v="93"/>
    <x v="103"/>
    <x v="111"/>
    <x v="0"/>
    <x v="8"/>
    <x v="0"/>
    <x v="104"/>
    <x v="112"/>
  </r>
  <r>
    <x v="1"/>
    <x v="28"/>
    <x v="42"/>
    <x v="1"/>
    <x v="2"/>
    <x v="95"/>
    <x v="105"/>
    <x v="113"/>
    <x v="0"/>
    <x v="8"/>
    <x v="0"/>
    <x v="106"/>
    <x v="114"/>
  </r>
  <r>
    <x v="1"/>
    <x v="29"/>
    <x v="42"/>
    <x v="2"/>
    <x v="4"/>
    <x v="121"/>
    <x v="118"/>
    <x v="122"/>
    <x v="0"/>
    <x v="8"/>
    <x v="0"/>
    <x v="119"/>
    <x v="123"/>
  </r>
  <r>
    <x v="1"/>
    <x v="29"/>
    <x v="42"/>
    <x v="1"/>
    <x v="4"/>
    <x v="120"/>
    <x v="119"/>
    <x v="121"/>
    <x v="0"/>
    <x v="8"/>
    <x v="0"/>
    <x v="120"/>
    <x v="122"/>
  </r>
  <r>
    <x v="1"/>
    <x v="30"/>
    <x v="0"/>
    <x v="2"/>
    <x v="0"/>
    <x v="6"/>
    <x v="73"/>
    <x v="5"/>
    <x v="0"/>
    <x v="1"/>
    <x v="0"/>
    <x v="74"/>
    <x v="6"/>
  </r>
  <r>
    <x v="1"/>
    <x v="30"/>
    <x v="0"/>
    <x v="0"/>
    <x v="0"/>
    <x v="6"/>
    <x v="73"/>
    <x v="5"/>
    <x v="0"/>
    <x v="1"/>
    <x v="0"/>
    <x v="74"/>
    <x v="6"/>
  </r>
  <r>
    <x v="1"/>
    <x v="31"/>
    <x v="42"/>
    <x v="1"/>
    <x v="0"/>
    <x v="17"/>
    <x v="30"/>
    <x v="46"/>
    <x v="0"/>
    <x v="8"/>
    <x v="0"/>
    <x v="31"/>
    <x v="47"/>
  </r>
  <r>
    <x v="1"/>
    <x v="31"/>
    <x v="42"/>
    <x v="1"/>
    <x v="0"/>
    <x v="15"/>
    <x v="23"/>
    <x v="40"/>
    <x v="0"/>
    <x v="8"/>
    <x v="0"/>
    <x v="24"/>
    <x v="41"/>
  </r>
  <r>
    <x v="1"/>
    <x v="31"/>
    <x v="41"/>
    <x v="2"/>
    <x v="0"/>
    <x v="10"/>
    <x v="15"/>
    <x v="36"/>
    <x v="0"/>
    <x v="8"/>
    <x v="0"/>
    <x v="16"/>
    <x v="37"/>
  </r>
  <r>
    <x v="2"/>
    <x v="32"/>
    <x v="46"/>
    <x v="1"/>
    <x v="12"/>
    <x v="152"/>
    <x v="156"/>
    <x v="145"/>
    <x v="0"/>
    <x v="4"/>
    <x v="0"/>
    <x v="157"/>
    <x v="146"/>
  </r>
  <r>
    <x v="2"/>
    <x v="32"/>
    <x v="46"/>
    <x v="2"/>
    <x v="12"/>
    <x v="154"/>
    <x v="155"/>
    <x v="147"/>
    <x v="0"/>
    <x v="4"/>
    <x v="0"/>
    <x v="156"/>
    <x v="148"/>
  </r>
  <r>
    <x v="2"/>
    <x v="32"/>
    <x v="37"/>
    <x v="1"/>
    <x v="4"/>
    <x v="126"/>
    <x v="121"/>
    <x v="128"/>
    <x v="0"/>
    <x v="7"/>
    <x v="0"/>
    <x v="122"/>
    <x v="129"/>
  </r>
  <r>
    <x v="2"/>
    <x v="32"/>
    <x v="37"/>
    <x v="2"/>
    <x v="4"/>
    <x v="125"/>
    <x v="120"/>
    <x v="126"/>
    <x v="0"/>
    <x v="7"/>
    <x v="0"/>
    <x v="121"/>
    <x v="127"/>
  </r>
  <r>
    <x v="2"/>
    <x v="32"/>
    <x v="47"/>
    <x v="1"/>
    <x v="6"/>
    <x v="132"/>
    <x v="135"/>
    <x v="135"/>
    <x v="0"/>
    <x v="6"/>
    <x v="0"/>
    <x v="136"/>
    <x v="136"/>
  </r>
  <r>
    <x v="2"/>
    <x v="32"/>
    <x v="47"/>
    <x v="2"/>
    <x v="6"/>
    <x v="131"/>
    <x v="133"/>
    <x v="134"/>
    <x v="0"/>
    <x v="6"/>
    <x v="0"/>
    <x v="134"/>
    <x v="135"/>
  </r>
  <r>
    <x v="2"/>
    <x v="32"/>
    <x v="45"/>
    <x v="1"/>
    <x v="13"/>
    <x v="151"/>
    <x v="150"/>
    <x v="144"/>
    <x v="0"/>
    <x v="1"/>
    <x v="0"/>
    <x v="151"/>
    <x v="145"/>
  </r>
  <r>
    <x v="2"/>
    <x v="32"/>
    <x v="45"/>
    <x v="2"/>
    <x v="13"/>
    <x v="150"/>
    <x v="148"/>
    <x v="143"/>
    <x v="0"/>
    <x v="1"/>
    <x v="0"/>
    <x v="149"/>
    <x v="144"/>
  </r>
  <r>
    <x v="3"/>
    <x v="33"/>
    <x v="5"/>
    <x v="2"/>
    <x v="0"/>
    <x v="74"/>
    <x v="94"/>
    <x v="71"/>
    <x v="0"/>
    <x v="1"/>
    <x v="0"/>
    <x v="95"/>
    <x v="72"/>
  </r>
  <r>
    <x v="3"/>
    <x v="33"/>
    <x v="3"/>
    <x v="2"/>
    <x v="0"/>
    <x v="99"/>
    <x v="116"/>
    <x v="95"/>
    <x v="0"/>
    <x v="1"/>
    <x v="0"/>
    <x v="117"/>
    <x v="96"/>
  </r>
  <r>
    <x v="3"/>
    <x v="33"/>
    <x v="3"/>
    <x v="2"/>
    <x v="0"/>
    <x v="96"/>
    <x v="113"/>
    <x v="94"/>
    <x v="0"/>
    <x v="1"/>
    <x v="0"/>
    <x v="114"/>
    <x v="95"/>
  </r>
  <r>
    <x v="3"/>
    <x v="34"/>
    <x v="4"/>
    <x v="2"/>
    <x v="1"/>
    <x v="123"/>
    <x v="117"/>
    <x v="117"/>
    <x v="0"/>
    <x v="1"/>
    <x v="0"/>
    <x v="118"/>
    <x v="118"/>
  </r>
  <r>
    <x v="3"/>
    <x v="35"/>
    <x v="1"/>
    <x v="2"/>
    <x v="0"/>
    <x v="2"/>
    <x v="91"/>
    <x v="25"/>
    <x v="0"/>
    <x v="1"/>
    <x v="0"/>
    <x v="92"/>
    <x v="26"/>
  </r>
  <r>
    <x v="3"/>
    <x v="35"/>
    <x v="1"/>
    <x v="2"/>
    <x v="0"/>
    <x v="3"/>
    <x v="61"/>
    <x v="10"/>
    <x v="0"/>
    <x v="1"/>
    <x v="0"/>
    <x v="62"/>
    <x v="11"/>
  </r>
  <r>
    <x v="3"/>
    <x v="35"/>
    <x v="1"/>
    <x v="2"/>
    <x v="0"/>
    <x v="4"/>
    <x v="84"/>
    <x v="23"/>
    <x v="0"/>
    <x v="1"/>
    <x v="0"/>
    <x v="85"/>
    <x v="24"/>
  </r>
  <r>
    <x v="3"/>
    <x v="35"/>
    <x v="2"/>
    <x v="2"/>
    <x v="0"/>
    <x v="1"/>
    <x v="85"/>
    <x v="12"/>
    <x v="0"/>
    <x v="1"/>
    <x v="0"/>
    <x v="86"/>
    <x v="13"/>
  </r>
  <r>
    <x v="3"/>
    <x v="36"/>
    <x v="96"/>
    <x v="2"/>
    <x v="0"/>
    <x v="44"/>
    <x v="40"/>
    <x v="78"/>
    <x v="0"/>
    <x v="2"/>
    <x v="0"/>
    <x v="41"/>
    <x v="79"/>
  </r>
  <r>
    <x v="3"/>
    <x v="36"/>
    <x v="95"/>
    <x v="2"/>
    <x v="0"/>
    <x v="0"/>
    <x v="0"/>
    <x v="0"/>
    <x v="0"/>
    <x v="1"/>
    <x v="0"/>
    <x v="1"/>
    <x v="1"/>
  </r>
  <r>
    <x v="3"/>
    <x v="36"/>
    <x v="66"/>
    <x v="2"/>
    <x v="0"/>
    <x v="59"/>
    <x v="93"/>
    <x v="82"/>
    <x v="0"/>
    <x v="10"/>
    <x v="0"/>
    <x v="94"/>
    <x v="83"/>
  </r>
  <r>
    <x v="3"/>
    <x v="37"/>
    <x v="14"/>
    <x v="1"/>
    <x v="0"/>
    <x v="45"/>
    <x v="56"/>
    <x v="69"/>
    <x v="0"/>
    <x v="2"/>
    <x v="0"/>
    <x v="57"/>
    <x v="70"/>
  </r>
  <r>
    <x v="4"/>
    <x v="38"/>
    <x v="26"/>
    <x v="1"/>
    <x v="6"/>
    <x v="153"/>
    <x v="151"/>
    <x v="158"/>
    <x v="0"/>
    <x v="2"/>
    <x v="0"/>
    <x v="152"/>
    <x v="159"/>
  </r>
  <r>
    <x v="6"/>
    <x v="39"/>
    <x v="64"/>
    <x v="1"/>
    <x v="2"/>
    <x v="53"/>
    <x v="62"/>
    <x v="56"/>
    <x v="0"/>
    <x v="11"/>
    <x v="0"/>
    <x v="63"/>
    <x v="57"/>
  </r>
  <r>
    <x v="6"/>
    <x v="39"/>
    <x v="64"/>
    <x v="2"/>
    <x v="2"/>
    <x v="55"/>
    <x v="58"/>
    <x v="58"/>
    <x v="0"/>
    <x v="11"/>
    <x v="0"/>
    <x v="59"/>
    <x v="59"/>
  </r>
  <r>
    <x v="6"/>
    <x v="39"/>
    <x v="48"/>
    <x v="1"/>
    <x v="2"/>
    <x v="34"/>
    <x v="65"/>
    <x v="51"/>
    <x v="0"/>
    <x v="1"/>
    <x v="0"/>
    <x v="66"/>
    <x v="52"/>
  </r>
  <r>
    <x v="6"/>
    <x v="39"/>
    <x v="48"/>
    <x v="2"/>
    <x v="2"/>
    <x v="38"/>
    <x v="63"/>
    <x v="52"/>
    <x v="0"/>
    <x v="1"/>
    <x v="0"/>
    <x v="64"/>
    <x v="53"/>
  </r>
  <r>
    <x v="6"/>
    <x v="39"/>
    <x v="68"/>
    <x v="1"/>
    <x v="2"/>
    <x v="26"/>
    <x v="52"/>
    <x v="61"/>
    <x v="0"/>
    <x v="12"/>
    <x v="0"/>
    <x v="53"/>
    <x v="62"/>
  </r>
  <r>
    <x v="6"/>
    <x v="39"/>
    <x v="68"/>
    <x v="2"/>
    <x v="2"/>
    <x v="25"/>
    <x v="50"/>
    <x v="60"/>
    <x v="0"/>
    <x v="12"/>
    <x v="0"/>
    <x v="51"/>
    <x v="61"/>
  </r>
  <r>
    <x v="6"/>
    <x v="39"/>
    <x v="94"/>
    <x v="1"/>
    <x v="4"/>
    <x v="115"/>
    <x v="139"/>
    <x v="125"/>
    <x v="0"/>
    <x v="10"/>
    <x v="0"/>
    <x v="140"/>
    <x v="126"/>
  </r>
  <r>
    <x v="6"/>
    <x v="39"/>
    <x v="94"/>
    <x v="2"/>
    <x v="2"/>
    <x v="81"/>
    <x v="131"/>
    <x v="115"/>
    <x v="0"/>
    <x v="10"/>
    <x v="0"/>
    <x v="132"/>
    <x v="116"/>
  </r>
  <r>
    <x v="6"/>
    <x v="39"/>
    <x v="71"/>
    <x v="1"/>
    <x v="1"/>
    <x v="77"/>
    <x v="106"/>
    <x v="123"/>
    <x v="0"/>
    <x v="10"/>
    <x v="0"/>
    <x v="107"/>
    <x v="124"/>
  </r>
  <r>
    <x v="6"/>
    <x v="39"/>
    <x v="71"/>
    <x v="2"/>
    <x v="0"/>
    <x v="36"/>
    <x v="69"/>
    <x v="104"/>
    <x v="0"/>
    <x v="10"/>
    <x v="0"/>
    <x v="70"/>
    <x v="105"/>
  </r>
  <r>
    <x v="5"/>
    <x v="40"/>
    <x v="32"/>
    <x v="1"/>
    <x v="12"/>
    <x v="146"/>
    <x v="147"/>
    <x v="154"/>
    <x v="0"/>
    <x v="6"/>
    <x v="0"/>
    <x v="148"/>
    <x v="155"/>
  </r>
  <r>
    <x v="5"/>
    <x v="40"/>
    <x v="32"/>
    <x v="2"/>
    <x v="3"/>
    <x v="117"/>
    <x v="112"/>
    <x v="127"/>
    <x v="0"/>
    <x v="6"/>
    <x v="0"/>
    <x v="113"/>
    <x v="128"/>
  </r>
  <r>
    <x v="5"/>
    <x v="40"/>
    <x v="18"/>
    <x v="1"/>
    <x v="6"/>
    <x v="148"/>
    <x v="146"/>
    <x v="156"/>
    <x v="0"/>
    <x v="2"/>
    <x v="0"/>
    <x v="147"/>
    <x v="157"/>
  </r>
  <r>
    <x v="5"/>
    <x v="40"/>
    <x v="18"/>
    <x v="2"/>
    <x v="3"/>
    <x v="135"/>
    <x v="136"/>
    <x v="140"/>
    <x v="0"/>
    <x v="2"/>
    <x v="0"/>
    <x v="137"/>
    <x v="141"/>
  </r>
  <r>
    <x v="5"/>
    <x v="40"/>
    <x v="30"/>
    <x v="1"/>
    <x v="1"/>
    <x v="119"/>
    <x v="111"/>
    <x v="132"/>
    <x v="0"/>
    <x v="5"/>
    <x v="0"/>
    <x v="112"/>
    <x v="133"/>
  </r>
  <r>
    <x v="5"/>
    <x v="40"/>
    <x v="30"/>
    <x v="2"/>
    <x v="0"/>
    <x v="80"/>
    <x v="79"/>
    <x v="116"/>
    <x v="0"/>
    <x v="5"/>
    <x v="0"/>
    <x v="80"/>
    <x v="117"/>
  </r>
  <r>
    <x v="5"/>
    <x v="40"/>
    <x v="31"/>
    <x v="1"/>
    <x v="1"/>
    <x v="116"/>
    <x v="114"/>
    <x v="130"/>
    <x v="0"/>
    <x v="6"/>
    <x v="0"/>
    <x v="115"/>
    <x v="131"/>
  </r>
  <r>
    <x v="5"/>
    <x v="40"/>
    <x v="27"/>
    <x v="2"/>
    <x v="11"/>
    <x v="137"/>
    <x v="149"/>
    <x v="142"/>
    <x v="0"/>
    <x v="5"/>
    <x v="0"/>
    <x v="150"/>
    <x v="143"/>
  </r>
  <r>
    <x v="5"/>
    <x v="40"/>
    <x v="28"/>
    <x v="2"/>
    <x v="4"/>
    <x v="118"/>
    <x v="132"/>
    <x v="129"/>
    <x v="0"/>
    <x v="5"/>
    <x v="0"/>
    <x v="133"/>
    <x v="130"/>
  </r>
  <r>
    <x v="5"/>
    <x v="40"/>
    <x v="34"/>
    <x v="2"/>
    <x v="9"/>
    <x v="141"/>
    <x v="143"/>
    <x v="148"/>
    <x v="0"/>
    <x v="6"/>
    <x v="0"/>
    <x v="144"/>
    <x v="149"/>
  </r>
  <r>
    <x v="5"/>
    <x v="40"/>
    <x v="35"/>
    <x v="2"/>
    <x v="8"/>
    <x v="139"/>
    <x v="142"/>
    <x v="146"/>
    <x v="0"/>
    <x v="6"/>
    <x v="0"/>
    <x v="143"/>
    <x v="147"/>
  </r>
  <r>
    <x v="5"/>
    <x v="40"/>
    <x v="33"/>
    <x v="1"/>
    <x v="9"/>
    <x v="143"/>
    <x v="144"/>
    <x v="153"/>
    <x v="0"/>
    <x v="6"/>
    <x v="0"/>
    <x v="145"/>
    <x v="154"/>
  </r>
  <r>
    <x v="5"/>
    <x v="40"/>
    <x v="33"/>
    <x v="2"/>
    <x v="8"/>
    <x v="136"/>
    <x v="140"/>
    <x v="150"/>
    <x v="0"/>
    <x v="6"/>
    <x v="0"/>
    <x v="141"/>
    <x v="151"/>
  </r>
  <r>
    <x v="5"/>
    <x v="40"/>
    <x v="33"/>
    <x v="0"/>
    <x v="5"/>
    <x v="128"/>
    <x v="134"/>
    <x v="138"/>
    <x v="0"/>
    <x v="6"/>
    <x v="0"/>
    <x v="135"/>
    <x v="139"/>
  </r>
  <r>
    <x v="5"/>
    <x v="40"/>
    <x v="91"/>
    <x v="1"/>
    <x v="9"/>
    <x v="155"/>
    <x v="158"/>
    <x v="157"/>
    <x v="0"/>
    <x v="1"/>
    <x v="0"/>
    <x v="159"/>
    <x v="158"/>
  </r>
  <r>
    <x v="5"/>
    <x v="40"/>
    <x v="91"/>
    <x v="2"/>
    <x v="5"/>
    <x v="145"/>
    <x v="153"/>
    <x v="152"/>
    <x v="0"/>
    <x v="1"/>
    <x v="0"/>
    <x v="154"/>
    <x v="153"/>
  </r>
  <r>
    <x v="5"/>
    <x v="41"/>
    <x v="63"/>
    <x v="1"/>
    <x v="6"/>
    <x v="147"/>
    <x v="157"/>
    <x v="155"/>
    <x v="0"/>
    <x v="10"/>
    <x v="0"/>
    <x v="158"/>
    <x v="156"/>
  </r>
  <r>
    <x v="5"/>
    <x v="41"/>
    <x v="63"/>
    <x v="2"/>
    <x v="5"/>
    <x v="144"/>
    <x v="154"/>
    <x v="151"/>
    <x v="0"/>
    <x v="10"/>
    <x v="0"/>
    <x v="155"/>
    <x v="152"/>
  </r>
  <r>
    <x v="5"/>
    <x v="41"/>
    <x v="63"/>
    <x v="0"/>
    <x v="3"/>
    <x v="130"/>
    <x v="145"/>
    <x v="139"/>
    <x v="0"/>
    <x v="10"/>
    <x v="0"/>
    <x v="146"/>
    <x v="140"/>
  </r>
  <r>
    <x v="5"/>
    <x v="42"/>
    <x v="93"/>
    <x v="1"/>
    <x v="11"/>
    <x v="149"/>
    <x v="152"/>
    <x v="149"/>
    <x v="0"/>
    <x v="1"/>
    <x v="0"/>
    <x v="153"/>
    <x v="150"/>
  </r>
  <r>
    <x v="5"/>
    <x v="42"/>
    <x v="93"/>
    <x v="2"/>
    <x v="7"/>
    <x v="138"/>
    <x v="141"/>
    <x v="141"/>
    <x v="0"/>
    <x v="1"/>
    <x v="0"/>
    <x v="142"/>
    <x v="142"/>
  </r>
  <r>
    <x v="5"/>
    <x v="43"/>
    <x v="44"/>
    <x v="1"/>
    <x v="1"/>
    <x v="106"/>
    <x v="108"/>
    <x v="100"/>
    <x v="0"/>
    <x v="9"/>
    <x v="0"/>
    <x v="109"/>
    <x v="101"/>
  </r>
  <r>
    <x v="5"/>
    <x v="43"/>
    <x v="17"/>
    <x v="1"/>
    <x v="1"/>
    <x v="105"/>
    <x v="107"/>
    <x v="98"/>
    <x v="0"/>
    <x v="2"/>
    <x v="0"/>
    <x v="108"/>
    <x v="99"/>
  </r>
  <r>
    <x v="5"/>
    <x v="43"/>
    <x v="22"/>
    <x v="1"/>
    <x v="1"/>
    <x v="97"/>
    <x v="104"/>
    <x v="90"/>
    <x v="0"/>
    <x v="2"/>
    <x v="0"/>
    <x v="105"/>
    <x v="91"/>
  </r>
  <r>
    <x v="5"/>
    <x v="44"/>
    <x v="16"/>
    <x v="1"/>
    <x v="2"/>
    <x v="111"/>
    <x v="102"/>
    <x v="99"/>
    <x v="0"/>
    <x v="2"/>
    <x v="0"/>
    <x v="103"/>
    <x v="100"/>
  </r>
  <r>
    <x v="5"/>
    <x v="44"/>
    <x v="16"/>
    <x v="2"/>
    <x v="2"/>
    <x v="110"/>
    <x v="100"/>
    <x v="96"/>
    <x v="0"/>
    <x v="2"/>
    <x v="0"/>
    <x v="101"/>
    <x v="97"/>
  </r>
  <r>
    <x v="5"/>
    <x v="45"/>
    <x v="13"/>
    <x v="1"/>
    <x v="2"/>
    <x v="103"/>
    <x v="99"/>
    <x v="92"/>
    <x v="0"/>
    <x v="2"/>
    <x v="0"/>
    <x v="100"/>
    <x v="93"/>
  </r>
  <r>
    <x v="5"/>
    <x v="45"/>
    <x v="13"/>
    <x v="2"/>
    <x v="2"/>
    <x v="104"/>
    <x v="101"/>
    <x v="93"/>
    <x v="0"/>
    <x v="2"/>
    <x v="0"/>
    <x v="102"/>
    <x v="94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  <r>
    <x v="8"/>
    <x v="46"/>
    <x v="97"/>
    <x v="6"/>
    <x v="14"/>
    <x v="156"/>
    <x v="159"/>
    <x v="159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10:E29" firstHeaderRow="0" firstDataRow="1" firstDataCol="1"/>
  <pivotFields count="13"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6"/>
        <item x="8"/>
        <item x="15"/>
        <item t="default"/>
      </items>
    </pivotField>
    <pivotField axis="axisRow" showAll="0">
      <items count="2">
        <item x="0"/>
        <item t="default"/>
      </items>
    </pivotField>
    <pivotField dataField="1" showAll="0"/>
    <pivotField dataField="1" showAll="0"/>
  </pivotFields>
  <rowFields count="2">
    <field x="10"/>
    <field x="9"/>
  </rowFields>
  <colFields count="1">
    <field x="-2"/>
  </colFields>
  <dataFields count="4">
    <dataField name="QTY" fld="4" subtotal="sum" numFmtId="166"/>
    <dataField name="Sum of NEW TOTAL PRICE" fld="12" subtotal="sum" numFmtId="165"/>
    <dataField name="Sum of NEW MAKLON" fld="11" subtotal="sum" numFmtId="165"/>
    <dataField name="NET" fld="5" subtotal="sum" numFmtId="165"/>
  </dataFields>
  <formats count="22">
    <format dxfId="2">
      <pivotArea dataOnly="0" outline="0" fieldPosition="0"/>
    </format>
    <format dxfId="3">
      <pivotArea outline="0" fieldPosition="0"/>
    </format>
    <format dxfId="4">
      <pivotArea dataOnly="0" labelOnly="1" outline="0" fieldPosition="0"/>
    </format>
    <format dxfId="5">
      <pivotArea dataOnly="0" labelOnly="1" outline="0" fieldPosition="0">
        <references count="1">
          <reference field="4294967294" count="1">
            <x v="0"/>
            <x v="3"/>
          </reference>
        </references>
      </pivotArea>
    </format>
    <format dxfId="6">
      <pivotArea dataOnly="0" labelOnly="1" outline="0" fieldPosition="0"/>
    </format>
    <format dxfId="7">
      <pivotArea dataOnly="0" labelOnly="1" outline="0" fieldPosition="0">
        <references count="1">
          <reference field="4294967294" count="1">
            <x v="0"/>
            <x v="3"/>
          </reference>
        </references>
      </pivotArea>
    </format>
    <format dxfId="8">
      <pivotArea outline="0" fieldPosition="0"/>
    </format>
    <format dxfId="9">
      <pivotArea dataOnly="0" labelOnly="1" fieldPosition="0">
        <references count="1">
          <reference field="10" count="1"/>
        </references>
      </pivotArea>
    </format>
    <format dxfId="10">
      <pivotArea dataOnly="0" labelOnly="1" outline="0" fieldPosition="0"/>
    </format>
    <format dxfId="11">
      <pivotArea dataOnly="0" labelOnly="1" fieldPosition="0">
        <references count="1">
          <reference field="9" count="1"/>
        </references>
      </pivotArea>
    </format>
    <format dxfId="12">
      <pivotArea outline="0" fieldPosition="0"/>
    </format>
    <format dxfId="13">
      <pivotArea dataOnly="0" labelOnly="1" outline="0" fieldPosition="0"/>
    </format>
    <format dxfId="14">
      <pivotArea outline="0" fieldPosition="0"/>
    </format>
    <format dxfId="15">
      <pivotArea dataOnly="0" labelOnly="1" outline="0" fieldPosition="0"/>
    </format>
    <format dxfId="16">
      <pivotArea outline="0" fieldPosition="0"/>
    </format>
    <format dxfId="17">
      <pivotArea dataOnly="0" labelOnly="1" outline="0" fieldPosition="0"/>
    </format>
    <format dxfId="18">
      <pivotArea outline="0" fieldPosition="0">
        <references count="1">
          <reference field="4294967294" count="1" selected="0">
            <x v="3"/>
          </reference>
        </references>
      </pivotArea>
    </format>
    <format dxfId="19">
      <pivotArea fieldPosition="0">
        <references count="2">
          <reference field="9" count="1"/>
          <reference field="10" count="1" selected="0"/>
        </references>
      </pivotArea>
    </format>
    <format dxfId="20">
      <pivotArea dataOnly="0" labelOnly="1" fieldPosition="0">
        <references count="2">
          <reference field="9" count="1"/>
          <reference field="10" count="1" selected="0"/>
        </references>
      </pivotArea>
    </format>
    <format dxfId="21">
      <pivotArea dataOnly="0" labelOnly="1" outline="0" fieldPosition="0"/>
    </format>
    <format dxfId="22">
      <pivotArea dataOnly="0" labelOnly="1" outline="0" fieldPosition="0">
        <references count="1">
          <reference field="4294967294" count="1">
            <x v="0"/>
            <x v="1"/>
            <x v="2"/>
            <x v="3"/>
          </reference>
        </references>
      </pivotArea>
    </format>
    <format dxfId="23">
      <pivotArea outline="0" fieldPosition="0">
        <references count="1">
          <reference field="4294967294" count="1" selected="0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B2:E12" firstHeaderRow="0" firstDataRow="1" firstDataCol="1"/>
  <pivotFields count="13">
    <pivotField axis="axisRow" showAll="0">
      <items count="10">
        <item x="8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colFields count="1">
    <field x="-2"/>
  </colFields>
  <dataFields count="3">
    <dataField name="Sum of Q'ty" fld="4" subtotal="sum" numFmtId="166"/>
    <dataField name="Sum of MAKLON" fld="6" subtotal="sum" numFmtId="165"/>
    <dataField name="Sum of TOTAL COST" fld="7" subtotal="sum" numFmtId="165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6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71484375" defaultRowHeight="15" customHeight="true" zeroHeight="false" outlineLevelRow="0" outlineLevelCol="0"/>
  <cols>
    <col collapsed="false" customWidth="true" hidden="false" outlineLevel="0" max="1" min="1" style="1" width="30.71"/>
    <col collapsed="false" customWidth="true" hidden="false" outlineLevel="0" max="2" min="2" style="1" width="27.86"/>
    <col collapsed="false" customWidth="true" hidden="false" outlineLevel="0" max="3" min="3" style="1" width="32.15"/>
    <col collapsed="false" customWidth="true" hidden="false" outlineLevel="0" max="4" min="4" style="1" width="15.85"/>
    <col collapsed="false" customWidth="true" hidden="false" outlineLevel="0" max="5" min="5" style="1" width="9.42"/>
    <col collapsed="false" customWidth="true" hidden="false" outlineLevel="0" max="6" min="6" style="1" width="11.14"/>
    <col collapsed="false" customWidth="true" hidden="false" outlineLevel="0" max="7" min="7" style="1" width="12.15"/>
    <col collapsed="false" customWidth="true" hidden="false" outlineLevel="0" max="8" min="8" style="1" width="14.42"/>
    <col collapsed="false" customWidth="true" hidden="false" outlineLevel="0" max="9" min="9" style="1" width="19.42"/>
    <col collapsed="false" customWidth="true" hidden="false" outlineLevel="0" max="10" min="10" style="1" width="23.14"/>
    <col collapsed="false" customWidth="false" hidden="false" outlineLevel="0" max="11" min="11" style="1" width="8.71"/>
    <col collapsed="false" customWidth="true" hidden="false" outlineLevel="0" max="12" min="12" style="1" width="12.86"/>
    <col collapsed="false" customWidth="true" hidden="false" outlineLevel="0" max="13" min="13" style="1" width="16.14"/>
    <col collapsed="false" customWidth="false" hidden="false" outlineLevel="0" max="14" min="14" style="2" width="8.71"/>
    <col collapsed="false" customWidth="true" hidden="false" outlineLevel="0" max="15" min="15" style="2" width="9.71"/>
    <col collapsed="false" customWidth="false" hidden="false" outlineLevel="0" max="16384" min="16" style="2" width="8.71"/>
  </cols>
  <sheetData>
    <row r="1" customFormat="false" ht="15" hidden="false" customHeight="false" outlineLevel="0" collapsed="false">
      <c r="L1" s="3"/>
      <c r="M1" s="3"/>
      <c r="O1" s="4"/>
    </row>
    <row r="2" customFormat="false" ht="15" hidden="false" customHeight="false" outlineLevel="0" collapsed="false">
      <c r="E2" s="5" t="n">
        <f aca="false">SUBTOTAL(9,E4:E3826)</f>
        <v>0</v>
      </c>
      <c r="F2" s="1" t="n">
        <f aca="false">SUBTOTAL(9,F4:F3826)</f>
        <v>0</v>
      </c>
      <c r="G2" s="3" t="n">
        <f aca="false">SUBTOTAL(9,G4:G3826)</f>
        <v>0</v>
      </c>
      <c r="H2" s="3" t="n">
        <f aca="false">SUBTOTAL(9,H4:H3826)</f>
        <v>0</v>
      </c>
      <c r="L2" s="6" t="e">
        <f aca="false">SUBTOTAL(9,L4:L3826)</f>
        <v>#DIV/0!</v>
      </c>
      <c r="M2" s="6" t="e">
        <f aca="false">SUBTOTAL(9,M4:M3826)</f>
        <v>#DIV/0!</v>
      </c>
      <c r="O2" s="4"/>
    </row>
    <row r="3" customFormat="false" ht="15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3"/>
    </row>
    <row r="4" customFormat="false" ht="15" hidden="false" customHeight="false" outlineLevel="0" collapsed="false">
      <c r="A4" s="7"/>
      <c r="F4" s="3"/>
      <c r="G4" s="3"/>
      <c r="H4" s="3"/>
      <c r="I4" s="3"/>
      <c r="J4" s="1" t="str">
        <f aca="false">CONCATENATE(MID(D4,1,3),MID(C4,7,1),I4)</f>
        <v/>
      </c>
      <c r="L4" s="3" t="e">
        <f aca="false">G4-(G4/$G$2*$L$1)</f>
        <v>#DIV/0!</v>
      </c>
      <c r="M4" s="3" t="e">
        <f aca="false">(H4-(G4/$G$2*$M$1))</f>
        <v>#DIV/0!</v>
      </c>
    </row>
    <row r="5" customFormat="false" ht="15" hidden="false" customHeight="false" outlineLevel="0" collapsed="false">
      <c r="A5" s="7"/>
      <c r="F5" s="3"/>
      <c r="G5" s="3"/>
      <c r="H5" s="3"/>
      <c r="I5" s="3"/>
      <c r="J5" s="1" t="str">
        <f aca="false">CONCATENATE(MID(D5,1,3),MID(C5,7,1),I5)</f>
        <v/>
      </c>
      <c r="L5" s="3" t="e">
        <f aca="false">G5-(G5/$G$2*$L$1)</f>
        <v>#DIV/0!</v>
      </c>
      <c r="M5" s="3" t="e">
        <f aca="false">(H5-(G5/$G$2*$M$1))</f>
        <v>#DIV/0!</v>
      </c>
    </row>
    <row r="6" customFormat="false" ht="15" hidden="false" customHeight="false" outlineLevel="0" collapsed="false">
      <c r="A6" s="7"/>
      <c r="F6" s="3"/>
      <c r="G6" s="3"/>
      <c r="H6" s="3"/>
      <c r="I6" s="3"/>
      <c r="J6" s="1" t="str">
        <f aca="false">CONCATENATE(MID(D6,1,3),MID(C6,7,1),I6)</f>
        <v/>
      </c>
      <c r="L6" s="3" t="e">
        <f aca="false">G6-(G6/$G$2*$L$1)</f>
        <v>#DIV/0!</v>
      </c>
      <c r="M6" s="3" t="e">
        <f aca="false">(H6-(G6/$G$2*$M$1))</f>
        <v>#DIV/0!</v>
      </c>
    </row>
    <row r="7" customFormat="false" ht="15" hidden="false" customHeight="false" outlineLevel="0" collapsed="false">
      <c r="A7" s="7"/>
      <c r="F7" s="3"/>
      <c r="G7" s="3"/>
      <c r="H7" s="3"/>
      <c r="I7" s="3"/>
      <c r="J7" s="1" t="str">
        <f aca="false">CONCATENATE(MID(D7,1,3),MID(C7,7,1),I7)</f>
        <v/>
      </c>
      <c r="L7" s="3" t="e">
        <f aca="false">G7-(G7/$G$2*$L$1)</f>
        <v>#DIV/0!</v>
      </c>
      <c r="M7" s="3" t="e">
        <f aca="false">(H7-(G7/$G$2*$M$1))</f>
        <v>#DIV/0!</v>
      </c>
    </row>
    <row r="8" customFormat="false" ht="15" hidden="false" customHeight="false" outlineLevel="0" collapsed="false">
      <c r="A8" s="7"/>
      <c r="F8" s="3"/>
      <c r="G8" s="3"/>
      <c r="H8" s="3"/>
      <c r="I8" s="3"/>
      <c r="J8" s="1" t="str">
        <f aca="false">CONCATENATE(MID(D8,1,3),MID(C8,7,1),I8)</f>
        <v/>
      </c>
      <c r="L8" s="3" t="e">
        <f aca="false">G8-(G8/$G$2*$L$1)</f>
        <v>#DIV/0!</v>
      </c>
      <c r="M8" s="3" t="e">
        <f aca="false">(H8-(G8/$G$2*$M$1))</f>
        <v>#DIV/0!</v>
      </c>
    </row>
    <row r="9" customFormat="false" ht="15" hidden="false" customHeight="false" outlineLevel="0" collapsed="false">
      <c r="A9" s="7"/>
      <c r="F9" s="3"/>
      <c r="G9" s="3"/>
      <c r="H9" s="3"/>
      <c r="I9" s="3"/>
      <c r="J9" s="1" t="str">
        <f aca="false">CONCATENATE(MID(D9,1,3),MID(C9,7,1),I9)</f>
        <v/>
      </c>
      <c r="L9" s="3" t="e">
        <f aca="false">G9-(G9/$G$2*$L$1)</f>
        <v>#DIV/0!</v>
      </c>
      <c r="M9" s="3" t="e">
        <f aca="false">(H9-(G9/$G$2*$M$1))</f>
        <v>#DIV/0!</v>
      </c>
    </row>
    <row r="10" customFormat="false" ht="15" hidden="false" customHeight="false" outlineLevel="0" collapsed="false">
      <c r="A10" s="7"/>
      <c r="F10" s="3"/>
      <c r="G10" s="3"/>
      <c r="H10" s="3"/>
      <c r="I10" s="3"/>
      <c r="J10" s="1" t="str">
        <f aca="false">CONCATENATE(MID(D10,1,3),MID(C10,7,1),I10)</f>
        <v/>
      </c>
      <c r="L10" s="3" t="e">
        <f aca="false">G10-(G10/$G$2*$L$1)</f>
        <v>#DIV/0!</v>
      </c>
      <c r="M10" s="3" t="e">
        <f aca="false">(H10-(G10/$G$2*$M$1))</f>
        <v>#DIV/0!</v>
      </c>
    </row>
    <row r="11" customFormat="false" ht="15" hidden="false" customHeight="false" outlineLevel="0" collapsed="false">
      <c r="A11" s="7"/>
      <c r="F11" s="3"/>
      <c r="G11" s="3"/>
      <c r="H11" s="3"/>
      <c r="I11" s="3"/>
      <c r="J11" s="1" t="str">
        <f aca="false">CONCATENATE(MID(D11,1,3),MID(C11,7,1),I11)</f>
        <v/>
      </c>
      <c r="L11" s="3" t="e">
        <f aca="false">G11-(G11/$G$2*$L$1)</f>
        <v>#DIV/0!</v>
      </c>
      <c r="M11" s="3" t="e">
        <f aca="false">(H11-(G11/$G$2*$M$1))</f>
        <v>#DIV/0!</v>
      </c>
    </row>
    <row r="12" customFormat="false" ht="15" hidden="false" customHeight="false" outlineLevel="0" collapsed="false">
      <c r="A12" s="7"/>
      <c r="F12" s="3"/>
      <c r="G12" s="3"/>
      <c r="H12" s="3"/>
      <c r="I12" s="3"/>
      <c r="J12" s="1" t="str">
        <f aca="false">CONCATENATE(MID(D12,1,3),MID(C12,7,1),I12)</f>
        <v/>
      </c>
      <c r="L12" s="3" t="e">
        <f aca="false">G12-(G12/$G$2*$L$1)</f>
        <v>#DIV/0!</v>
      </c>
      <c r="M12" s="3" t="e">
        <f aca="false">(H12-(G12/$G$2*$M$1))</f>
        <v>#DIV/0!</v>
      </c>
    </row>
    <row r="13" customFormat="false" ht="15" hidden="false" customHeight="false" outlineLevel="0" collapsed="false">
      <c r="A13" s="7"/>
      <c r="F13" s="3"/>
      <c r="G13" s="3"/>
      <c r="H13" s="3"/>
      <c r="I13" s="3"/>
      <c r="J13" s="1" t="str">
        <f aca="false">CONCATENATE(MID(D13,1,3),MID(C13,7,1),I13)</f>
        <v/>
      </c>
      <c r="L13" s="3" t="e">
        <f aca="false">G13-(G13/$G$2*$L$1)</f>
        <v>#DIV/0!</v>
      </c>
      <c r="M13" s="3" t="e">
        <f aca="false">(H13-(G13/$G$2*$M$1))</f>
        <v>#DIV/0!</v>
      </c>
    </row>
    <row r="14" customFormat="false" ht="15" hidden="false" customHeight="false" outlineLevel="0" collapsed="false">
      <c r="A14" s="7"/>
      <c r="F14" s="3"/>
      <c r="G14" s="3"/>
      <c r="H14" s="3"/>
      <c r="I14" s="3"/>
      <c r="J14" s="1" t="str">
        <f aca="false">CONCATENATE(MID(D14,1,3),MID(C14,7,1),I14)</f>
        <v/>
      </c>
      <c r="L14" s="3" t="e">
        <f aca="false">G14-(G14/$G$2*$L$1)</f>
        <v>#DIV/0!</v>
      </c>
      <c r="M14" s="3" t="e">
        <f aca="false">(H14-(G14/$G$2*$M$1))</f>
        <v>#DIV/0!</v>
      </c>
    </row>
    <row r="15" customFormat="false" ht="15" hidden="false" customHeight="false" outlineLevel="0" collapsed="false">
      <c r="A15" s="7"/>
      <c r="F15" s="3"/>
      <c r="G15" s="3"/>
      <c r="H15" s="3"/>
      <c r="I15" s="3"/>
      <c r="J15" s="1" t="str">
        <f aca="false">CONCATENATE(MID(D15,1,3),MID(C15,7,1),I15)</f>
        <v/>
      </c>
      <c r="L15" s="3" t="e">
        <f aca="false">G15-(G15/$G$2*$L$1)</f>
        <v>#DIV/0!</v>
      </c>
      <c r="M15" s="3" t="e">
        <f aca="false">(H15-(G15/$G$2*$M$1))</f>
        <v>#DIV/0!</v>
      </c>
    </row>
    <row r="16" customFormat="false" ht="15" hidden="false" customHeight="false" outlineLevel="0" collapsed="false">
      <c r="A16" s="7"/>
      <c r="F16" s="3"/>
      <c r="G16" s="3"/>
      <c r="H16" s="3"/>
      <c r="I16" s="3"/>
      <c r="J16" s="1" t="str">
        <f aca="false">CONCATENATE(MID(D16,1,3),MID(C16,7,1),I16)</f>
        <v/>
      </c>
      <c r="L16" s="3" t="e">
        <f aca="false">G16-(G16/$G$2*$L$1)</f>
        <v>#DIV/0!</v>
      </c>
      <c r="M16" s="3" t="e">
        <f aca="false">(H16-(G16/$G$2*$M$1))</f>
        <v>#DIV/0!</v>
      </c>
    </row>
    <row r="17" customFormat="false" ht="15" hidden="false" customHeight="false" outlineLevel="0" collapsed="false">
      <c r="A17" s="7"/>
      <c r="F17" s="3"/>
      <c r="G17" s="3"/>
      <c r="H17" s="3"/>
      <c r="I17" s="3"/>
      <c r="J17" s="1" t="str">
        <f aca="false">CONCATENATE(MID(D17,1,3),MID(C17,7,1),I17)</f>
        <v/>
      </c>
      <c r="L17" s="3" t="e">
        <f aca="false">G17-(G17/$G$2*$L$1)</f>
        <v>#DIV/0!</v>
      </c>
      <c r="M17" s="3" t="e">
        <f aca="false">(H17-(G17/$G$2*$M$1))</f>
        <v>#DIV/0!</v>
      </c>
    </row>
    <row r="18" customFormat="false" ht="15" hidden="false" customHeight="false" outlineLevel="0" collapsed="false">
      <c r="A18" s="7"/>
      <c r="F18" s="3"/>
      <c r="G18" s="3"/>
      <c r="H18" s="3"/>
      <c r="I18" s="3"/>
      <c r="J18" s="1" t="str">
        <f aca="false">CONCATENATE(MID(D18,1,3),MID(C18,7,1),I18)</f>
        <v/>
      </c>
      <c r="L18" s="3" t="e">
        <f aca="false">G18-(G18/$G$2*$L$1)</f>
        <v>#DIV/0!</v>
      </c>
      <c r="M18" s="3" t="e">
        <f aca="false">(H18-(G18/$G$2*$M$1))</f>
        <v>#DIV/0!</v>
      </c>
    </row>
    <row r="19" customFormat="false" ht="15" hidden="false" customHeight="false" outlineLevel="0" collapsed="false">
      <c r="A19" s="7"/>
      <c r="F19" s="3"/>
      <c r="G19" s="3"/>
      <c r="H19" s="3"/>
      <c r="I19" s="3"/>
      <c r="J19" s="1" t="str">
        <f aca="false">CONCATENATE(MID(D19,1,3),MID(C19,7,1),I19)</f>
        <v/>
      </c>
      <c r="L19" s="3" t="e">
        <f aca="false">G19-(G19/$G$2*$L$1)</f>
        <v>#DIV/0!</v>
      </c>
      <c r="M19" s="3" t="e">
        <f aca="false">(H19-(G19/$G$2*$M$1))</f>
        <v>#DIV/0!</v>
      </c>
    </row>
    <row r="20" customFormat="false" ht="15" hidden="false" customHeight="false" outlineLevel="0" collapsed="false">
      <c r="A20" s="7"/>
      <c r="F20" s="3"/>
      <c r="G20" s="3"/>
      <c r="H20" s="3"/>
      <c r="I20" s="3"/>
      <c r="J20" s="1" t="str">
        <f aca="false">CONCATENATE(MID(D20,1,3),MID(C20,7,1),I20)</f>
        <v/>
      </c>
      <c r="L20" s="3" t="e">
        <f aca="false">G20-(G20/$G$2*$L$1)</f>
        <v>#DIV/0!</v>
      </c>
      <c r="M20" s="3" t="e">
        <f aca="false">(H20-(G20/$G$2*$M$1))</f>
        <v>#DIV/0!</v>
      </c>
    </row>
    <row r="21" customFormat="false" ht="15" hidden="false" customHeight="false" outlineLevel="0" collapsed="false">
      <c r="A21" s="7"/>
      <c r="F21" s="3"/>
      <c r="G21" s="3"/>
      <c r="H21" s="3"/>
      <c r="I21" s="3"/>
      <c r="J21" s="1" t="str">
        <f aca="false">CONCATENATE(MID(D21,1,3),MID(C21,7,1),I21)</f>
        <v/>
      </c>
      <c r="L21" s="3" t="e">
        <f aca="false">G21-(G21/$G$2*$L$1)</f>
        <v>#DIV/0!</v>
      </c>
      <c r="M21" s="3" t="e">
        <f aca="false">(H21-(G21/$G$2*$M$1))</f>
        <v>#DIV/0!</v>
      </c>
    </row>
    <row r="22" customFormat="false" ht="15" hidden="false" customHeight="false" outlineLevel="0" collapsed="false">
      <c r="A22" s="7"/>
      <c r="F22" s="3"/>
      <c r="G22" s="3"/>
      <c r="H22" s="3"/>
      <c r="I22" s="3"/>
      <c r="J22" s="1" t="str">
        <f aca="false">CONCATENATE(MID(D22,1,3),MID(C22,7,1),I22)</f>
        <v/>
      </c>
      <c r="L22" s="3" t="e">
        <f aca="false">G22-(G22/$G$2*$L$1)</f>
        <v>#DIV/0!</v>
      </c>
      <c r="M22" s="3" t="e">
        <f aca="false">(H22-(G22/$G$2*$M$1))</f>
        <v>#DIV/0!</v>
      </c>
    </row>
    <row r="23" customFormat="false" ht="15" hidden="false" customHeight="false" outlineLevel="0" collapsed="false">
      <c r="A23" s="7"/>
      <c r="F23" s="3"/>
      <c r="G23" s="3"/>
      <c r="H23" s="3"/>
      <c r="I23" s="3"/>
      <c r="J23" s="1" t="str">
        <f aca="false">CONCATENATE(MID(D23,1,3),MID(C23,7,1),I23)</f>
        <v/>
      </c>
      <c r="L23" s="3" t="e">
        <f aca="false">G23-(G23/$G$2*$L$1)</f>
        <v>#DIV/0!</v>
      </c>
      <c r="M23" s="3" t="e">
        <f aca="false">(H23-(G23/$G$2*$M$1))</f>
        <v>#DIV/0!</v>
      </c>
    </row>
    <row r="24" customFormat="false" ht="15" hidden="false" customHeight="false" outlineLevel="0" collapsed="false">
      <c r="A24" s="7"/>
      <c r="F24" s="3"/>
      <c r="G24" s="3"/>
      <c r="H24" s="3"/>
      <c r="I24" s="3"/>
      <c r="J24" s="1" t="str">
        <f aca="false">CONCATENATE(MID(D24,1,3),MID(C24,7,1),I24)</f>
        <v/>
      </c>
      <c r="L24" s="3" t="e">
        <f aca="false">G24-(G24/$G$2*$L$1)</f>
        <v>#DIV/0!</v>
      </c>
      <c r="M24" s="3" t="e">
        <f aca="false">(H24-(G24/$G$2*$M$1))</f>
        <v>#DIV/0!</v>
      </c>
    </row>
    <row r="25" customFormat="false" ht="15" hidden="false" customHeight="false" outlineLevel="0" collapsed="false">
      <c r="A25" s="7"/>
      <c r="F25" s="3"/>
      <c r="G25" s="3"/>
      <c r="H25" s="3"/>
      <c r="I25" s="3"/>
      <c r="J25" s="1" t="str">
        <f aca="false">CONCATENATE(MID(D25,1,3),MID(C25,7,1),I25)</f>
        <v/>
      </c>
      <c r="L25" s="3" t="e">
        <f aca="false">G25-(G25/$G$2*$L$1)</f>
        <v>#DIV/0!</v>
      </c>
      <c r="M25" s="3" t="e">
        <f aca="false">(H25-(G25/$G$2*$M$1))</f>
        <v>#DIV/0!</v>
      </c>
    </row>
    <row r="26" customFormat="false" ht="15" hidden="false" customHeight="false" outlineLevel="0" collapsed="false">
      <c r="A26" s="7"/>
      <c r="F26" s="3"/>
      <c r="G26" s="3"/>
      <c r="H26" s="3"/>
      <c r="I26" s="3"/>
      <c r="J26" s="1" t="str">
        <f aca="false">CONCATENATE(MID(D26,1,3),MID(C26,7,1),I26)</f>
        <v/>
      </c>
      <c r="L26" s="3" t="e">
        <f aca="false">G26-(G26/$G$2*$L$1)</f>
        <v>#DIV/0!</v>
      </c>
      <c r="M26" s="3" t="e">
        <f aca="false">(H26-(G26/$G$2*$M$1))</f>
        <v>#DIV/0!</v>
      </c>
    </row>
    <row r="27" customFormat="false" ht="15" hidden="false" customHeight="false" outlineLevel="0" collapsed="false">
      <c r="A27" s="7"/>
      <c r="F27" s="3"/>
      <c r="G27" s="3"/>
      <c r="H27" s="3"/>
      <c r="I27" s="3"/>
      <c r="J27" s="1" t="str">
        <f aca="false">CONCATENATE(MID(D27,1,3),MID(C27,7,1),I27)</f>
        <v/>
      </c>
      <c r="L27" s="3" t="e">
        <f aca="false">G27-(G27/$G$2*$L$1)</f>
        <v>#DIV/0!</v>
      </c>
      <c r="M27" s="3" t="e">
        <f aca="false">(H27-(G27/$G$2*$M$1))</f>
        <v>#DIV/0!</v>
      </c>
    </row>
    <row r="28" customFormat="false" ht="15" hidden="false" customHeight="false" outlineLevel="0" collapsed="false">
      <c r="A28" s="7"/>
      <c r="F28" s="3"/>
      <c r="G28" s="3"/>
      <c r="H28" s="3"/>
      <c r="I28" s="3"/>
      <c r="J28" s="1" t="str">
        <f aca="false">CONCATENATE(MID(D28,1,3),MID(C28,7,1),I28)</f>
        <v/>
      </c>
      <c r="L28" s="3" t="e">
        <f aca="false">G28-(G28/$G$2*$L$1)</f>
        <v>#DIV/0!</v>
      </c>
      <c r="M28" s="3" t="e">
        <f aca="false">(H28-(G28/$G$2*$M$1))</f>
        <v>#DIV/0!</v>
      </c>
    </row>
    <row r="29" customFormat="false" ht="15" hidden="false" customHeight="false" outlineLevel="0" collapsed="false">
      <c r="A29" s="7"/>
      <c r="F29" s="3"/>
      <c r="G29" s="3"/>
      <c r="H29" s="3"/>
      <c r="J29" s="1" t="str">
        <f aca="false">CONCATENATE(MID(D29,1,3),MID(C29,7,1),I29)</f>
        <v/>
      </c>
      <c r="L29" s="3" t="e">
        <f aca="false">G29-(G29/$G$2*$L$1)</f>
        <v>#DIV/0!</v>
      </c>
      <c r="M29" s="3" t="e">
        <f aca="false">(H29-(G29/$G$2*$M$1))</f>
        <v>#DIV/0!</v>
      </c>
    </row>
    <row r="30" customFormat="false" ht="15" hidden="false" customHeight="false" outlineLevel="0" collapsed="false">
      <c r="A30" s="7"/>
      <c r="F30" s="3"/>
      <c r="G30" s="3"/>
      <c r="H30" s="3"/>
      <c r="J30" s="1" t="str">
        <f aca="false">CONCATENATE(MID(D30,1,3),MID(C30,7,1),I30)</f>
        <v/>
      </c>
      <c r="L30" s="3" t="e">
        <f aca="false">G30-(G30/$G$2*$L$1)</f>
        <v>#DIV/0!</v>
      </c>
      <c r="M30" s="3" t="e">
        <f aca="false">(H30-(G30/$G$2*$M$1))</f>
        <v>#DIV/0!</v>
      </c>
    </row>
    <row r="31" customFormat="false" ht="15" hidden="false" customHeight="false" outlineLevel="0" collapsed="false">
      <c r="A31" s="7"/>
      <c r="F31" s="3"/>
      <c r="G31" s="3"/>
      <c r="H31" s="3"/>
      <c r="J31" s="1" t="str">
        <f aca="false">CONCATENATE(MID(D31,1,3),MID(C31,7,1),I31)</f>
        <v/>
      </c>
      <c r="L31" s="3" t="e">
        <f aca="false">G31-(G31/$G$2*$L$1)</f>
        <v>#DIV/0!</v>
      </c>
      <c r="M31" s="3" t="e">
        <f aca="false">(H31-(G31/$G$2*$M$1))</f>
        <v>#DIV/0!</v>
      </c>
    </row>
    <row r="32" customFormat="false" ht="15" hidden="false" customHeight="false" outlineLevel="0" collapsed="false">
      <c r="A32" s="7"/>
      <c r="F32" s="3"/>
      <c r="G32" s="3"/>
      <c r="H32" s="3"/>
      <c r="I32" s="3"/>
      <c r="J32" s="1" t="str">
        <f aca="false">CONCATENATE(MID(D32,1,3),MID(C32,7,1),I32)</f>
        <v/>
      </c>
      <c r="L32" s="3" t="e">
        <f aca="false">G32-(G32/$G$2*$L$1)</f>
        <v>#DIV/0!</v>
      </c>
      <c r="M32" s="3" t="e">
        <f aca="false">(H32-(G32/$G$2*$M$1))</f>
        <v>#DIV/0!</v>
      </c>
    </row>
    <row r="33" customFormat="false" ht="15" hidden="false" customHeight="false" outlineLevel="0" collapsed="false">
      <c r="A33" s="7"/>
      <c r="F33" s="3"/>
      <c r="G33" s="3"/>
      <c r="H33" s="3"/>
      <c r="I33" s="3"/>
      <c r="J33" s="1" t="str">
        <f aca="false">CONCATENATE(MID(D33,1,3),MID(C33,7,1),I33)</f>
        <v/>
      </c>
      <c r="L33" s="3" t="e">
        <f aca="false">G33-(G33/$G$2*$L$1)</f>
        <v>#DIV/0!</v>
      </c>
      <c r="M33" s="3" t="e">
        <f aca="false">(H33-(G33/$G$2*$M$1))</f>
        <v>#DIV/0!</v>
      </c>
    </row>
    <row r="34" customFormat="false" ht="15" hidden="false" customHeight="false" outlineLevel="0" collapsed="false">
      <c r="A34" s="7"/>
      <c r="F34" s="3"/>
      <c r="G34" s="3"/>
      <c r="H34" s="3"/>
      <c r="I34" s="3"/>
      <c r="J34" s="1" t="str">
        <f aca="false">CONCATENATE(MID(D34,1,3),MID(C34,7,1),I34)</f>
        <v/>
      </c>
      <c r="L34" s="3" t="e">
        <f aca="false">G34-(G34/$G$2*$L$1)</f>
        <v>#DIV/0!</v>
      </c>
      <c r="M34" s="3" t="e">
        <f aca="false">(H34-(G34/$G$2*$M$1))</f>
        <v>#DIV/0!</v>
      </c>
    </row>
    <row r="35" customFormat="false" ht="15" hidden="false" customHeight="false" outlineLevel="0" collapsed="false">
      <c r="A35" s="7"/>
      <c r="F35" s="3"/>
      <c r="G35" s="3"/>
      <c r="H35" s="3"/>
      <c r="I35" s="3"/>
      <c r="J35" s="1" t="str">
        <f aca="false">CONCATENATE(MID(D35,1,3),MID(C35,7,1),I35)</f>
        <v/>
      </c>
      <c r="L35" s="3" t="e">
        <f aca="false">G35-(G35/$G$2*$L$1)</f>
        <v>#DIV/0!</v>
      </c>
      <c r="M35" s="3" t="e">
        <f aca="false">(H35-(G35/$G$2*$M$1))</f>
        <v>#DIV/0!</v>
      </c>
    </row>
    <row r="36" customFormat="false" ht="15" hidden="false" customHeight="false" outlineLevel="0" collapsed="false">
      <c r="A36" s="7"/>
      <c r="F36" s="3"/>
      <c r="G36" s="3"/>
      <c r="H36" s="3"/>
      <c r="I36" s="3"/>
      <c r="J36" s="1" t="str">
        <f aca="false">CONCATENATE(MID(D36,1,3),MID(C36,7,1),I36)</f>
        <v/>
      </c>
      <c r="L36" s="3" t="e">
        <f aca="false">G36-(G36/$G$2*$L$1)</f>
        <v>#DIV/0!</v>
      </c>
      <c r="M36" s="3" t="e">
        <f aca="false">(H36-(G36/$G$2*$M$1))</f>
        <v>#DIV/0!</v>
      </c>
    </row>
    <row r="37" customFormat="false" ht="15" hidden="false" customHeight="false" outlineLevel="0" collapsed="false">
      <c r="A37" s="7"/>
      <c r="F37" s="3"/>
      <c r="G37" s="3"/>
      <c r="H37" s="3"/>
      <c r="I37" s="3"/>
      <c r="J37" s="1" t="str">
        <f aca="false">CONCATENATE(MID(D37,1,3),MID(C37,7,1),I37)</f>
        <v/>
      </c>
      <c r="L37" s="3" t="e">
        <f aca="false">G37-(G37/$G$2*$L$1)</f>
        <v>#DIV/0!</v>
      </c>
      <c r="M37" s="3" t="e">
        <f aca="false">(H37-(G37/$G$2*$M$1))</f>
        <v>#DIV/0!</v>
      </c>
    </row>
    <row r="38" customFormat="false" ht="15" hidden="false" customHeight="false" outlineLevel="0" collapsed="false">
      <c r="A38" s="7"/>
      <c r="F38" s="3"/>
      <c r="G38" s="3"/>
      <c r="H38" s="3"/>
      <c r="J38" s="1" t="str">
        <f aca="false">CONCATENATE(MID(D38,1,3),MID(C38,7,1),I38)</f>
        <v/>
      </c>
      <c r="L38" s="3" t="e">
        <f aca="false">G38-(G38/$G$2*$L$1)</f>
        <v>#DIV/0!</v>
      </c>
      <c r="M38" s="3" t="e">
        <f aca="false">(H38-(G38/$G$2*$M$1))</f>
        <v>#DIV/0!</v>
      </c>
    </row>
    <row r="39" customFormat="false" ht="15" hidden="false" customHeight="false" outlineLevel="0" collapsed="false">
      <c r="A39" s="7"/>
      <c r="F39" s="3"/>
      <c r="G39" s="3"/>
      <c r="H39" s="3"/>
      <c r="J39" s="1" t="str">
        <f aca="false">CONCATENATE(MID(D39,1,3),MID(C39,7,1),I39)</f>
        <v/>
      </c>
      <c r="L39" s="3" t="e">
        <f aca="false">G39-(G39/$G$2*$L$1)</f>
        <v>#DIV/0!</v>
      </c>
      <c r="M39" s="3" t="e">
        <f aca="false">(H39-(G39/$G$2*$M$1))</f>
        <v>#DIV/0!</v>
      </c>
    </row>
    <row r="40" customFormat="false" ht="15" hidden="false" customHeight="false" outlineLevel="0" collapsed="false">
      <c r="A40" s="7"/>
      <c r="F40" s="3"/>
      <c r="G40" s="3"/>
      <c r="H40" s="3"/>
      <c r="I40" s="3"/>
      <c r="J40" s="1" t="str">
        <f aca="false">CONCATENATE(MID(D40,1,3),MID(C40,7,1),I40)</f>
        <v/>
      </c>
      <c r="L40" s="3" t="e">
        <f aca="false">G40-(G40/$G$2*$L$1)</f>
        <v>#DIV/0!</v>
      </c>
      <c r="M40" s="3" t="e">
        <f aca="false">(H40-(G40/$G$2*$M$1))</f>
        <v>#DIV/0!</v>
      </c>
    </row>
    <row r="41" customFormat="false" ht="15" hidden="false" customHeight="false" outlineLevel="0" collapsed="false">
      <c r="A41" s="7"/>
      <c r="F41" s="3"/>
      <c r="G41" s="3"/>
      <c r="H41" s="3"/>
      <c r="I41" s="3"/>
      <c r="J41" s="1" t="str">
        <f aca="false">CONCATENATE(MID(D41,1,3),MID(C41,7,1),I41)</f>
        <v/>
      </c>
      <c r="L41" s="3" t="e">
        <f aca="false">G41-(G41/$G$2*$L$1)</f>
        <v>#DIV/0!</v>
      </c>
      <c r="M41" s="3" t="e">
        <f aca="false">(H41-(G41/$G$2*$M$1))</f>
        <v>#DIV/0!</v>
      </c>
    </row>
    <row r="42" customFormat="false" ht="15" hidden="false" customHeight="false" outlineLevel="0" collapsed="false">
      <c r="A42" s="7"/>
      <c r="F42" s="3"/>
      <c r="G42" s="3"/>
      <c r="H42" s="3"/>
      <c r="I42" s="3"/>
      <c r="J42" s="1" t="str">
        <f aca="false">CONCATENATE(MID(D42,1,3),MID(C42,7,1),I42)</f>
        <v/>
      </c>
      <c r="L42" s="3" t="e">
        <f aca="false">G42-(G42/$G$2*$L$1)</f>
        <v>#DIV/0!</v>
      </c>
      <c r="M42" s="3" t="e">
        <f aca="false">(H42-(G42/$G$2*$M$1))</f>
        <v>#DIV/0!</v>
      </c>
    </row>
    <row r="43" customFormat="false" ht="15" hidden="false" customHeight="false" outlineLevel="0" collapsed="false">
      <c r="A43" s="7"/>
      <c r="F43" s="3"/>
      <c r="G43" s="3"/>
      <c r="H43" s="3"/>
      <c r="I43" s="3"/>
      <c r="J43" s="1" t="str">
        <f aca="false">CONCATENATE(MID(D43,1,3),MID(C43,7,1),I43)</f>
        <v/>
      </c>
      <c r="L43" s="3" t="e">
        <f aca="false">G43-(G43/$G$2*$L$1)</f>
        <v>#DIV/0!</v>
      </c>
      <c r="M43" s="3" t="e">
        <f aca="false">(H43-(G43/$G$2*$M$1))</f>
        <v>#DIV/0!</v>
      </c>
    </row>
    <row r="44" customFormat="false" ht="15" hidden="false" customHeight="false" outlineLevel="0" collapsed="false">
      <c r="A44" s="7"/>
      <c r="F44" s="3"/>
      <c r="G44" s="3"/>
      <c r="H44" s="3"/>
      <c r="I44" s="3"/>
      <c r="J44" s="1" t="str">
        <f aca="false">CONCATENATE(MID(D44,1,3),MID(C44,7,1),I44)</f>
        <v/>
      </c>
      <c r="L44" s="3" t="e">
        <f aca="false">G44-(G44/$G$2*$L$1)</f>
        <v>#DIV/0!</v>
      </c>
      <c r="M44" s="3" t="e">
        <f aca="false">(H44-(G44/$G$2*$M$1))</f>
        <v>#DIV/0!</v>
      </c>
    </row>
    <row r="45" customFormat="false" ht="15" hidden="false" customHeight="false" outlineLevel="0" collapsed="false">
      <c r="A45" s="7"/>
      <c r="F45" s="3"/>
      <c r="G45" s="3"/>
      <c r="H45" s="3"/>
      <c r="I45" s="3"/>
      <c r="J45" s="1" t="str">
        <f aca="false">CONCATENATE(MID(D45,1,3),MID(C45,7,1),I45)</f>
        <v/>
      </c>
      <c r="L45" s="3" t="e">
        <f aca="false">G45-(G45/$G$2*$L$1)</f>
        <v>#DIV/0!</v>
      </c>
      <c r="M45" s="3" t="e">
        <f aca="false">(H45-(G45/$G$2*$M$1))</f>
        <v>#DIV/0!</v>
      </c>
    </row>
    <row r="46" customFormat="false" ht="15" hidden="false" customHeight="false" outlineLevel="0" collapsed="false">
      <c r="A46" s="7"/>
      <c r="F46" s="3"/>
      <c r="G46" s="3"/>
      <c r="H46" s="3"/>
      <c r="I46" s="3"/>
      <c r="J46" s="1" t="str">
        <f aca="false">CONCATENATE(MID(D46,1,3),MID(C46,7,1),I46)</f>
        <v/>
      </c>
      <c r="L46" s="3" t="e">
        <f aca="false">G46-(G46/$G$2*$L$1)</f>
        <v>#DIV/0!</v>
      </c>
      <c r="M46" s="3" t="e">
        <f aca="false">(H46-(G46/$G$2*$M$1))</f>
        <v>#DIV/0!</v>
      </c>
    </row>
    <row r="47" customFormat="false" ht="15" hidden="false" customHeight="false" outlineLevel="0" collapsed="false">
      <c r="A47" s="7"/>
      <c r="F47" s="3"/>
      <c r="G47" s="3"/>
      <c r="H47" s="3"/>
      <c r="I47" s="3"/>
      <c r="J47" s="1" t="str">
        <f aca="false">CONCATENATE(MID(D47,1,3),MID(C47,7,1),I47)</f>
        <v/>
      </c>
      <c r="L47" s="3" t="e">
        <f aca="false">G47-(G47/$G$2*$L$1)</f>
        <v>#DIV/0!</v>
      </c>
      <c r="M47" s="3" t="e">
        <f aca="false">(H47-(G47/$G$2*$M$1))</f>
        <v>#DIV/0!</v>
      </c>
    </row>
    <row r="48" customFormat="false" ht="15" hidden="false" customHeight="false" outlineLevel="0" collapsed="false">
      <c r="A48" s="7"/>
      <c r="F48" s="3"/>
      <c r="G48" s="3"/>
      <c r="H48" s="3"/>
      <c r="J48" s="1" t="str">
        <f aca="false">CONCATENATE(MID(D48,1,3),MID(C48,7,1),I48)</f>
        <v/>
      </c>
      <c r="L48" s="3" t="e">
        <f aca="false">G48-(G48/$G$2*$L$1)</f>
        <v>#DIV/0!</v>
      </c>
      <c r="M48" s="3" t="e">
        <f aca="false">(H48-(G48/$G$2*$M$1))</f>
        <v>#DIV/0!</v>
      </c>
    </row>
    <row r="49" customFormat="false" ht="15" hidden="false" customHeight="false" outlineLevel="0" collapsed="false">
      <c r="A49" s="7"/>
      <c r="F49" s="3"/>
      <c r="G49" s="3"/>
      <c r="H49" s="3"/>
      <c r="J49" s="1" t="str">
        <f aca="false">CONCATENATE(MID(D49,1,3),MID(C49,7,1),I49)</f>
        <v/>
      </c>
      <c r="L49" s="3" t="e">
        <f aca="false">G49-(G49/$G$2*$L$1)</f>
        <v>#DIV/0!</v>
      </c>
      <c r="M49" s="3" t="e">
        <f aca="false">(H49-(G49/$G$2*$M$1))</f>
        <v>#DIV/0!</v>
      </c>
    </row>
    <row r="50" customFormat="false" ht="15" hidden="false" customHeight="false" outlineLevel="0" collapsed="false">
      <c r="A50" s="7"/>
      <c r="F50" s="3"/>
      <c r="G50" s="3"/>
      <c r="H50" s="3"/>
      <c r="J50" s="1" t="str">
        <f aca="false">CONCATENATE(MID(D50,1,3),MID(C50,7,1),I50)</f>
        <v/>
      </c>
      <c r="L50" s="3" t="e">
        <f aca="false">G50-(G50/$G$2*$L$1)</f>
        <v>#DIV/0!</v>
      </c>
      <c r="M50" s="3" t="e">
        <f aca="false">(H50-(G50/$G$2*$M$1))</f>
        <v>#DIV/0!</v>
      </c>
    </row>
    <row r="51" customFormat="false" ht="15" hidden="false" customHeight="false" outlineLevel="0" collapsed="false">
      <c r="A51" s="7"/>
      <c r="F51" s="3"/>
      <c r="G51" s="3"/>
      <c r="H51" s="3"/>
      <c r="I51" s="3"/>
      <c r="J51" s="1" t="str">
        <f aca="false">CONCATENATE(MID(D51,1,3),MID(C51,7,1),I51)</f>
        <v/>
      </c>
      <c r="L51" s="3" t="e">
        <f aca="false">G51-(G51/$G$2*$L$1)</f>
        <v>#DIV/0!</v>
      </c>
      <c r="M51" s="3" t="e">
        <f aca="false">(H51-(G51/$G$2*$M$1))</f>
        <v>#DIV/0!</v>
      </c>
    </row>
    <row r="52" customFormat="false" ht="15" hidden="false" customHeight="false" outlineLevel="0" collapsed="false">
      <c r="A52" s="7"/>
      <c r="F52" s="3"/>
      <c r="G52" s="3"/>
      <c r="H52" s="3"/>
      <c r="I52" s="3"/>
      <c r="J52" s="1" t="str">
        <f aca="false">CONCATENATE(MID(D52,1,3),MID(C52,7,1),I52)</f>
        <v/>
      </c>
      <c r="L52" s="3" t="e">
        <f aca="false">G52-(G52/$G$2*$L$1)</f>
        <v>#DIV/0!</v>
      </c>
      <c r="M52" s="3" t="e">
        <f aca="false">(H52-(G52/$G$2*$M$1))</f>
        <v>#DIV/0!</v>
      </c>
    </row>
    <row r="53" customFormat="false" ht="15" hidden="false" customHeight="false" outlineLevel="0" collapsed="false">
      <c r="A53" s="7"/>
      <c r="F53" s="3"/>
      <c r="G53" s="3"/>
      <c r="H53" s="3"/>
      <c r="I53" s="3"/>
      <c r="J53" s="1" t="str">
        <f aca="false">CONCATENATE(MID(D53,1,3),MID(C53,7,1),I53)</f>
        <v/>
      </c>
      <c r="L53" s="3" t="e">
        <f aca="false">G53-(G53/$G$2*$L$1)</f>
        <v>#DIV/0!</v>
      </c>
      <c r="M53" s="3" t="e">
        <f aca="false">(H53-(G53/$G$2*$M$1))</f>
        <v>#DIV/0!</v>
      </c>
    </row>
    <row r="54" customFormat="false" ht="15" hidden="false" customHeight="false" outlineLevel="0" collapsed="false">
      <c r="A54" s="7"/>
      <c r="F54" s="3"/>
      <c r="G54" s="3"/>
      <c r="H54" s="3"/>
      <c r="I54" s="3"/>
      <c r="J54" s="1" t="str">
        <f aca="false">CONCATENATE(MID(D54,1,3),MID(C54,7,1),I54)</f>
        <v/>
      </c>
      <c r="L54" s="3" t="e">
        <f aca="false">G54-(G54/$G$2*$L$1)</f>
        <v>#DIV/0!</v>
      </c>
      <c r="M54" s="3" t="e">
        <f aca="false">(H54-(G54/$G$2*$M$1))</f>
        <v>#DIV/0!</v>
      </c>
    </row>
    <row r="55" customFormat="false" ht="15" hidden="false" customHeight="false" outlineLevel="0" collapsed="false">
      <c r="A55" s="7"/>
      <c r="F55" s="3"/>
      <c r="G55" s="3"/>
      <c r="H55" s="3"/>
      <c r="J55" s="1" t="str">
        <f aca="false">CONCATENATE(MID(D55,1,3),MID(C55,7,1),I55)</f>
        <v/>
      </c>
      <c r="L55" s="3" t="e">
        <f aca="false">G55-(G55/$G$2*$L$1)</f>
        <v>#DIV/0!</v>
      </c>
      <c r="M55" s="3" t="e">
        <f aca="false">(H55-(G55/$G$2*$M$1))</f>
        <v>#DIV/0!</v>
      </c>
    </row>
    <row r="56" customFormat="false" ht="15" hidden="false" customHeight="false" outlineLevel="0" collapsed="false">
      <c r="A56" s="7"/>
      <c r="F56" s="3"/>
      <c r="G56" s="3"/>
      <c r="H56" s="3"/>
      <c r="J56" s="1" t="str">
        <f aca="false">CONCATENATE(MID(D56,1,3),MID(C56,7,1),I56)</f>
        <v/>
      </c>
      <c r="L56" s="3" t="e">
        <f aca="false">G56-(G56/$G$2*$L$1)</f>
        <v>#DIV/0!</v>
      </c>
      <c r="M56" s="3" t="e">
        <f aca="false">(H56-(G56/$G$2*$M$1))</f>
        <v>#DIV/0!</v>
      </c>
    </row>
    <row r="57" customFormat="false" ht="15" hidden="false" customHeight="false" outlineLevel="0" collapsed="false">
      <c r="A57" s="7"/>
      <c r="F57" s="3"/>
      <c r="G57" s="3"/>
      <c r="H57" s="3"/>
      <c r="J57" s="1" t="str">
        <f aca="false">CONCATENATE(MID(D57,1,3),MID(C57,7,1),I57)</f>
        <v/>
      </c>
      <c r="L57" s="3" t="e">
        <f aca="false">G57-(G57/$G$2*$L$1)</f>
        <v>#DIV/0!</v>
      </c>
      <c r="M57" s="3" t="e">
        <f aca="false">(H57-(G57/$G$2*$M$1))</f>
        <v>#DIV/0!</v>
      </c>
    </row>
    <row r="58" customFormat="false" ht="15" hidden="false" customHeight="false" outlineLevel="0" collapsed="false">
      <c r="A58" s="7"/>
      <c r="F58" s="3"/>
      <c r="G58" s="3"/>
      <c r="H58" s="3"/>
      <c r="J58" s="1" t="str">
        <f aca="false">CONCATENATE(MID(D58,1,3),MID(C58,7,1),I58)</f>
        <v/>
      </c>
      <c r="L58" s="3" t="e">
        <f aca="false">G58-(G58/$G$2*$L$1)</f>
        <v>#DIV/0!</v>
      </c>
      <c r="M58" s="3" t="e">
        <f aca="false">(H58-(G58/$G$2*$M$1))</f>
        <v>#DIV/0!</v>
      </c>
    </row>
    <row r="59" customFormat="false" ht="15" hidden="false" customHeight="false" outlineLevel="0" collapsed="false">
      <c r="A59" s="7"/>
      <c r="F59" s="3"/>
      <c r="G59" s="3"/>
      <c r="H59" s="3"/>
      <c r="J59" s="1" t="str">
        <f aca="false">CONCATENATE(MID(D59,1,3),MID(C59,7,1),I59)</f>
        <v/>
      </c>
      <c r="L59" s="3" t="e">
        <f aca="false">G59-(G59/$G$2*$L$1)</f>
        <v>#DIV/0!</v>
      </c>
      <c r="M59" s="3" t="e">
        <f aca="false">(H59-(G59/$G$2*$M$1))</f>
        <v>#DIV/0!</v>
      </c>
    </row>
    <row r="60" customFormat="false" ht="15" hidden="false" customHeight="false" outlineLevel="0" collapsed="false">
      <c r="A60" s="7"/>
      <c r="F60" s="3"/>
      <c r="G60" s="3"/>
      <c r="H60" s="3"/>
      <c r="J60" s="1" t="str">
        <f aca="false">CONCATENATE(MID(D60,1,3),MID(C60,7,1),I60)</f>
        <v/>
      </c>
      <c r="L60" s="3" t="e">
        <f aca="false">G60-(G60/$G$2*$L$1)</f>
        <v>#DIV/0!</v>
      </c>
      <c r="M60" s="3" t="e">
        <f aca="false">(H60-(G60/$G$2*$M$1))</f>
        <v>#DIV/0!</v>
      </c>
    </row>
    <row r="61" customFormat="false" ht="15" hidden="false" customHeight="false" outlineLevel="0" collapsed="false">
      <c r="A61" s="7"/>
      <c r="F61" s="3"/>
      <c r="G61" s="3"/>
      <c r="H61" s="3"/>
      <c r="J61" s="1" t="str">
        <f aca="false">CONCATENATE(MID(D61,1,3),MID(C61,7,1),I61)</f>
        <v/>
      </c>
      <c r="L61" s="3" t="e">
        <f aca="false">G61-(G61/$G$2*$L$1)</f>
        <v>#DIV/0!</v>
      </c>
      <c r="M61" s="3" t="e">
        <f aca="false">(H61-(G61/$G$2*$M$1))</f>
        <v>#DIV/0!</v>
      </c>
    </row>
    <row r="62" customFormat="false" ht="15" hidden="false" customHeight="false" outlineLevel="0" collapsed="false">
      <c r="A62" s="7"/>
      <c r="F62" s="3"/>
      <c r="G62" s="3"/>
      <c r="H62" s="3"/>
      <c r="J62" s="1" t="str">
        <f aca="false">CONCATENATE(MID(D62,1,3),MID(C62,7,1),I62)</f>
        <v/>
      </c>
      <c r="L62" s="3" t="e">
        <f aca="false">G62-(G62/$G$2*$L$1)</f>
        <v>#DIV/0!</v>
      </c>
      <c r="M62" s="3" t="e">
        <f aca="false">(H62-(G62/$G$2*$M$1))</f>
        <v>#DIV/0!</v>
      </c>
    </row>
    <row r="63" customFormat="false" ht="15" hidden="false" customHeight="false" outlineLevel="0" collapsed="false">
      <c r="A63" s="7"/>
      <c r="F63" s="3"/>
      <c r="G63" s="3"/>
      <c r="H63" s="3"/>
      <c r="J63" s="1" t="str">
        <f aca="false">CONCATENATE(MID(D63,1,3),MID(C63,7,1),I63)</f>
        <v/>
      </c>
      <c r="L63" s="3" t="e">
        <f aca="false">G63-(G63/$G$2*$L$1)</f>
        <v>#DIV/0!</v>
      </c>
      <c r="M63" s="3" t="e">
        <f aca="false">(H63-(G63/$G$2*$M$1))</f>
        <v>#DIV/0!</v>
      </c>
    </row>
    <row r="64" customFormat="false" ht="15" hidden="false" customHeight="false" outlineLevel="0" collapsed="false">
      <c r="A64" s="7"/>
      <c r="F64" s="3"/>
      <c r="G64" s="3"/>
      <c r="H64" s="3"/>
      <c r="J64" s="1" t="str">
        <f aca="false">CONCATENATE(MID(D64,1,3),MID(C64,7,1),I64)</f>
        <v/>
      </c>
      <c r="L64" s="3" t="e">
        <f aca="false">G64-(G64/$G$2*$L$1)</f>
        <v>#DIV/0!</v>
      </c>
      <c r="M64" s="3" t="e">
        <f aca="false">(H64-(G64/$G$2*$M$1))</f>
        <v>#DIV/0!</v>
      </c>
    </row>
    <row r="65" customFormat="false" ht="15" hidden="false" customHeight="false" outlineLevel="0" collapsed="false">
      <c r="A65" s="7"/>
      <c r="F65" s="3"/>
      <c r="G65" s="3"/>
      <c r="H65" s="3"/>
      <c r="J65" s="1" t="str">
        <f aca="false">CONCATENATE(MID(D65,1,3),MID(C65,7,1),I65)</f>
        <v/>
      </c>
      <c r="L65" s="3" t="e">
        <f aca="false">G65-(G65/$G$2*$L$1)</f>
        <v>#DIV/0!</v>
      </c>
      <c r="M65" s="3" t="e">
        <f aca="false">(H65-(G65/$G$2*$M$1))</f>
        <v>#DIV/0!</v>
      </c>
    </row>
    <row r="66" customFormat="false" ht="15" hidden="false" customHeight="false" outlineLevel="0" collapsed="false">
      <c r="A66" s="7"/>
      <c r="F66" s="3"/>
      <c r="G66" s="3"/>
      <c r="H66" s="3"/>
      <c r="J66" s="1" t="str">
        <f aca="false">CONCATENATE(MID(D66,1,3),MID(C66,7,1),I66)</f>
        <v/>
      </c>
      <c r="L66" s="3" t="e">
        <f aca="false">G66-(G66/$G$2*$L$1)</f>
        <v>#DIV/0!</v>
      </c>
      <c r="M66" s="3" t="e">
        <f aca="false">(H66-(G66/$G$2*$M$1))</f>
        <v>#DIV/0!</v>
      </c>
    </row>
    <row r="67" customFormat="false" ht="15" hidden="false" customHeight="false" outlineLevel="0" collapsed="false">
      <c r="A67" s="7"/>
      <c r="F67" s="3"/>
      <c r="G67" s="3"/>
      <c r="H67" s="3"/>
      <c r="J67" s="1" t="str">
        <f aca="false">CONCATENATE(MID(D67,1,3),MID(C67,7,1),I67)</f>
        <v/>
      </c>
      <c r="L67" s="3" t="e">
        <f aca="false">G67-(G67/$G$2*$L$1)</f>
        <v>#DIV/0!</v>
      </c>
      <c r="M67" s="3" t="e">
        <f aca="false">(H67-(G67/$G$2*$M$1))</f>
        <v>#DIV/0!</v>
      </c>
    </row>
    <row r="68" customFormat="false" ht="15" hidden="false" customHeight="false" outlineLevel="0" collapsed="false">
      <c r="A68" s="7"/>
      <c r="F68" s="3"/>
      <c r="G68" s="3"/>
      <c r="H68" s="3"/>
      <c r="J68" s="1" t="str">
        <f aca="false">CONCATENATE(MID(D68,1,3),MID(C68,7,1),I68)</f>
        <v/>
      </c>
      <c r="L68" s="3" t="e">
        <f aca="false">G68-(G68/$G$2*$L$1)</f>
        <v>#DIV/0!</v>
      </c>
      <c r="M68" s="3" t="e">
        <f aca="false">(H68-(G68/$G$2*$M$1))</f>
        <v>#DIV/0!</v>
      </c>
    </row>
    <row r="69" customFormat="false" ht="15" hidden="false" customHeight="false" outlineLevel="0" collapsed="false">
      <c r="A69" s="7"/>
      <c r="F69" s="3"/>
      <c r="G69" s="3"/>
      <c r="H69" s="3"/>
      <c r="J69" s="1" t="str">
        <f aca="false">CONCATENATE(MID(D69,1,3),MID(C69,7,1),I69)</f>
        <v/>
      </c>
      <c r="L69" s="3" t="e">
        <f aca="false">G69-(G69/$G$2*$L$1)</f>
        <v>#DIV/0!</v>
      </c>
      <c r="M69" s="3" t="e">
        <f aca="false">(H69-(G69/$G$2*$M$1))</f>
        <v>#DIV/0!</v>
      </c>
    </row>
    <row r="70" customFormat="false" ht="15" hidden="false" customHeight="false" outlineLevel="0" collapsed="false">
      <c r="A70" s="7"/>
      <c r="F70" s="3"/>
      <c r="G70" s="3"/>
      <c r="H70" s="3"/>
      <c r="J70" s="1" t="str">
        <f aca="false">CONCATENATE(MID(D70,1,3),MID(C70,7,1),I70)</f>
        <v/>
      </c>
      <c r="L70" s="3" t="e">
        <f aca="false">G70-(G70/$G$2*$L$1)</f>
        <v>#DIV/0!</v>
      </c>
      <c r="M70" s="3" t="e">
        <f aca="false">(H70-(G70/$G$2*$M$1))</f>
        <v>#DIV/0!</v>
      </c>
    </row>
    <row r="71" customFormat="false" ht="15" hidden="false" customHeight="false" outlineLevel="0" collapsed="false">
      <c r="A71" s="7"/>
      <c r="F71" s="3"/>
      <c r="G71" s="3"/>
      <c r="H71" s="3"/>
      <c r="J71" s="1" t="str">
        <f aca="false">CONCATENATE(MID(D71,1,3),MID(C71,7,1),I71)</f>
        <v/>
      </c>
      <c r="L71" s="3" t="e">
        <f aca="false">G71-(G71/$G$2*$L$1)</f>
        <v>#DIV/0!</v>
      </c>
      <c r="M71" s="3" t="e">
        <f aca="false">(H71-(G71/$G$2*$M$1))</f>
        <v>#DIV/0!</v>
      </c>
    </row>
    <row r="72" customFormat="false" ht="15" hidden="false" customHeight="false" outlineLevel="0" collapsed="false">
      <c r="A72" s="7"/>
      <c r="F72" s="3"/>
      <c r="G72" s="3"/>
      <c r="H72" s="3"/>
      <c r="J72" s="1" t="str">
        <f aca="false">CONCATENATE(MID(D72,1,3),MID(C72,7,1),I72)</f>
        <v/>
      </c>
      <c r="L72" s="3" t="e">
        <f aca="false">G72-(G72/$G$2*$L$1)</f>
        <v>#DIV/0!</v>
      </c>
      <c r="M72" s="3" t="e">
        <f aca="false">(H72-(G72/$G$2*$M$1))</f>
        <v>#DIV/0!</v>
      </c>
    </row>
    <row r="73" customFormat="false" ht="15" hidden="false" customHeight="false" outlineLevel="0" collapsed="false">
      <c r="A73" s="7"/>
      <c r="F73" s="3"/>
      <c r="G73" s="3"/>
      <c r="H73" s="3"/>
      <c r="J73" s="1" t="str">
        <f aca="false">CONCATENATE(MID(D73,1,3),MID(C73,7,1),I73)</f>
        <v/>
      </c>
      <c r="L73" s="3" t="e">
        <f aca="false">G73-(G73/$G$2*$L$1)</f>
        <v>#DIV/0!</v>
      </c>
      <c r="M73" s="3" t="e">
        <f aca="false">(H73-(G73/$G$2*$M$1))</f>
        <v>#DIV/0!</v>
      </c>
    </row>
    <row r="74" customFormat="false" ht="15" hidden="false" customHeight="false" outlineLevel="0" collapsed="false">
      <c r="A74" s="7"/>
      <c r="F74" s="3"/>
      <c r="G74" s="3"/>
      <c r="H74" s="3"/>
      <c r="J74" s="1" t="str">
        <f aca="false">CONCATENATE(MID(D74,1,3),MID(C74,7,1),I74)</f>
        <v/>
      </c>
      <c r="L74" s="3" t="e">
        <f aca="false">G74-(G74/$G$2*$L$1)</f>
        <v>#DIV/0!</v>
      </c>
      <c r="M74" s="3" t="e">
        <f aca="false">(H74-(G74/$G$2*$M$1))</f>
        <v>#DIV/0!</v>
      </c>
    </row>
    <row r="75" customFormat="false" ht="15" hidden="false" customHeight="false" outlineLevel="0" collapsed="false">
      <c r="A75" s="7"/>
      <c r="F75" s="3"/>
      <c r="G75" s="3"/>
      <c r="H75" s="3"/>
      <c r="J75" s="1" t="str">
        <f aca="false">CONCATENATE(MID(D75,1,3),MID(C75,7,1),I75)</f>
        <v/>
      </c>
      <c r="L75" s="3" t="e">
        <f aca="false">G75-(G75/$G$2*$L$1)</f>
        <v>#DIV/0!</v>
      </c>
      <c r="M75" s="3" t="e">
        <f aca="false">(H75-(G75/$G$2*$M$1))</f>
        <v>#DIV/0!</v>
      </c>
    </row>
    <row r="76" customFormat="false" ht="15" hidden="false" customHeight="false" outlineLevel="0" collapsed="false">
      <c r="A76" s="7"/>
      <c r="F76" s="3"/>
      <c r="G76" s="3"/>
      <c r="H76" s="3"/>
      <c r="I76" s="3"/>
      <c r="J76" s="1" t="str">
        <f aca="false">CONCATENATE(MID(D76,1,3),MID(C76,7,1),I76)</f>
        <v/>
      </c>
      <c r="L76" s="3" t="e">
        <f aca="false">G76-(G76/$G$2*$L$1)</f>
        <v>#DIV/0!</v>
      </c>
      <c r="M76" s="3" t="e">
        <f aca="false">(H76-(G76/$G$2*$M$1))</f>
        <v>#DIV/0!</v>
      </c>
    </row>
    <row r="77" customFormat="false" ht="15" hidden="false" customHeight="false" outlineLevel="0" collapsed="false">
      <c r="A77" s="7"/>
      <c r="F77" s="3"/>
      <c r="G77" s="3"/>
      <c r="H77" s="3"/>
      <c r="J77" s="1" t="str">
        <f aca="false">CONCATENATE(MID(D77,1,3),MID(C77,7,1),I77)</f>
        <v/>
      </c>
      <c r="L77" s="3" t="e">
        <f aca="false">G77-(G77/$G$2*$L$1)</f>
        <v>#DIV/0!</v>
      </c>
      <c r="M77" s="3" t="e">
        <f aca="false">(H77-(G77/$G$2*$M$1))</f>
        <v>#DIV/0!</v>
      </c>
    </row>
    <row r="78" customFormat="false" ht="15" hidden="false" customHeight="false" outlineLevel="0" collapsed="false">
      <c r="A78" s="7"/>
      <c r="F78" s="3"/>
      <c r="G78" s="3"/>
      <c r="H78" s="3"/>
      <c r="J78" s="1" t="str">
        <f aca="false">CONCATENATE(MID(D78,1,3),MID(C78,7,1),I78)</f>
        <v/>
      </c>
      <c r="L78" s="3" t="e">
        <f aca="false">G78-(G78/$G$2*$L$1)</f>
        <v>#DIV/0!</v>
      </c>
      <c r="M78" s="3" t="e">
        <f aca="false">(H78-(G78/$G$2*$M$1))</f>
        <v>#DIV/0!</v>
      </c>
    </row>
    <row r="79" customFormat="false" ht="15" hidden="false" customHeight="false" outlineLevel="0" collapsed="false">
      <c r="A79" s="7"/>
      <c r="F79" s="3"/>
      <c r="G79" s="3"/>
      <c r="H79" s="3"/>
      <c r="J79" s="1" t="str">
        <f aca="false">CONCATENATE(MID(D79,1,3),MID(C79,7,1),I79)</f>
        <v/>
      </c>
      <c r="L79" s="3" t="e">
        <f aca="false">G79-(G79/$G$2*$L$1)</f>
        <v>#DIV/0!</v>
      </c>
      <c r="M79" s="3" t="e">
        <f aca="false">(H79-(G79/$G$2*$M$1))</f>
        <v>#DIV/0!</v>
      </c>
    </row>
    <row r="80" customFormat="false" ht="15" hidden="false" customHeight="false" outlineLevel="0" collapsed="false">
      <c r="A80" s="7"/>
      <c r="F80" s="3"/>
      <c r="G80" s="3"/>
      <c r="H80" s="3"/>
      <c r="J80" s="1" t="str">
        <f aca="false">CONCATENATE(MID(D80,1,3),MID(C80,7,1),I80)</f>
        <v/>
      </c>
      <c r="L80" s="3" t="e">
        <f aca="false">G80-(G80/$G$2*$L$1)</f>
        <v>#DIV/0!</v>
      </c>
      <c r="M80" s="3" t="e">
        <f aca="false">(H80-(G80/$G$2*$M$1))</f>
        <v>#DIV/0!</v>
      </c>
    </row>
    <row r="81" customFormat="false" ht="15" hidden="false" customHeight="false" outlineLevel="0" collapsed="false">
      <c r="A81" s="7"/>
      <c r="F81" s="3"/>
      <c r="G81" s="3"/>
      <c r="H81" s="3"/>
      <c r="J81" s="1" t="str">
        <f aca="false">CONCATENATE(MID(D81,1,3),MID(C81,7,1),I81)</f>
        <v/>
      </c>
      <c r="L81" s="3" t="e">
        <f aca="false">G81-(G81/$G$2*$L$1)</f>
        <v>#DIV/0!</v>
      </c>
      <c r="M81" s="3" t="e">
        <f aca="false">(H81-(G81/$G$2*$M$1))</f>
        <v>#DIV/0!</v>
      </c>
    </row>
    <row r="82" customFormat="false" ht="15" hidden="false" customHeight="false" outlineLevel="0" collapsed="false">
      <c r="A82" s="7"/>
      <c r="F82" s="3"/>
      <c r="G82" s="3"/>
      <c r="H82" s="3"/>
      <c r="J82" s="1" t="str">
        <f aca="false">CONCATENATE(MID(D82,1,3),MID(C82,7,1),I82)</f>
        <v/>
      </c>
      <c r="L82" s="3" t="e">
        <f aca="false">G82-(G82/$G$2*$L$1)</f>
        <v>#DIV/0!</v>
      </c>
      <c r="M82" s="3" t="e">
        <f aca="false">(H82-(G82/$G$2*$M$1))</f>
        <v>#DIV/0!</v>
      </c>
    </row>
    <row r="83" customFormat="false" ht="15" hidden="false" customHeight="false" outlineLevel="0" collapsed="false">
      <c r="A83" s="7"/>
      <c r="F83" s="3"/>
      <c r="G83" s="3"/>
      <c r="H83" s="3"/>
      <c r="J83" s="1" t="str">
        <f aca="false">CONCATENATE(MID(D83,1,3),MID(C83,7,1),I83)</f>
        <v/>
      </c>
      <c r="L83" s="3" t="e">
        <f aca="false">G83-(G83/$G$2*$L$1)</f>
        <v>#DIV/0!</v>
      </c>
      <c r="M83" s="3" t="e">
        <f aca="false">(H83-(G83/$G$2*$M$1))</f>
        <v>#DIV/0!</v>
      </c>
    </row>
    <row r="84" customFormat="false" ht="15" hidden="false" customHeight="false" outlineLevel="0" collapsed="false">
      <c r="A84" s="7"/>
      <c r="F84" s="3"/>
      <c r="G84" s="3"/>
      <c r="H84" s="3"/>
      <c r="I84" s="3"/>
      <c r="J84" s="1" t="str">
        <f aca="false">CONCATENATE(MID(D84,1,3),MID(C84,7,1),I84)</f>
        <v/>
      </c>
      <c r="L84" s="3" t="e">
        <f aca="false">G84-(G84/$G$2*$L$1)</f>
        <v>#DIV/0!</v>
      </c>
      <c r="M84" s="3" t="e">
        <f aca="false">(H84-(G84/$G$2*$M$1))</f>
        <v>#DIV/0!</v>
      </c>
    </row>
    <row r="85" customFormat="false" ht="15" hidden="false" customHeight="false" outlineLevel="0" collapsed="false">
      <c r="A85" s="7"/>
      <c r="F85" s="3"/>
      <c r="G85" s="3"/>
      <c r="H85" s="3"/>
      <c r="J85" s="1" t="str">
        <f aca="false">CONCATENATE(MID(D85,1,3),MID(C85,7,1),I85)</f>
        <v/>
      </c>
      <c r="L85" s="3" t="e">
        <f aca="false">G85-(G85/$G$2*$L$1)</f>
        <v>#DIV/0!</v>
      </c>
      <c r="M85" s="3" t="e">
        <f aca="false">(H85-(G85/$G$2*$M$1))</f>
        <v>#DIV/0!</v>
      </c>
    </row>
    <row r="86" customFormat="false" ht="15" hidden="false" customHeight="false" outlineLevel="0" collapsed="false">
      <c r="A86" s="7"/>
      <c r="F86" s="3"/>
      <c r="G86" s="3"/>
      <c r="H86" s="3"/>
      <c r="J86" s="1" t="str">
        <f aca="false">CONCATENATE(MID(D86,1,3),MID(C86,7,1),I86)</f>
        <v/>
      </c>
      <c r="L86" s="3" t="e">
        <f aca="false">G86-(G86/$G$2*$L$1)</f>
        <v>#DIV/0!</v>
      </c>
      <c r="M86" s="3" t="e">
        <f aca="false">(H86-(G86/$G$2*$M$1))</f>
        <v>#DIV/0!</v>
      </c>
    </row>
    <row r="87" customFormat="false" ht="15" hidden="false" customHeight="false" outlineLevel="0" collapsed="false">
      <c r="A87" s="7"/>
      <c r="F87" s="3"/>
      <c r="G87" s="3"/>
      <c r="H87" s="3"/>
      <c r="J87" s="1" t="str">
        <f aca="false">CONCATENATE(MID(D87,1,3),MID(C87,7,1),I87)</f>
        <v/>
      </c>
      <c r="L87" s="3" t="e">
        <f aca="false">G87-(G87/$G$2*$L$1)</f>
        <v>#DIV/0!</v>
      </c>
      <c r="M87" s="3" t="e">
        <f aca="false">(H87-(G87/$G$2*$M$1))</f>
        <v>#DIV/0!</v>
      </c>
    </row>
    <row r="88" customFormat="false" ht="15" hidden="false" customHeight="false" outlineLevel="0" collapsed="false">
      <c r="A88" s="7"/>
      <c r="F88" s="3"/>
      <c r="G88" s="3"/>
      <c r="H88" s="3"/>
      <c r="J88" s="1" t="str">
        <f aca="false">CONCATENATE(MID(D88,1,3),MID(C88,7,1),I88)</f>
        <v/>
      </c>
      <c r="L88" s="3" t="e">
        <f aca="false">G88-(G88/$G$2*$L$1)</f>
        <v>#DIV/0!</v>
      </c>
      <c r="M88" s="3" t="e">
        <f aca="false">(H88-(G88/$G$2*$M$1))</f>
        <v>#DIV/0!</v>
      </c>
    </row>
    <row r="89" customFormat="false" ht="15" hidden="false" customHeight="false" outlineLevel="0" collapsed="false">
      <c r="A89" s="7"/>
      <c r="F89" s="3"/>
      <c r="G89" s="3"/>
      <c r="H89" s="3"/>
      <c r="J89" s="1" t="str">
        <f aca="false">CONCATENATE(MID(D89,1,3),MID(C89,7,1),I89)</f>
        <v/>
      </c>
      <c r="L89" s="3" t="e">
        <f aca="false">G89-(G89/$G$2*$L$1)</f>
        <v>#DIV/0!</v>
      </c>
      <c r="M89" s="3" t="e">
        <f aca="false">(H89-(G89/$G$2*$M$1))</f>
        <v>#DIV/0!</v>
      </c>
    </row>
    <row r="90" customFormat="false" ht="15" hidden="false" customHeight="false" outlineLevel="0" collapsed="false">
      <c r="A90" s="7"/>
      <c r="F90" s="3"/>
      <c r="G90" s="3"/>
      <c r="H90" s="3"/>
      <c r="I90" s="3"/>
      <c r="J90" s="1" t="str">
        <f aca="false">CONCATENATE(MID(D90,1,3),MID(C90,7,1),I90)</f>
        <v/>
      </c>
      <c r="L90" s="3" t="e">
        <f aca="false">G90-(G90/$G$2*$L$1)</f>
        <v>#DIV/0!</v>
      </c>
      <c r="M90" s="3" t="e">
        <f aca="false">(H90-(G90/$G$2*$M$1))</f>
        <v>#DIV/0!</v>
      </c>
    </row>
    <row r="91" customFormat="false" ht="15" hidden="false" customHeight="false" outlineLevel="0" collapsed="false">
      <c r="A91" s="7"/>
      <c r="F91" s="3"/>
      <c r="G91" s="3"/>
      <c r="H91" s="3"/>
      <c r="J91" s="1" t="str">
        <f aca="false">CONCATENATE(MID(D91,1,3),MID(C91,7,1),I91)</f>
        <v/>
      </c>
      <c r="L91" s="3" t="e">
        <f aca="false">G91-(G91/$G$2*$L$1)</f>
        <v>#DIV/0!</v>
      </c>
      <c r="M91" s="3" t="e">
        <f aca="false">(H91-(G91/$G$2*$M$1))</f>
        <v>#DIV/0!</v>
      </c>
    </row>
    <row r="92" customFormat="false" ht="15" hidden="false" customHeight="false" outlineLevel="0" collapsed="false">
      <c r="A92" s="7"/>
      <c r="F92" s="3"/>
      <c r="G92" s="3"/>
      <c r="H92" s="3"/>
      <c r="J92" s="1" t="str">
        <f aca="false">CONCATENATE(MID(D92,1,3),MID(C92,7,1),I92)</f>
        <v/>
      </c>
      <c r="L92" s="3" t="e">
        <f aca="false">G92-(G92/$G$2*$L$1)</f>
        <v>#DIV/0!</v>
      </c>
      <c r="M92" s="3" t="e">
        <f aca="false">(H92-(G92/$G$2*$M$1))</f>
        <v>#DIV/0!</v>
      </c>
    </row>
    <row r="93" customFormat="false" ht="15" hidden="false" customHeight="false" outlineLevel="0" collapsed="false">
      <c r="A93" s="7"/>
      <c r="F93" s="3"/>
      <c r="G93" s="3"/>
      <c r="H93" s="3"/>
      <c r="I93" s="3"/>
      <c r="J93" s="1" t="str">
        <f aca="false">CONCATENATE(MID(D93,1,3),MID(C93,7,1),I93)</f>
        <v/>
      </c>
      <c r="L93" s="3" t="e">
        <f aca="false">G93-(G93/$G$2*$L$1)</f>
        <v>#DIV/0!</v>
      </c>
      <c r="M93" s="3" t="e">
        <f aca="false">(H93-(G93/$G$2*$M$1))</f>
        <v>#DIV/0!</v>
      </c>
    </row>
    <row r="94" customFormat="false" ht="15" hidden="false" customHeight="false" outlineLevel="0" collapsed="false">
      <c r="A94" s="7"/>
      <c r="F94" s="3"/>
      <c r="G94" s="3"/>
      <c r="H94" s="3"/>
      <c r="I94" s="3"/>
      <c r="J94" s="1" t="str">
        <f aca="false">CONCATENATE(MID(D94,1,3),MID(C94,7,1),I94)</f>
        <v/>
      </c>
      <c r="L94" s="3" t="e">
        <f aca="false">G94-(G94/$G$2*$L$1)</f>
        <v>#DIV/0!</v>
      </c>
      <c r="M94" s="3" t="e">
        <f aca="false">(H94-(G94/$G$2*$M$1))</f>
        <v>#DIV/0!</v>
      </c>
    </row>
    <row r="95" customFormat="false" ht="15" hidden="false" customHeight="false" outlineLevel="0" collapsed="false">
      <c r="A95" s="7"/>
      <c r="F95" s="3"/>
      <c r="G95" s="3"/>
      <c r="H95" s="3"/>
      <c r="I95" s="3"/>
      <c r="J95" s="1" t="str">
        <f aca="false">CONCATENATE(MID(D95,1,3),MID(C95,7,1),I95)</f>
        <v/>
      </c>
      <c r="L95" s="3" t="e">
        <f aca="false">G95-(G95/$G$2*$L$1)</f>
        <v>#DIV/0!</v>
      </c>
      <c r="M95" s="3" t="e">
        <f aca="false">(H95-(G95/$G$2*$M$1))</f>
        <v>#DIV/0!</v>
      </c>
    </row>
    <row r="96" customFormat="false" ht="15" hidden="false" customHeight="false" outlineLevel="0" collapsed="false">
      <c r="A96" s="7"/>
      <c r="F96" s="3"/>
      <c r="G96" s="3"/>
      <c r="H96" s="3"/>
      <c r="I96" s="3"/>
      <c r="J96" s="1" t="str">
        <f aca="false">CONCATENATE(MID(D96,1,3),MID(C96,7,1),I96)</f>
        <v/>
      </c>
      <c r="L96" s="3" t="e">
        <f aca="false">G96-(G96/$G$2*$L$1)</f>
        <v>#DIV/0!</v>
      </c>
      <c r="M96" s="3" t="e">
        <f aca="false">(H96-(G96/$G$2*$M$1))</f>
        <v>#DIV/0!</v>
      </c>
    </row>
    <row r="97" customFormat="false" ht="15" hidden="false" customHeight="false" outlineLevel="0" collapsed="false">
      <c r="A97" s="7"/>
      <c r="F97" s="3"/>
      <c r="G97" s="3"/>
      <c r="H97" s="3"/>
      <c r="I97" s="3"/>
      <c r="J97" s="1" t="str">
        <f aca="false">CONCATENATE(MID(D97,1,3),MID(C97,7,1),I97)</f>
        <v/>
      </c>
      <c r="L97" s="3" t="e">
        <f aca="false">G97-(G97/$G$2*$L$1)</f>
        <v>#DIV/0!</v>
      </c>
      <c r="M97" s="3" t="e">
        <f aca="false">(H97-(G97/$G$2*$M$1))</f>
        <v>#DIV/0!</v>
      </c>
    </row>
    <row r="98" customFormat="false" ht="15" hidden="false" customHeight="false" outlineLevel="0" collapsed="false">
      <c r="A98" s="7"/>
      <c r="F98" s="3"/>
      <c r="G98" s="3"/>
      <c r="H98" s="3"/>
      <c r="J98" s="1" t="str">
        <f aca="false">CONCATENATE(MID(D98,1,3),MID(C98,7,1),I98)</f>
        <v/>
      </c>
      <c r="L98" s="3" t="e">
        <f aca="false">G98-(G98/$G$2*$L$1)</f>
        <v>#DIV/0!</v>
      </c>
      <c r="M98" s="3" t="e">
        <f aca="false">(H98-(G98/$G$2*$M$1))</f>
        <v>#DIV/0!</v>
      </c>
    </row>
    <row r="99" customFormat="false" ht="15" hidden="false" customHeight="false" outlineLevel="0" collapsed="false">
      <c r="A99" s="7"/>
      <c r="F99" s="3"/>
      <c r="G99" s="3"/>
      <c r="H99" s="3"/>
      <c r="J99" s="1" t="str">
        <f aca="false">CONCATENATE(MID(D99,1,3),MID(C99,7,1),I99)</f>
        <v/>
      </c>
      <c r="L99" s="3" t="e">
        <f aca="false">G99-(G99/$G$2*$L$1)</f>
        <v>#DIV/0!</v>
      </c>
      <c r="M99" s="3" t="e">
        <f aca="false">(H99-(G99/$G$2*$M$1))</f>
        <v>#DIV/0!</v>
      </c>
    </row>
    <row r="100" customFormat="false" ht="15" hidden="false" customHeight="false" outlineLevel="0" collapsed="false">
      <c r="A100" s="7"/>
      <c r="F100" s="3"/>
      <c r="G100" s="3"/>
      <c r="H100" s="3"/>
      <c r="J100" s="1" t="str">
        <f aca="false">CONCATENATE(MID(D100,1,3),MID(C100,7,1),I100)</f>
        <v/>
      </c>
      <c r="L100" s="3" t="e">
        <f aca="false">G100-(G100/$G$2*$L$1)</f>
        <v>#DIV/0!</v>
      </c>
      <c r="M100" s="3" t="e">
        <f aca="false">(H100-(G100/$G$2*$M$1))</f>
        <v>#DIV/0!</v>
      </c>
    </row>
    <row r="101" customFormat="false" ht="15" hidden="false" customHeight="false" outlineLevel="0" collapsed="false">
      <c r="A101" s="7"/>
      <c r="F101" s="3"/>
      <c r="G101" s="3"/>
      <c r="H101" s="3"/>
      <c r="J101" s="1" t="str">
        <f aca="false">CONCATENATE(MID(D101,1,3),MID(C101,7,1),I101)</f>
        <v/>
      </c>
      <c r="L101" s="3" t="e">
        <f aca="false">G101-(G101/$G$2*$L$1)</f>
        <v>#DIV/0!</v>
      </c>
      <c r="M101" s="3" t="e">
        <f aca="false">(H101-(G101/$G$2*$M$1))</f>
        <v>#DIV/0!</v>
      </c>
    </row>
    <row r="102" customFormat="false" ht="15" hidden="false" customHeight="false" outlineLevel="0" collapsed="false">
      <c r="A102" s="7"/>
      <c r="F102" s="3"/>
      <c r="G102" s="3"/>
      <c r="H102" s="3"/>
      <c r="J102" s="1" t="str">
        <f aca="false">CONCATENATE(MID(D102,1,3),MID(C102,7,1),I102)</f>
        <v/>
      </c>
      <c r="L102" s="3" t="e">
        <f aca="false">G102-(G102/$G$2*$L$1)</f>
        <v>#DIV/0!</v>
      </c>
      <c r="M102" s="3" t="e">
        <f aca="false">(H102-(G102/$G$2*$M$1))</f>
        <v>#DIV/0!</v>
      </c>
    </row>
    <row r="103" customFormat="false" ht="15" hidden="false" customHeight="false" outlineLevel="0" collapsed="false">
      <c r="A103" s="7"/>
      <c r="F103" s="3"/>
      <c r="G103" s="3"/>
      <c r="H103" s="3"/>
      <c r="J103" s="1" t="str">
        <f aca="false">CONCATENATE(MID(D103,1,3),MID(C103,7,1),I103)</f>
        <v/>
      </c>
      <c r="L103" s="3" t="e">
        <f aca="false">G103-(G103/$G$2*$L$1)</f>
        <v>#DIV/0!</v>
      </c>
      <c r="M103" s="3" t="e">
        <f aca="false">(H103-(G103/$G$2*$M$1))</f>
        <v>#DIV/0!</v>
      </c>
    </row>
    <row r="104" customFormat="false" ht="15" hidden="false" customHeight="false" outlineLevel="0" collapsed="false">
      <c r="A104" s="7"/>
      <c r="F104" s="3"/>
      <c r="G104" s="3"/>
      <c r="H104" s="3"/>
      <c r="J104" s="1" t="str">
        <f aca="false">CONCATENATE(MID(D104,1,3),MID(C104,7,1),I104)</f>
        <v/>
      </c>
      <c r="L104" s="3" t="e">
        <f aca="false">G104-(G104/$G$2*$L$1)</f>
        <v>#DIV/0!</v>
      </c>
      <c r="M104" s="3" t="e">
        <f aca="false">(H104-(G104/$G$2*$M$1))</f>
        <v>#DIV/0!</v>
      </c>
    </row>
    <row r="105" customFormat="false" ht="15" hidden="false" customHeight="false" outlineLevel="0" collapsed="false">
      <c r="A105" s="7"/>
      <c r="F105" s="3"/>
      <c r="G105" s="3"/>
      <c r="H105" s="3"/>
      <c r="J105" s="1" t="str">
        <f aca="false">CONCATENATE(MID(D105,1,3),MID(C105,7,1),I105)</f>
        <v/>
      </c>
      <c r="L105" s="3" t="e">
        <f aca="false">G105-(G105/$G$2*$L$1)</f>
        <v>#DIV/0!</v>
      </c>
      <c r="M105" s="3" t="e">
        <f aca="false">(H105-(G105/$G$2*$M$1))</f>
        <v>#DIV/0!</v>
      </c>
    </row>
    <row r="106" customFormat="false" ht="15" hidden="false" customHeight="false" outlineLevel="0" collapsed="false">
      <c r="A106" s="7"/>
      <c r="F106" s="3"/>
      <c r="G106" s="3"/>
      <c r="H106" s="3"/>
      <c r="I106" s="3"/>
      <c r="J106" s="1" t="str">
        <f aca="false">CONCATENATE(MID(D106,1,3),MID(C106,7,1),I106)</f>
        <v/>
      </c>
      <c r="L106" s="3" t="e">
        <f aca="false">G106-(G106/$G$2*$L$1)</f>
        <v>#DIV/0!</v>
      </c>
      <c r="M106" s="3" t="e">
        <f aca="false">(H106-(G106/$G$2*$M$1))</f>
        <v>#DIV/0!</v>
      </c>
    </row>
    <row r="107" customFormat="false" ht="15" hidden="false" customHeight="false" outlineLevel="0" collapsed="false">
      <c r="A107" s="7"/>
      <c r="F107" s="3"/>
      <c r="G107" s="3"/>
      <c r="H107" s="3"/>
      <c r="I107" s="3"/>
      <c r="J107" s="1" t="str">
        <f aca="false">CONCATENATE(MID(D107,1,3),MID(C107,7,1),I107)</f>
        <v/>
      </c>
      <c r="L107" s="3" t="e">
        <f aca="false">G107-(G107/$G$2*$L$1)</f>
        <v>#DIV/0!</v>
      </c>
      <c r="M107" s="3" t="e">
        <f aca="false">(H107-(G107/$G$2*$M$1))</f>
        <v>#DIV/0!</v>
      </c>
    </row>
    <row r="108" customFormat="false" ht="15" hidden="false" customHeight="false" outlineLevel="0" collapsed="false">
      <c r="A108" s="7"/>
      <c r="F108" s="3"/>
      <c r="G108" s="3"/>
      <c r="H108" s="3"/>
      <c r="I108" s="3"/>
      <c r="J108" s="1" t="str">
        <f aca="false">CONCATENATE(MID(D108,1,3),MID(C108,7,1),I108)</f>
        <v/>
      </c>
      <c r="L108" s="3" t="e">
        <f aca="false">G108-(G108/$G$2*$L$1)</f>
        <v>#DIV/0!</v>
      </c>
      <c r="M108" s="3" t="e">
        <f aca="false">(H108-(G108/$G$2*$M$1))</f>
        <v>#DIV/0!</v>
      </c>
    </row>
    <row r="109" customFormat="false" ht="15" hidden="false" customHeight="false" outlineLevel="0" collapsed="false">
      <c r="A109" s="7"/>
      <c r="F109" s="3"/>
      <c r="G109" s="3"/>
      <c r="H109" s="3"/>
      <c r="J109" s="1" t="str">
        <f aca="false">CONCATENATE(MID(D109,1,3),MID(C109,7,1),I109)</f>
        <v/>
      </c>
      <c r="L109" s="3" t="e">
        <f aca="false">G109-(G109/$G$2*$L$1)</f>
        <v>#DIV/0!</v>
      </c>
      <c r="M109" s="3" t="e">
        <f aca="false">(H109-(G109/$G$2*$M$1))</f>
        <v>#DIV/0!</v>
      </c>
    </row>
    <row r="110" customFormat="false" ht="15" hidden="false" customHeight="false" outlineLevel="0" collapsed="false">
      <c r="A110" s="7"/>
      <c r="F110" s="3"/>
      <c r="G110" s="3"/>
      <c r="H110" s="3"/>
      <c r="I110" s="3"/>
      <c r="J110" s="1" t="str">
        <f aca="false">CONCATENATE(MID(D110,1,3),MID(C110,7,1),I110)</f>
        <v/>
      </c>
      <c r="L110" s="3" t="e">
        <f aca="false">G110-(G110/$G$2*$L$1)</f>
        <v>#DIV/0!</v>
      </c>
      <c r="M110" s="3" t="e">
        <f aca="false">(H110-(G110/$G$2*$M$1))</f>
        <v>#DIV/0!</v>
      </c>
    </row>
    <row r="111" customFormat="false" ht="15" hidden="false" customHeight="false" outlineLevel="0" collapsed="false">
      <c r="A111" s="7"/>
      <c r="F111" s="3"/>
      <c r="G111" s="3"/>
      <c r="H111" s="3"/>
      <c r="I111" s="3"/>
      <c r="J111" s="1" t="str">
        <f aca="false">CONCATENATE(MID(D111,1,3),MID(C111,7,1),I111)</f>
        <v/>
      </c>
      <c r="L111" s="3" t="e">
        <f aca="false">G111-(G111/$G$2*$L$1)</f>
        <v>#DIV/0!</v>
      </c>
      <c r="M111" s="3" t="e">
        <f aca="false">(H111-(G111/$G$2*$M$1))</f>
        <v>#DIV/0!</v>
      </c>
    </row>
    <row r="112" customFormat="false" ht="15" hidden="false" customHeight="false" outlineLevel="0" collapsed="false">
      <c r="A112" s="7"/>
      <c r="F112" s="3"/>
      <c r="G112" s="3"/>
      <c r="H112" s="3"/>
      <c r="I112" s="3"/>
      <c r="J112" s="1" t="str">
        <f aca="false">CONCATENATE(MID(D112,1,3),MID(C112,7,1),I112)</f>
        <v/>
      </c>
      <c r="L112" s="3" t="e">
        <f aca="false">G112-(G112/$G$2*$L$1)</f>
        <v>#DIV/0!</v>
      </c>
      <c r="M112" s="3" t="e">
        <f aca="false">(H112-(G112/$G$2*$M$1))</f>
        <v>#DIV/0!</v>
      </c>
    </row>
    <row r="113" customFormat="false" ht="15" hidden="false" customHeight="false" outlineLevel="0" collapsed="false">
      <c r="A113" s="8"/>
      <c r="F113" s="3"/>
      <c r="G113" s="3"/>
      <c r="H113" s="3"/>
      <c r="I113" s="3"/>
      <c r="J113" s="1" t="str">
        <f aca="false">CONCATENATE(MID(D113,1,3),MID(C113,7,1),I113)</f>
        <v/>
      </c>
      <c r="L113" s="3" t="e">
        <f aca="false">G113-(G113/$G$2*$L$1)</f>
        <v>#DIV/0!</v>
      </c>
      <c r="M113" s="3" t="e">
        <f aca="false">(H113-(G113/$G$2*$M$1))</f>
        <v>#DIV/0!</v>
      </c>
    </row>
    <row r="114" customFormat="false" ht="15" hidden="false" customHeight="false" outlineLevel="0" collapsed="false">
      <c r="A114" s="8"/>
      <c r="F114" s="3"/>
      <c r="G114" s="3"/>
      <c r="H114" s="3"/>
      <c r="J114" s="1" t="str">
        <f aca="false">CONCATENATE(MID(D114,1,3),MID(C114,7,1),I114)</f>
        <v/>
      </c>
      <c r="L114" s="3" t="e">
        <f aca="false">G114-(G114/$G$2*$L$1)</f>
        <v>#DIV/0!</v>
      </c>
      <c r="M114" s="3" t="e">
        <f aca="false">(H114-(G114/$G$2*$M$1))</f>
        <v>#DIV/0!</v>
      </c>
    </row>
    <row r="115" customFormat="false" ht="15" hidden="false" customHeight="false" outlineLevel="0" collapsed="false">
      <c r="A115" s="8"/>
      <c r="F115" s="3"/>
      <c r="G115" s="3"/>
      <c r="H115" s="3"/>
      <c r="I115" s="3"/>
      <c r="J115" s="1" t="str">
        <f aca="false">CONCATENATE(MID(D115,1,3),MID(C115,7,1),I115)</f>
        <v/>
      </c>
      <c r="L115" s="3" t="e">
        <f aca="false">G115-(G115/$G$2*$L$1)</f>
        <v>#DIV/0!</v>
      </c>
      <c r="M115" s="3" t="e">
        <f aca="false">(H115-(G115/$G$2*$M$1))</f>
        <v>#DIV/0!</v>
      </c>
    </row>
    <row r="116" customFormat="false" ht="15" hidden="false" customHeight="false" outlineLevel="0" collapsed="false">
      <c r="A116" s="8"/>
      <c r="F116" s="3"/>
      <c r="G116" s="3"/>
      <c r="H116" s="3"/>
      <c r="J116" s="1" t="str">
        <f aca="false">CONCATENATE(MID(D116,1,3),MID(C116,7,1),I116)</f>
        <v/>
      </c>
      <c r="L116" s="3" t="e">
        <f aca="false">G116-(G116/$G$2*$L$1)</f>
        <v>#DIV/0!</v>
      </c>
      <c r="M116" s="3" t="e">
        <f aca="false">(H116-(G116/$G$2*$M$1))</f>
        <v>#DIV/0!</v>
      </c>
    </row>
    <row r="117" customFormat="false" ht="15" hidden="false" customHeight="false" outlineLevel="0" collapsed="false">
      <c r="A117" s="8"/>
      <c r="F117" s="3"/>
      <c r="G117" s="3"/>
      <c r="H117" s="3"/>
      <c r="J117" s="1" t="str">
        <f aca="false">CONCATENATE(MID(D117,1,3),MID(C117,7,1),I117)</f>
        <v/>
      </c>
      <c r="L117" s="3" t="e">
        <f aca="false">G117-(G117/$G$2*$L$1)</f>
        <v>#DIV/0!</v>
      </c>
      <c r="M117" s="3" t="e">
        <f aca="false">(H117-(G117/$G$2*$M$1))</f>
        <v>#DIV/0!</v>
      </c>
    </row>
    <row r="118" customFormat="false" ht="15" hidden="false" customHeight="false" outlineLevel="0" collapsed="false">
      <c r="A118" s="8"/>
      <c r="F118" s="3"/>
      <c r="G118" s="3"/>
      <c r="H118" s="3"/>
      <c r="J118" s="1" t="str">
        <f aca="false">CONCATENATE(MID(D118,1,3),MID(C118,7,1),I118)</f>
        <v/>
      </c>
      <c r="L118" s="3" t="e">
        <f aca="false">G118-(G118/$G$2*$L$1)</f>
        <v>#DIV/0!</v>
      </c>
      <c r="M118" s="3" t="e">
        <f aca="false">(H118-(G118/$G$2*$M$1))</f>
        <v>#DIV/0!</v>
      </c>
    </row>
    <row r="119" customFormat="false" ht="15" hidden="false" customHeight="false" outlineLevel="0" collapsed="false">
      <c r="A119" s="8"/>
      <c r="F119" s="3"/>
      <c r="G119" s="3"/>
      <c r="H119" s="3"/>
      <c r="J119" s="1" t="str">
        <f aca="false">CONCATENATE(MID(D119,1,3),MID(C119,7,1),I119)</f>
        <v/>
      </c>
      <c r="L119" s="3" t="e">
        <f aca="false">G119-(G119/$G$2*$L$1)</f>
        <v>#DIV/0!</v>
      </c>
      <c r="M119" s="3" t="e">
        <f aca="false">(H119-(G119/$G$2*$M$1))</f>
        <v>#DIV/0!</v>
      </c>
    </row>
    <row r="120" customFormat="false" ht="15" hidden="false" customHeight="false" outlineLevel="0" collapsed="false">
      <c r="A120" s="8"/>
      <c r="F120" s="3"/>
      <c r="G120" s="3"/>
      <c r="H120" s="3"/>
      <c r="J120" s="1" t="str">
        <f aca="false">CONCATENATE(MID(D120,1,3),MID(C120,7,1),I120)</f>
        <v/>
      </c>
      <c r="L120" s="3" t="e">
        <f aca="false">G120-(G120/$G$2*$L$1)</f>
        <v>#DIV/0!</v>
      </c>
      <c r="M120" s="3" t="e">
        <f aca="false">(H120-(G120/$G$2*$M$1))</f>
        <v>#DIV/0!</v>
      </c>
    </row>
    <row r="121" customFormat="false" ht="15" hidden="false" customHeight="false" outlineLevel="0" collapsed="false">
      <c r="A121" s="8"/>
      <c r="F121" s="3"/>
      <c r="G121" s="3"/>
      <c r="H121" s="3"/>
      <c r="J121" s="1" t="str">
        <f aca="false">CONCATENATE(MID(D121,1,3),MID(C121,7,1),I121)</f>
        <v/>
      </c>
      <c r="L121" s="3" t="e">
        <f aca="false">G121-(G121/$G$2*$L$1)</f>
        <v>#DIV/0!</v>
      </c>
      <c r="M121" s="3" t="e">
        <f aca="false">(H121-(G121/$G$2*$M$1))</f>
        <v>#DIV/0!</v>
      </c>
    </row>
    <row r="122" customFormat="false" ht="15" hidden="false" customHeight="false" outlineLevel="0" collapsed="false">
      <c r="A122" s="8"/>
      <c r="F122" s="3"/>
      <c r="G122" s="3"/>
      <c r="H122" s="3"/>
      <c r="J122" s="1" t="str">
        <f aca="false">CONCATENATE(MID(D122,1,3),MID(C122,7,1),I122)</f>
        <v/>
      </c>
      <c r="L122" s="3" t="e">
        <f aca="false">G122-(G122/$G$2*$L$1)</f>
        <v>#DIV/0!</v>
      </c>
      <c r="M122" s="3" t="e">
        <f aca="false">(H122-(G122/$G$2*$M$1))</f>
        <v>#DIV/0!</v>
      </c>
    </row>
    <row r="123" customFormat="false" ht="15" hidden="false" customHeight="false" outlineLevel="0" collapsed="false">
      <c r="A123" s="8"/>
      <c r="F123" s="3"/>
      <c r="G123" s="3"/>
      <c r="H123" s="3"/>
      <c r="J123" s="1" t="str">
        <f aca="false">CONCATENATE(MID(D123,1,3),MID(C123,7,1),I123)</f>
        <v/>
      </c>
      <c r="L123" s="3" t="e">
        <f aca="false">G123-(G123/$G$2*$L$1)</f>
        <v>#DIV/0!</v>
      </c>
      <c r="M123" s="3" t="e">
        <f aca="false">(H123-(G123/$G$2*$M$1))</f>
        <v>#DIV/0!</v>
      </c>
    </row>
    <row r="124" customFormat="false" ht="15" hidden="false" customHeight="false" outlineLevel="0" collapsed="false">
      <c r="A124" s="8"/>
      <c r="F124" s="3"/>
      <c r="G124" s="3"/>
      <c r="H124" s="3"/>
      <c r="I124" s="3"/>
      <c r="J124" s="1" t="str">
        <f aca="false">CONCATENATE(MID(D124,1,3),MID(C124,7,1),I124)</f>
        <v/>
      </c>
      <c r="L124" s="3" t="e">
        <f aca="false">G124-(G124/$G$2*$L$1)</f>
        <v>#DIV/0!</v>
      </c>
      <c r="M124" s="3" t="e">
        <f aca="false">(H124-(G124/$G$2*$M$1))</f>
        <v>#DIV/0!</v>
      </c>
    </row>
    <row r="125" customFormat="false" ht="15" hidden="false" customHeight="false" outlineLevel="0" collapsed="false">
      <c r="A125" s="8"/>
      <c r="F125" s="3"/>
      <c r="G125" s="3"/>
      <c r="H125" s="3"/>
      <c r="I125" s="3"/>
      <c r="J125" s="1" t="str">
        <f aca="false">CONCATENATE(MID(D125,1,3),MID(C125,7,1),I125)</f>
        <v/>
      </c>
      <c r="L125" s="3" t="e">
        <f aca="false">G125-(G125/$G$2*$L$1)</f>
        <v>#DIV/0!</v>
      </c>
      <c r="M125" s="3" t="e">
        <f aca="false">(H125-(G125/$G$2*$M$1))</f>
        <v>#DIV/0!</v>
      </c>
    </row>
    <row r="126" customFormat="false" ht="15" hidden="false" customHeight="false" outlineLevel="0" collapsed="false">
      <c r="A126" s="9"/>
      <c r="F126" s="3"/>
      <c r="G126" s="3"/>
      <c r="H126" s="3"/>
      <c r="I126" s="3"/>
      <c r="J126" s="1" t="str">
        <f aca="false">CONCATENATE(MID(D126,1,3),MID(C126,7,1),I126)</f>
        <v/>
      </c>
      <c r="L126" s="3" t="e">
        <f aca="false">G126-(G126/$G$2*$L$1)</f>
        <v>#DIV/0!</v>
      </c>
      <c r="M126" s="3" t="e">
        <f aca="false">(H126-(G126/$G$2*$M$1))</f>
        <v>#DIV/0!</v>
      </c>
    </row>
    <row r="127" customFormat="false" ht="15" hidden="false" customHeight="false" outlineLevel="0" collapsed="false">
      <c r="A127" s="9"/>
      <c r="F127" s="3"/>
      <c r="G127" s="3"/>
      <c r="H127" s="3"/>
      <c r="I127" s="3"/>
      <c r="J127" s="1" t="str">
        <f aca="false">CONCATENATE(MID(D127,1,3),MID(C127,7,1),I127)</f>
        <v/>
      </c>
      <c r="L127" s="3" t="e">
        <f aca="false">G127-(G127/$G$2*$L$1)</f>
        <v>#DIV/0!</v>
      </c>
      <c r="M127" s="3" t="e">
        <f aca="false">(H127-(G127/$G$2*$M$1))</f>
        <v>#DIV/0!</v>
      </c>
    </row>
    <row r="128" customFormat="false" ht="15" hidden="false" customHeight="false" outlineLevel="0" collapsed="false">
      <c r="A128" s="9"/>
      <c r="F128" s="3"/>
      <c r="G128" s="3"/>
      <c r="H128" s="3"/>
      <c r="I128" s="3"/>
      <c r="J128" s="1" t="str">
        <f aca="false">CONCATENATE(MID(D128,1,3),MID(C128,7,1),I128)</f>
        <v/>
      </c>
      <c r="L128" s="3" t="e">
        <f aca="false">G128-(G128/$G$2*$L$1)</f>
        <v>#DIV/0!</v>
      </c>
      <c r="M128" s="3" t="e">
        <f aca="false">(H128-(G128/$G$2*$M$1))</f>
        <v>#DIV/0!</v>
      </c>
    </row>
    <row r="129" customFormat="false" ht="15" hidden="false" customHeight="false" outlineLevel="0" collapsed="false">
      <c r="A129" s="9"/>
      <c r="F129" s="3"/>
      <c r="G129" s="3"/>
      <c r="H129" s="3"/>
      <c r="I129" s="3"/>
      <c r="J129" s="1" t="str">
        <f aca="false">CONCATENATE(MID(D129,1,3),MID(C129,7,1),I129)</f>
        <v/>
      </c>
      <c r="L129" s="3" t="e">
        <f aca="false">G129-(G129/$G$2*$L$1)</f>
        <v>#DIV/0!</v>
      </c>
      <c r="M129" s="3" t="e">
        <f aca="false">(H129-(G129/$G$2*$M$1))</f>
        <v>#DIV/0!</v>
      </c>
    </row>
    <row r="130" customFormat="false" ht="15" hidden="false" customHeight="false" outlineLevel="0" collapsed="false">
      <c r="A130" s="9"/>
      <c r="F130" s="3"/>
      <c r="G130" s="3"/>
      <c r="H130" s="3"/>
      <c r="I130" s="3"/>
      <c r="J130" s="1" t="str">
        <f aca="false">CONCATENATE(MID(D130,1,3),MID(C130,7,1),I130)</f>
        <v/>
      </c>
      <c r="L130" s="3" t="e">
        <f aca="false">G130-(G130/$G$2*$L$1)</f>
        <v>#DIV/0!</v>
      </c>
      <c r="M130" s="3" t="e">
        <f aca="false">(H130-(G130/$G$2*$M$1))</f>
        <v>#DIV/0!</v>
      </c>
    </row>
    <row r="131" customFormat="false" ht="15" hidden="false" customHeight="false" outlineLevel="0" collapsed="false">
      <c r="A131" s="9"/>
      <c r="F131" s="3"/>
      <c r="G131" s="3"/>
      <c r="H131" s="3"/>
      <c r="I131" s="3"/>
      <c r="J131" s="1" t="str">
        <f aca="false">CONCATENATE(MID(D131,1,3),MID(C131,7,1),I131)</f>
        <v/>
      </c>
      <c r="L131" s="3" t="e">
        <f aca="false">G131-(G131/$G$2*$L$1)</f>
        <v>#DIV/0!</v>
      </c>
      <c r="M131" s="3" t="e">
        <f aca="false">(H131-(G131/$G$2*$M$1))</f>
        <v>#DIV/0!</v>
      </c>
    </row>
    <row r="132" customFormat="false" ht="15" hidden="false" customHeight="false" outlineLevel="0" collapsed="false">
      <c r="A132" s="9"/>
      <c r="F132" s="3"/>
      <c r="G132" s="3"/>
      <c r="H132" s="3"/>
      <c r="J132" s="1" t="str">
        <f aca="false">CONCATENATE(MID(D132,1,3),MID(C132,7,1),I132)</f>
        <v/>
      </c>
      <c r="L132" s="3" t="e">
        <f aca="false">G132-(G132/$G$2*$L$1)</f>
        <v>#DIV/0!</v>
      </c>
      <c r="M132" s="3" t="e">
        <f aca="false">(H132-(G132/$G$2*$M$1))</f>
        <v>#DIV/0!</v>
      </c>
    </row>
    <row r="133" customFormat="false" ht="15" hidden="false" customHeight="false" outlineLevel="0" collapsed="false">
      <c r="A133" s="9"/>
      <c r="F133" s="3"/>
      <c r="G133" s="3"/>
      <c r="H133" s="3"/>
      <c r="I133" s="3"/>
      <c r="J133" s="1" t="str">
        <f aca="false">CONCATENATE(MID(D133,1,3),MID(C133,7,1),I133)</f>
        <v/>
      </c>
      <c r="L133" s="3" t="e">
        <f aca="false">G133-(G133/$G$2*$L$1)</f>
        <v>#DIV/0!</v>
      </c>
      <c r="M133" s="3" t="e">
        <f aca="false">(H133-(G133/$G$2*$M$1))</f>
        <v>#DIV/0!</v>
      </c>
    </row>
    <row r="134" customFormat="false" ht="15" hidden="false" customHeight="false" outlineLevel="0" collapsed="false">
      <c r="A134" s="9"/>
      <c r="F134" s="3"/>
      <c r="G134" s="3"/>
      <c r="H134" s="3"/>
      <c r="I134" s="3"/>
      <c r="J134" s="1" t="str">
        <f aca="false">CONCATENATE(MID(D134,1,3),MID(C134,7,1),I134)</f>
        <v/>
      </c>
      <c r="L134" s="3" t="e">
        <f aca="false">G134-(G134/$G$2*$L$1)</f>
        <v>#DIV/0!</v>
      </c>
      <c r="M134" s="3" t="e">
        <f aca="false">(H134-(G134/$G$2*$M$1))</f>
        <v>#DIV/0!</v>
      </c>
    </row>
    <row r="135" customFormat="false" ht="15" hidden="false" customHeight="false" outlineLevel="0" collapsed="false">
      <c r="A135" s="9"/>
      <c r="F135" s="3"/>
      <c r="G135" s="3"/>
      <c r="H135" s="3"/>
      <c r="I135" s="3"/>
      <c r="J135" s="1" t="str">
        <f aca="false">CONCATENATE(MID(D135,1,3),MID(C135,7,1),I135)</f>
        <v/>
      </c>
      <c r="L135" s="3" t="e">
        <f aca="false">G135-(G135/$G$2*$L$1)</f>
        <v>#DIV/0!</v>
      </c>
      <c r="M135" s="3" t="e">
        <f aca="false">(H135-(G135/$G$2*$M$1))</f>
        <v>#DIV/0!</v>
      </c>
    </row>
    <row r="136" customFormat="false" ht="15" hidden="false" customHeight="false" outlineLevel="0" collapsed="false">
      <c r="A136" s="9"/>
      <c r="F136" s="3"/>
      <c r="G136" s="3"/>
      <c r="H136" s="3"/>
      <c r="I136" s="3"/>
      <c r="J136" s="1" t="str">
        <f aca="false">CONCATENATE(MID(D136,1,3),MID(C136,7,1),I136)</f>
        <v/>
      </c>
      <c r="L136" s="3" t="e">
        <f aca="false">G136-(G136/$G$2*$L$1)</f>
        <v>#DIV/0!</v>
      </c>
      <c r="M136" s="3" t="e">
        <f aca="false">(H136-(G136/$G$2*$M$1))</f>
        <v>#DIV/0!</v>
      </c>
    </row>
    <row r="137" customFormat="false" ht="15" hidden="false" customHeight="false" outlineLevel="0" collapsed="false">
      <c r="A137" s="9"/>
      <c r="F137" s="3"/>
      <c r="G137" s="3"/>
      <c r="H137" s="3"/>
      <c r="J137" s="1" t="str">
        <f aca="false">CONCATENATE(MID(D137,1,3),MID(C137,7,1),I137)</f>
        <v/>
      </c>
      <c r="L137" s="3" t="e">
        <f aca="false">G137-(G137/$G$2*$L$1)</f>
        <v>#DIV/0!</v>
      </c>
      <c r="M137" s="3" t="e">
        <f aca="false">(H137-(G137/$G$2*$M$1))</f>
        <v>#DIV/0!</v>
      </c>
    </row>
    <row r="138" customFormat="false" ht="15" hidden="false" customHeight="false" outlineLevel="0" collapsed="false">
      <c r="A138" s="9"/>
      <c r="F138" s="3"/>
      <c r="G138" s="3"/>
      <c r="H138" s="3"/>
      <c r="J138" s="1" t="str">
        <f aca="false">CONCATENATE(MID(D138,1,3),MID(C138,7,1),I138)</f>
        <v/>
      </c>
      <c r="L138" s="3" t="e">
        <f aca="false">G138-(G138/$G$2*$L$1)</f>
        <v>#DIV/0!</v>
      </c>
      <c r="M138" s="3" t="e">
        <f aca="false">(H138-(G138/$G$2*$M$1))</f>
        <v>#DIV/0!</v>
      </c>
    </row>
    <row r="139" customFormat="false" ht="15" hidden="false" customHeight="false" outlineLevel="0" collapsed="false">
      <c r="A139" s="9"/>
      <c r="F139" s="3"/>
      <c r="G139" s="3"/>
      <c r="H139" s="3"/>
      <c r="J139" s="1" t="str">
        <f aca="false">CONCATENATE(MID(D139,1,3),MID(C139,7,1),I139)</f>
        <v/>
      </c>
      <c r="L139" s="3" t="e">
        <f aca="false">G139-(G139/$G$2*$L$1)</f>
        <v>#DIV/0!</v>
      </c>
      <c r="M139" s="3" t="e">
        <f aca="false">(H139-(G139/$G$2*$M$1))</f>
        <v>#DIV/0!</v>
      </c>
    </row>
    <row r="140" customFormat="false" ht="15" hidden="false" customHeight="false" outlineLevel="0" collapsed="false">
      <c r="A140" s="9"/>
      <c r="F140" s="3"/>
      <c r="G140" s="3"/>
      <c r="H140" s="3"/>
      <c r="J140" s="1" t="str">
        <f aca="false">CONCATENATE(MID(D140,1,3),MID(C140,7,1),I140)</f>
        <v/>
      </c>
      <c r="L140" s="3" t="e">
        <f aca="false">G140-(G140/$G$2*$L$1)</f>
        <v>#DIV/0!</v>
      </c>
      <c r="M140" s="3" t="e">
        <f aca="false">(H140-(G140/$G$2*$M$1))</f>
        <v>#DIV/0!</v>
      </c>
    </row>
    <row r="141" customFormat="false" ht="15" hidden="false" customHeight="false" outlineLevel="0" collapsed="false">
      <c r="A141" s="9"/>
      <c r="F141" s="3"/>
      <c r="G141" s="3"/>
      <c r="H141" s="3"/>
      <c r="J141" s="1" t="str">
        <f aca="false">CONCATENATE(MID(D141,1,3),MID(C141,7,1),I141)</f>
        <v/>
      </c>
      <c r="L141" s="3" t="e">
        <f aca="false">G141-(G141/$G$2*$L$1)</f>
        <v>#DIV/0!</v>
      </c>
      <c r="M141" s="3" t="e">
        <f aca="false">(H141-(G141/$G$2*$M$1))</f>
        <v>#DIV/0!</v>
      </c>
    </row>
    <row r="142" customFormat="false" ht="15" hidden="false" customHeight="false" outlineLevel="0" collapsed="false">
      <c r="A142" s="9"/>
      <c r="F142" s="3"/>
      <c r="G142" s="3"/>
      <c r="H142" s="3"/>
      <c r="J142" s="1" t="str">
        <f aca="false">CONCATENATE(MID(D142,1,3),MID(C142,7,1),I142)</f>
        <v/>
      </c>
      <c r="L142" s="3" t="e">
        <f aca="false">G142-(G142/$G$2*$L$1)</f>
        <v>#DIV/0!</v>
      </c>
      <c r="M142" s="3" t="e">
        <f aca="false">(H142-(G142/$G$2*$M$1))</f>
        <v>#DIV/0!</v>
      </c>
    </row>
    <row r="143" customFormat="false" ht="15" hidden="false" customHeight="false" outlineLevel="0" collapsed="false">
      <c r="A143" s="9"/>
      <c r="F143" s="3"/>
      <c r="G143" s="3"/>
      <c r="H143" s="3"/>
      <c r="J143" s="1" t="str">
        <f aca="false">CONCATENATE(MID(D143,1,3),MID(C143,7,1),I143)</f>
        <v/>
      </c>
      <c r="L143" s="3" t="e">
        <f aca="false">G143-(G143/$G$2*$L$1)</f>
        <v>#DIV/0!</v>
      </c>
      <c r="M143" s="3" t="e">
        <f aca="false">(H143-(G143/$G$2*$M$1))</f>
        <v>#DIV/0!</v>
      </c>
    </row>
    <row r="144" customFormat="false" ht="15" hidden="false" customHeight="false" outlineLevel="0" collapsed="false">
      <c r="A144" s="9"/>
      <c r="F144" s="3"/>
      <c r="G144" s="3"/>
      <c r="H144" s="3"/>
      <c r="J144" s="1" t="str">
        <f aca="false">CONCATENATE(MID(D144,1,3),MID(C144,7,1),I144)</f>
        <v/>
      </c>
      <c r="L144" s="3" t="e">
        <f aca="false">G144-(G144/$G$2*$L$1)</f>
        <v>#DIV/0!</v>
      </c>
      <c r="M144" s="3" t="e">
        <f aca="false">(H144-(G144/$G$2*$M$1))</f>
        <v>#DIV/0!</v>
      </c>
    </row>
    <row r="145" customFormat="false" ht="15" hidden="false" customHeight="false" outlineLevel="0" collapsed="false">
      <c r="A145" s="9"/>
      <c r="F145" s="3"/>
      <c r="G145" s="3"/>
      <c r="H145" s="3"/>
      <c r="J145" s="1" t="str">
        <f aca="false">CONCATENATE(MID(D145,1,3),MID(C145,7,1),I145)</f>
        <v/>
      </c>
      <c r="L145" s="3" t="e">
        <f aca="false">G145-(G145/$G$2*$L$1)</f>
        <v>#DIV/0!</v>
      </c>
      <c r="M145" s="3" t="e">
        <f aca="false">(H145-(G145/$G$2*$M$1))</f>
        <v>#DIV/0!</v>
      </c>
    </row>
    <row r="146" customFormat="false" ht="15" hidden="false" customHeight="false" outlineLevel="0" collapsed="false">
      <c r="A146" s="9"/>
      <c r="F146" s="3"/>
      <c r="G146" s="3"/>
      <c r="H146" s="3"/>
      <c r="J146" s="1" t="str">
        <f aca="false">CONCATENATE(MID(D146,1,3),MID(C146,7,1),I146)</f>
        <v/>
      </c>
      <c r="L146" s="3" t="e">
        <f aca="false">G146-(G146/$G$2*$L$1)</f>
        <v>#DIV/0!</v>
      </c>
      <c r="M146" s="3" t="e">
        <f aca="false">(H146-(G146/$G$2*$M$1))</f>
        <v>#DIV/0!</v>
      </c>
    </row>
    <row r="147" customFormat="false" ht="15" hidden="false" customHeight="false" outlineLevel="0" collapsed="false">
      <c r="A147" s="9"/>
      <c r="F147" s="3"/>
      <c r="G147" s="3"/>
      <c r="H147" s="3"/>
      <c r="J147" s="1" t="str">
        <f aca="false">CONCATENATE(MID(D147,1,3),MID(C147,7,1),I147)</f>
        <v/>
      </c>
      <c r="L147" s="3" t="e">
        <f aca="false">G147-(G147/$G$2*$L$1)</f>
        <v>#DIV/0!</v>
      </c>
      <c r="M147" s="3" t="e">
        <f aca="false">(H147-(G147/$G$2*$M$1))</f>
        <v>#DIV/0!</v>
      </c>
    </row>
    <row r="148" customFormat="false" ht="15" hidden="false" customHeight="false" outlineLevel="0" collapsed="false">
      <c r="A148" s="9"/>
      <c r="F148" s="3"/>
      <c r="G148" s="3"/>
      <c r="H148" s="3"/>
      <c r="J148" s="1" t="str">
        <f aca="false">CONCATENATE(MID(D148,1,3),MID(C148,7,1),I148)</f>
        <v/>
      </c>
      <c r="L148" s="3" t="e">
        <f aca="false">G148-(G148/$G$2*$L$1)</f>
        <v>#DIV/0!</v>
      </c>
      <c r="M148" s="3" t="e">
        <f aca="false">(H148-(G148/$G$2*$M$1))</f>
        <v>#DIV/0!</v>
      </c>
    </row>
    <row r="149" customFormat="false" ht="15" hidden="false" customHeight="false" outlineLevel="0" collapsed="false">
      <c r="A149" s="9"/>
      <c r="F149" s="3"/>
      <c r="G149" s="3"/>
      <c r="H149" s="3"/>
      <c r="J149" s="1" t="str">
        <f aca="false">CONCATENATE(MID(D149,1,3),MID(C149,7,1),I149)</f>
        <v/>
      </c>
      <c r="L149" s="3" t="e">
        <f aca="false">G149-(G149/$G$2*$L$1)</f>
        <v>#DIV/0!</v>
      </c>
      <c r="M149" s="3" t="e">
        <f aca="false">(H149-(G149/$G$2*$M$1))</f>
        <v>#DIV/0!</v>
      </c>
    </row>
    <row r="150" customFormat="false" ht="15" hidden="false" customHeight="false" outlineLevel="0" collapsed="false">
      <c r="A150" s="9"/>
      <c r="F150" s="3"/>
      <c r="G150" s="3"/>
      <c r="H150" s="3"/>
      <c r="J150" s="1" t="str">
        <f aca="false">CONCATENATE(MID(D150,1,3),MID(C150,7,1),I150)</f>
        <v/>
      </c>
      <c r="L150" s="3" t="e">
        <f aca="false">G150-(G150/$G$2*$L$1)</f>
        <v>#DIV/0!</v>
      </c>
      <c r="M150" s="3" t="e">
        <f aca="false">(H150-(G150/$G$2*$M$1))</f>
        <v>#DIV/0!</v>
      </c>
    </row>
    <row r="151" customFormat="false" ht="15" hidden="false" customHeight="false" outlineLevel="0" collapsed="false">
      <c r="A151" s="9"/>
      <c r="F151" s="3"/>
      <c r="G151" s="3"/>
      <c r="H151" s="3"/>
      <c r="J151" s="1" t="str">
        <f aca="false">CONCATENATE(MID(D151,1,3),MID(C151,7,1),I151)</f>
        <v/>
      </c>
      <c r="L151" s="3" t="e">
        <f aca="false">G151-(G151/$G$2*$L$1)</f>
        <v>#DIV/0!</v>
      </c>
      <c r="M151" s="3" t="e">
        <f aca="false">(H151-(G151/$G$2*$M$1))</f>
        <v>#DIV/0!</v>
      </c>
    </row>
    <row r="152" customFormat="false" ht="15" hidden="false" customHeight="false" outlineLevel="0" collapsed="false">
      <c r="A152" s="9"/>
      <c r="F152" s="3"/>
      <c r="G152" s="3"/>
      <c r="H152" s="3"/>
      <c r="J152" s="1" t="str">
        <f aca="false">CONCATENATE(MID(D152,1,3),MID(C152,7,1),I152)</f>
        <v/>
      </c>
      <c r="L152" s="3" t="e">
        <f aca="false">G152-(G152/$G$2*$L$1)</f>
        <v>#DIV/0!</v>
      </c>
      <c r="M152" s="3" t="e">
        <f aca="false">(H152-(G152/$G$2*$M$1))</f>
        <v>#DIV/0!</v>
      </c>
    </row>
    <row r="153" customFormat="false" ht="15" hidden="false" customHeight="false" outlineLevel="0" collapsed="false">
      <c r="A153" s="9"/>
      <c r="F153" s="3"/>
      <c r="G153" s="3"/>
      <c r="H153" s="3"/>
      <c r="J153" s="1" t="str">
        <f aca="false">CONCATENATE(MID(D153,1,3),MID(C153,7,1),I153)</f>
        <v/>
      </c>
      <c r="L153" s="3" t="e">
        <f aca="false">G153-(G153/$G$2*$L$1)</f>
        <v>#DIV/0!</v>
      </c>
      <c r="M153" s="3" t="e">
        <f aca="false">(H153-(G153/$G$2*$M$1))</f>
        <v>#DIV/0!</v>
      </c>
    </row>
    <row r="154" customFormat="false" ht="15" hidden="false" customHeight="false" outlineLevel="0" collapsed="false">
      <c r="A154" s="9"/>
      <c r="F154" s="3"/>
      <c r="G154" s="3"/>
      <c r="H154" s="3"/>
      <c r="J154" s="1" t="str">
        <f aca="false">CONCATENATE(MID(D154,1,3),MID(C154,7,1),I154)</f>
        <v/>
      </c>
      <c r="L154" s="3" t="e">
        <f aca="false">G154-(G154/$G$2*$L$1)</f>
        <v>#DIV/0!</v>
      </c>
      <c r="M154" s="3" t="e">
        <f aca="false">(H154-(G154/$G$2*$M$1))</f>
        <v>#DIV/0!</v>
      </c>
    </row>
    <row r="155" customFormat="false" ht="15" hidden="false" customHeight="false" outlineLevel="0" collapsed="false">
      <c r="A155" s="9"/>
      <c r="F155" s="3"/>
      <c r="G155" s="3"/>
      <c r="H155" s="3"/>
      <c r="J155" s="1" t="str">
        <f aca="false">CONCATENATE(MID(D155,1,3),MID(C155,7,1),I155)</f>
        <v/>
      </c>
      <c r="L155" s="3" t="e">
        <f aca="false">G155-(G155/$G$2*$L$1)</f>
        <v>#DIV/0!</v>
      </c>
      <c r="M155" s="3" t="e">
        <f aca="false">(H155-(G155/$G$2*$M$1))</f>
        <v>#DIV/0!</v>
      </c>
    </row>
    <row r="156" customFormat="false" ht="15" hidden="false" customHeight="false" outlineLevel="0" collapsed="false">
      <c r="A156" s="9"/>
      <c r="F156" s="3"/>
      <c r="G156" s="3"/>
      <c r="H156" s="3"/>
      <c r="I156" s="3"/>
      <c r="J156" s="1" t="str">
        <f aca="false">CONCATENATE(MID(D156,1,3),MID(C156,7,1),I156)</f>
        <v/>
      </c>
      <c r="L156" s="3" t="e">
        <f aca="false">G156-(G156/$G$2*$L$1)</f>
        <v>#DIV/0!</v>
      </c>
      <c r="M156" s="3" t="e">
        <f aca="false">(H156-(G156/$G$2*$M$1))</f>
        <v>#DIV/0!</v>
      </c>
    </row>
    <row r="157" customFormat="false" ht="15" hidden="false" customHeight="false" outlineLevel="0" collapsed="false">
      <c r="A157" s="9"/>
      <c r="F157" s="3"/>
      <c r="H157" s="3"/>
      <c r="J157" s="1" t="str">
        <f aca="false">CONCATENATE(MID(D157,1,3),MID(C157,7,1),I157)</f>
        <v/>
      </c>
      <c r="L157" s="3" t="e">
        <f aca="false">G157-(G157/$G$2*$L$1)</f>
        <v>#DIV/0!</v>
      </c>
      <c r="M157" s="3" t="e">
        <f aca="false">(H157-(G157/$G$2*$M$1))</f>
        <v>#DIV/0!</v>
      </c>
    </row>
    <row r="158" customFormat="false" ht="15" hidden="false" customHeight="false" outlineLevel="0" collapsed="false">
      <c r="A158" s="9"/>
      <c r="F158" s="3"/>
      <c r="H158" s="3"/>
      <c r="J158" s="1" t="str">
        <f aca="false">CONCATENATE(MID(D158,1,3),MID(C158,7,1),I158)</f>
        <v/>
      </c>
      <c r="L158" s="3" t="e">
        <f aca="false">G158-(G158/$G$2*$L$1)</f>
        <v>#DIV/0!</v>
      </c>
      <c r="M158" s="3" t="e">
        <f aca="false">(H158-(G158/$G$2*$M$1))</f>
        <v>#DIV/0!</v>
      </c>
    </row>
    <row r="159" customFormat="false" ht="15" hidden="false" customHeight="false" outlineLevel="0" collapsed="false">
      <c r="A159" s="9"/>
      <c r="F159" s="3"/>
      <c r="H159" s="3"/>
      <c r="I159" s="3"/>
      <c r="J159" s="1" t="str">
        <f aca="false">CONCATENATE(MID(D159,1,3),MID(C159,7,1),I159)</f>
        <v/>
      </c>
      <c r="L159" s="3" t="e">
        <f aca="false">G159-(G159/$G$2*$L$1)</f>
        <v>#DIV/0!</v>
      </c>
      <c r="M159" s="3" t="e">
        <f aca="false">(H159-(G159/$G$2*$M$1))</f>
        <v>#DIV/0!</v>
      </c>
    </row>
    <row r="160" customFormat="false" ht="15" hidden="false" customHeight="false" outlineLevel="0" collapsed="false">
      <c r="A160" s="9"/>
      <c r="F160" s="3"/>
      <c r="H160" s="3"/>
      <c r="I160" s="3"/>
      <c r="J160" s="1" t="str">
        <f aca="false">CONCATENATE(MID(D160,1,3),MID(C160,7,1),I160)</f>
        <v/>
      </c>
      <c r="L160" s="3" t="e">
        <f aca="false">G160-(G160/$G$2*$L$1)</f>
        <v>#DIV/0!</v>
      </c>
      <c r="M160" s="3" t="e">
        <f aca="false">(H160-(G160/$G$2*$M$1))</f>
        <v>#DIV/0!</v>
      </c>
    </row>
    <row r="161" customFormat="false" ht="15" hidden="false" customHeight="false" outlineLevel="0" collapsed="false">
      <c r="A161" s="9"/>
      <c r="F161" s="3"/>
      <c r="H161" s="3"/>
      <c r="I161" s="3"/>
      <c r="J161" s="1" t="str">
        <f aca="false">CONCATENATE(MID(D161,1,3),MID(C161,7,1),I161)</f>
        <v/>
      </c>
      <c r="L161" s="3" t="e">
        <f aca="false">G161-(G161/$G$2*$L$1)</f>
        <v>#DIV/0!</v>
      </c>
      <c r="M161" s="3" t="e">
        <f aca="false">(H161-(G161/$G$2*$M$1))</f>
        <v>#DIV/0!</v>
      </c>
    </row>
    <row r="162" customFormat="false" ht="15" hidden="false" customHeight="false" outlineLevel="0" collapsed="false">
      <c r="A162" s="9"/>
      <c r="F162" s="3"/>
      <c r="H162" s="3"/>
      <c r="I162" s="3"/>
      <c r="J162" s="1" t="str">
        <f aca="false">CONCATENATE(MID(D162,1,3),MID(C162,7,1),I162)</f>
        <v/>
      </c>
      <c r="L162" s="3" t="e">
        <f aca="false">G162-(G162/$G$2*$L$1)</f>
        <v>#DIV/0!</v>
      </c>
      <c r="M162" s="3" t="e">
        <f aca="false">(H162-(G162/$G$2*$M$1))</f>
        <v>#DIV/0!</v>
      </c>
    </row>
    <row r="163" customFormat="false" ht="15" hidden="false" customHeight="false" outlineLevel="0" collapsed="false">
      <c r="A163" s="9"/>
      <c r="F163" s="3"/>
      <c r="H163" s="3"/>
      <c r="I163" s="3"/>
      <c r="J163" s="1" t="str">
        <f aca="false">CONCATENATE(MID(D163,1,3),MID(C163,7,1),I163)</f>
        <v/>
      </c>
      <c r="L163" s="3" t="e">
        <f aca="false">G163-(G163/$G$2*$L$1)</f>
        <v>#DIV/0!</v>
      </c>
      <c r="M163" s="3" t="e">
        <f aca="false">(H163-(G163/$G$2*$M$1))</f>
        <v>#DIV/0!</v>
      </c>
    </row>
    <row r="164" customFormat="false" ht="15" hidden="false" customHeight="false" outlineLevel="0" collapsed="false">
      <c r="F164" s="3"/>
      <c r="H164" s="3"/>
      <c r="I164" s="3"/>
      <c r="J164" s="1" t="str">
        <f aca="false">CONCATENATE(MID(D164,1,3),MID(C164,7,1),I164)</f>
        <v/>
      </c>
      <c r="L164" s="3" t="e">
        <f aca="false">G164-(G164/$G$2*$L$1)</f>
        <v>#DIV/0!</v>
      </c>
      <c r="M164" s="3" t="e">
        <f aca="false">(H164-(G164/$G$2*$M$1))</f>
        <v>#DIV/0!</v>
      </c>
    </row>
    <row r="165" customFormat="false" ht="15" hidden="false" customHeight="false" outlineLevel="0" collapsed="false">
      <c r="F165" s="3"/>
      <c r="H165" s="3"/>
      <c r="I165" s="3"/>
      <c r="J165" s="1" t="str">
        <f aca="false">CONCATENATE(MID(D165,1,3),MID(C165,7,1),I165)</f>
        <v/>
      </c>
      <c r="L165" s="3" t="e">
        <f aca="false">G165-(G165/$G$2*$L$1)</f>
        <v>#DIV/0!</v>
      </c>
      <c r="M165" s="3" t="e">
        <f aca="false">(H165-(G165/$G$2*$M$1))</f>
        <v>#DIV/0!</v>
      </c>
    </row>
    <row r="166" customFormat="false" ht="15" hidden="false" customHeight="false" outlineLevel="0" collapsed="false">
      <c r="F166" s="3"/>
      <c r="H166" s="3"/>
      <c r="I166" s="3"/>
      <c r="J166" s="1" t="str">
        <f aca="false">CONCATENATE(MID(D166,1,3),MID(C166,7,1),I166)</f>
        <v/>
      </c>
      <c r="L166" s="3" t="e">
        <f aca="false">G166-(G166/$G$2*$L$1)</f>
        <v>#DIV/0!</v>
      </c>
      <c r="M166" s="3" t="e">
        <f aca="false">(H166-(G166/$G$2*$M$1))</f>
        <v>#DIV/0!</v>
      </c>
    </row>
    <row r="167" customFormat="false" ht="15" hidden="false" customHeight="false" outlineLevel="0" collapsed="false">
      <c r="F167" s="3"/>
      <c r="H167" s="3"/>
      <c r="I167" s="3"/>
      <c r="J167" s="1" t="str">
        <f aca="false">CONCATENATE(MID(D167,1,3),MID(C167,7,1),I167)</f>
        <v/>
      </c>
      <c r="L167" s="3" t="e">
        <f aca="false">G167-(G167/$G$2*$L$1)</f>
        <v>#DIV/0!</v>
      </c>
      <c r="M167" s="3" t="e">
        <f aca="false">(H167-(G167/$G$2*$M$1))</f>
        <v>#DIV/0!</v>
      </c>
    </row>
    <row r="168" customFormat="false" ht="15" hidden="false" customHeight="false" outlineLevel="0" collapsed="false">
      <c r="F168" s="3"/>
      <c r="H168" s="3"/>
      <c r="I168" s="3"/>
      <c r="J168" s="1" t="str">
        <f aca="false">CONCATENATE(MID(D168,1,3),MID(C168,7,1),I168)</f>
        <v/>
      </c>
      <c r="L168" s="3" t="e">
        <f aca="false">G168-(G168/$G$2*$L$1)</f>
        <v>#DIV/0!</v>
      </c>
      <c r="M168" s="3" t="e">
        <f aca="false">(H168-(G168/$G$2*$M$1))</f>
        <v>#DIV/0!</v>
      </c>
    </row>
    <row r="169" customFormat="false" ht="15" hidden="false" customHeight="false" outlineLevel="0" collapsed="false">
      <c r="F169" s="3"/>
      <c r="H169" s="3"/>
      <c r="I169" s="3"/>
      <c r="J169" s="1" t="str">
        <f aca="false">CONCATENATE(MID(D169,1,3),MID(C169,7,1),I169)</f>
        <v/>
      </c>
      <c r="L169" s="3" t="e">
        <f aca="false">G169-(G169/$G$2*$L$1)</f>
        <v>#DIV/0!</v>
      </c>
      <c r="M169" s="3" t="e">
        <f aca="false">(H169-(G169/$G$2*$M$1))</f>
        <v>#DIV/0!</v>
      </c>
    </row>
    <row r="170" customFormat="false" ht="15" hidden="false" customHeight="false" outlineLevel="0" collapsed="false">
      <c r="F170" s="3"/>
      <c r="H170" s="3"/>
      <c r="I170" s="3"/>
      <c r="J170" s="1" t="str">
        <f aca="false">CONCATENATE(MID(D170,1,3),MID(C170,7,1),I170)</f>
        <v/>
      </c>
      <c r="L170" s="3" t="e">
        <f aca="false">G170-(G170/$G$2*$L$1)</f>
        <v>#DIV/0!</v>
      </c>
      <c r="M170" s="3" t="e">
        <f aca="false">(H170-(G170/$G$2*$M$1))</f>
        <v>#DIV/0!</v>
      </c>
    </row>
    <row r="171" customFormat="false" ht="15" hidden="false" customHeight="false" outlineLevel="0" collapsed="false">
      <c r="F171" s="3"/>
      <c r="H171" s="3"/>
      <c r="J171" s="1" t="str">
        <f aca="false">CONCATENATE(MID(D171,1,3),MID(C171,7,1),I171)</f>
        <v/>
      </c>
      <c r="L171" s="3" t="e">
        <f aca="false">G171-(G171/$G$2*$L$1)</f>
        <v>#DIV/0!</v>
      </c>
      <c r="M171" s="3" t="e">
        <f aca="false">(H171-(G171/$G$2*$M$1))</f>
        <v>#DIV/0!</v>
      </c>
    </row>
    <row r="172" customFormat="false" ht="15" hidden="false" customHeight="false" outlineLevel="0" collapsed="false">
      <c r="F172" s="3"/>
      <c r="H172" s="3"/>
      <c r="J172" s="1" t="str">
        <f aca="false">CONCATENATE(MID(D172,1,3),MID(C172,7,1),I172)</f>
        <v/>
      </c>
      <c r="L172" s="3" t="e">
        <f aca="false">G172-(G172/$G$2*$L$1)</f>
        <v>#DIV/0!</v>
      </c>
      <c r="M172" s="3" t="e">
        <f aca="false">(H172-(G172/$G$2*$M$1))</f>
        <v>#DIV/0!</v>
      </c>
    </row>
    <row r="173" customFormat="false" ht="15" hidden="false" customHeight="false" outlineLevel="0" collapsed="false">
      <c r="F173" s="3"/>
      <c r="H173" s="3"/>
      <c r="I173" s="3"/>
      <c r="J173" s="1" t="str">
        <f aca="false">CONCATENATE(MID(D173,1,3),MID(C173,7,1),I173)</f>
        <v/>
      </c>
      <c r="L173" s="3" t="e">
        <f aca="false">G173-(G173/$G$2*$L$1)</f>
        <v>#DIV/0!</v>
      </c>
      <c r="M173" s="3" t="e">
        <f aca="false">(H173-(G173/$G$2*$M$1))</f>
        <v>#DIV/0!</v>
      </c>
    </row>
    <row r="174" customFormat="false" ht="15" hidden="false" customHeight="false" outlineLevel="0" collapsed="false">
      <c r="F174" s="3"/>
      <c r="H174" s="3"/>
      <c r="I174" s="3"/>
      <c r="J174" s="1" t="str">
        <f aca="false">CONCATENATE(MID(D174,1,3),MID(C174,7,1),I174)</f>
        <v/>
      </c>
      <c r="L174" s="3" t="e">
        <f aca="false">G174-(G174/$G$2*$L$1)</f>
        <v>#DIV/0!</v>
      </c>
      <c r="M174" s="3" t="e">
        <f aca="false">(H174-(G174/$G$2*$M$1))</f>
        <v>#DIV/0!</v>
      </c>
    </row>
    <row r="175" customFormat="false" ht="15" hidden="false" customHeight="false" outlineLevel="0" collapsed="false">
      <c r="F175" s="3"/>
      <c r="H175" s="3"/>
      <c r="I175" s="3"/>
      <c r="J175" s="1" t="str">
        <f aca="false">CONCATENATE(MID(D175,1,3),MID(C175,7,1),I175)</f>
        <v/>
      </c>
      <c r="L175" s="3" t="e">
        <f aca="false">G175-(G175/$G$2*$L$1)</f>
        <v>#DIV/0!</v>
      </c>
      <c r="M175" s="3" t="e">
        <f aca="false">(H175-(G175/$G$2*$M$1))</f>
        <v>#DIV/0!</v>
      </c>
    </row>
    <row r="176" customFormat="false" ht="15" hidden="false" customHeight="false" outlineLevel="0" collapsed="false">
      <c r="F176" s="3"/>
      <c r="H176" s="3"/>
      <c r="I176" s="3"/>
      <c r="J176" s="1" t="str">
        <f aca="false">CONCATENATE(MID(D176,1,3),MID(C176,7,1),I176)</f>
        <v/>
      </c>
      <c r="L176" s="3" t="e">
        <f aca="false">G176-(G176/$G$2*$L$1)</f>
        <v>#DIV/0!</v>
      </c>
      <c r="M176" s="3" t="e">
        <f aca="false">(H176-(G176/$G$2*$M$1))</f>
        <v>#DIV/0!</v>
      </c>
    </row>
    <row r="177" customFormat="false" ht="15" hidden="false" customHeight="false" outlineLevel="0" collapsed="false">
      <c r="F177" s="3"/>
      <c r="H177" s="3"/>
      <c r="I177" s="3"/>
      <c r="J177" s="1" t="str">
        <f aca="false">CONCATENATE(MID(D177,1,3),MID(C177,7,1),I177)</f>
        <v/>
      </c>
      <c r="L177" s="3" t="e">
        <f aca="false">G177-(G177/$G$2*$L$1)</f>
        <v>#DIV/0!</v>
      </c>
      <c r="M177" s="3" t="e">
        <f aca="false">(H177-(G177/$G$2*$M$1))</f>
        <v>#DIV/0!</v>
      </c>
    </row>
    <row r="178" customFormat="false" ht="15" hidden="false" customHeight="false" outlineLevel="0" collapsed="false">
      <c r="F178" s="3"/>
      <c r="H178" s="3"/>
      <c r="I178" s="3"/>
      <c r="J178" s="1" t="str">
        <f aca="false">CONCATENATE(MID(D178,1,3),MID(C178,7,1),I178)</f>
        <v/>
      </c>
      <c r="L178" s="3" t="e">
        <f aca="false">G178-(G178/$G$2*$L$1)</f>
        <v>#DIV/0!</v>
      </c>
      <c r="M178" s="3" t="e">
        <f aca="false">(H178-(G178/$G$2*$M$1))</f>
        <v>#DIV/0!</v>
      </c>
    </row>
    <row r="179" customFormat="false" ht="15" hidden="false" customHeight="false" outlineLevel="0" collapsed="false">
      <c r="F179" s="3"/>
      <c r="H179" s="3"/>
      <c r="I179" s="3"/>
      <c r="J179" s="1" t="str">
        <f aca="false">CONCATENATE(MID(D179,1,3),MID(C179,7,1),I179)</f>
        <v/>
      </c>
      <c r="L179" s="3" t="e">
        <f aca="false">G179-(G179/$G$2*$L$1)</f>
        <v>#DIV/0!</v>
      </c>
      <c r="M179" s="3" t="e">
        <f aca="false">(H179-(G179/$G$2*$M$1))</f>
        <v>#DIV/0!</v>
      </c>
    </row>
    <row r="180" customFormat="false" ht="15" hidden="false" customHeight="false" outlineLevel="0" collapsed="false">
      <c r="F180" s="3"/>
      <c r="H180" s="3"/>
      <c r="I180" s="3"/>
      <c r="J180" s="1" t="str">
        <f aca="false">CONCATENATE(MID(D180,1,3),MID(C180,7,1),I180)</f>
        <v/>
      </c>
      <c r="L180" s="3" t="e">
        <f aca="false">G180-(G180/$G$2*$L$1)</f>
        <v>#DIV/0!</v>
      </c>
      <c r="M180" s="3" t="e">
        <f aca="false">(H180-(G180/$G$2*$M$1))</f>
        <v>#DIV/0!</v>
      </c>
    </row>
    <row r="181" customFormat="false" ht="15" hidden="false" customHeight="false" outlineLevel="0" collapsed="false">
      <c r="F181" s="3"/>
      <c r="H181" s="3"/>
      <c r="J181" s="1" t="str">
        <f aca="false">CONCATENATE(MID(D181,1,3),MID(C181,7,1),I181)</f>
        <v/>
      </c>
      <c r="L181" s="3" t="e">
        <f aca="false">G181-(G181/$G$2*$L$1)</f>
        <v>#DIV/0!</v>
      </c>
      <c r="M181" s="3" t="e">
        <f aca="false">(H181-(G181/$G$2*$M$1))</f>
        <v>#DIV/0!</v>
      </c>
    </row>
    <row r="182" customFormat="false" ht="15" hidden="false" customHeight="false" outlineLevel="0" collapsed="false">
      <c r="F182" s="3"/>
      <c r="H182" s="3"/>
      <c r="J182" s="1" t="str">
        <f aca="false">CONCATENATE(MID(D182,1,3),MID(C182,7,1),I182)</f>
        <v/>
      </c>
      <c r="L182" s="3" t="e">
        <f aca="false">G182-(G182/$G$2*$L$1)</f>
        <v>#DIV/0!</v>
      </c>
      <c r="M182" s="3" t="e">
        <f aca="false">(H182-(G182/$G$2*$M$1))</f>
        <v>#DIV/0!</v>
      </c>
    </row>
    <row r="183" customFormat="false" ht="15" hidden="false" customHeight="false" outlineLevel="0" collapsed="false">
      <c r="F183" s="3"/>
      <c r="H183" s="3"/>
      <c r="J183" s="1" t="str">
        <f aca="false">CONCATENATE(MID(D183,1,3),MID(C183,7,1),I183)</f>
        <v/>
      </c>
      <c r="L183" s="3" t="e">
        <f aca="false">G183-(G183/$G$2*$L$1)</f>
        <v>#DIV/0!</v>
      </c>
      <c r="M183" s="3" t="e">
        <f aca="false">(H183-(G183/$G$2*$M$1))</f>
        <v>#DIV/0!</v>
      </c>
    </row>
    <row r="184" customFormat="false" ht="15" hidden="false" customHeight="false" outlineLevel="0" collapsed="false">
      <c r="F184" s="3"/>
      <c r="H184" s="3"/>
      <c r="J184" s="1" t="str">
        <f aca="false">CONCATENATE(MID(D184,1,3),MID(C184,7,1),I184)</f>
        <v/>
      </c>
      <c r="L184" s="3" t="e">
        <f aca="false">G184-(G184/$G$2*$L$1)</f>
        <v>#DIV/0!</v>
      </c>
      <c r="M184" s="3" t="e">
        <f aca="false">(H184-(G184/$G$2*$M$1))</f>
        <v>#DIV/0!</v>
      </c>
    </row>
    <row r="185" customFormat="false" ht="15" hidden="false" customHeight="false" outlineLevel="0" collapsed="false">
      <c r="F185" s="3"/>
      <c r="H185" s="3"/>
      <c r="I185" s="3"/>
      <c r="J185" s="1" t="str">
        <f aca="false">CONCATENATE(MID(D185,1,3),MID(C185,7,1),I185)</f>
        <v/>
      </c>
      <c r="L185" s="3" t="e">
        <f aca="false">G185-(G185/$G$2*$L$1)</f>
        <v>#DIV/0!</v>
      </c>
      <c r="M185" s="3" t="e">
        <f aca="false">(H185-(G185/$G$2*$M$1))</f>
        <v>#DIV/0!</v>
      </c>
    </row>
    <row r="186" customFormat="false" ht="15" hidden="false" customHeight="false" outlineLevel="0" collapsed="false">
      <c r="F186" s="3"/>
      <c r="H186" s="3"/>
      <c r="J186" s="1" t="str">
        <f aca="false">CONCATENATE(MID(D186,1,3),MID(C186,7,1),I186)</f>
        <v/>
      </c>
      <c r="L186" s="3" t="e">
        <f aca="false">G186-(G186/$G$2*$L$1)</f>
        <v>#DIV/0!</v>
      </c>
      <c r="M186" s="3" t="e">
        <f aca="false">(H186-(G186/$G$2*$M$1))</f>
        <v>#DIV/0!</v>
      </c>
    </row>
    <row r="187" customFormat="false" ht="15" hidden="false" customHeight="false" outlineLevel="0" collapsed="false">
      <c r="F187" s="3"/>
      <c r="H187" s="3"/>
      <c r="J187" s="1" t="str">
        <f aca="false">CONCATENATE(MID(D187,1,3),MID(C187,7,1),I187)</f>
        <v/>
      </c>
      <c r="L187" s="3" t="e">
        <f aca="false">G187-(G187/$G$2*$L$1)</f>
        <v>#DIV/0!</v>
      </c>
      <c r="M187" s="3" t="e">
        <f aca="false">(H187-(G187/$G$2*$M$1))</f>
        <v>#DIV/0!</v>
      </c>
    </row>
    <row r="188" customFormat="false" ht="15" hidden="false" customHeight="false" outlineLevel="0" collapsed="false">
      <c r="F188" s="3"/>
      <c r="H188" s="3"/>
      <c r="I188" s="3"/>
      <c r="J188" s="1" t="str">
        <f aca="false">CONCATENATE(MID(D188,1,3),MID(C188,7,1),I188)</f>
        <v/>
      </c>
      <c r="L188" s="3" t="e">
        <f aca="false">G188-(G188/$G$2*$L$1)</f>
        <v>#DIV/0!</v>
      </c>
      <c r="M188" s="3" t="e">
        <f aca="false">(H188-(G188/$G$2*$M$1))</f>
        <v>#DIV/0!</v>
      </c>
    </row>
    <row r="189" customFormat="false" ht="15" hidden="false" customHeight="false" outlineLevel="0" collapsed="false">
      <c r="F189" s="3"/>
      <c r="H189" s="3"/>
      <c r="I189" s="3"/>
      <c r="J189" s="1" t="str">
        <f aca="false">CONCATENATE(MID(D189,1,3),MID(C189,7,1),I189)</f>
        <v/>
      </c>
      <c r="L189" s="3" t="e">
        <f aca="false">G189-(G189/$G$2*$L$1)</f>
        <v>#DIV/0!</v>
      </c>
      <c r="M189" s="3" t="e">
        <f aca="false">(H189-(G189/$G$2*$M$1))</f>
        <v>#DIV/0!</v>
      </c>
    </row>
    <row r="190" customFormat="false" ht="15" hidden="false" customHeight="false" outlineLevel="0" collapsed="false">
      <c r="F190" s="3"/>
      <c r="H190" s="3"/>
      <c r="I190" s="3"/>
      <c r="J190" s="1" t="str">
        <f aca="false">CONCATENATE(MID(D190,1,3),MID(C190,7,1),I190)</f>
        <v/>
      </c>
      <c r="L190" s="3" t="e">
        <f aca="false">G190-(G190/$G$2*$L$1)</f>
        <v>#DIV/0!</v>
      </c>
      <c r="M190" s="3" t="e">
        <f aca="false">(H190-(G190/$G$2*$M$1))</f>
        <v>#DIV/0!</v>
      </c>
    </row>
    <row r="191" customFormat="false" ht="15" hidden="false" customHeight="false" outlineLevel="0" collapsed="false">
      <c r="F191" s="3"/>
      <c r="H191" s="3"/>
      <c r="I191" s="3"/>
      <c r="J191" s="1" t="str">
        <f aca="false">CONCATENATE(MID(D191,1,3),MID(C191,7,1),I191)</f>
        <v/>
      </c>
      <c r="L191" s="3" t="e">
        <f aca="false">G191-(G191/$G$2*$L$1)</f>
        <v>#DIV/0!</v>
      </c>
      <c r="M191" s="3" t="e">
        <f aca="false">(H191-(G191/$G$2*$M$1))</f>
        <v>#DIV/0!</v>
      </c>
    </row>
    <row r="192" customFormat="false" ht="15" hidden="false" customHeight="false" outlineLevel="0" collapsed="false">
      <c r="F192" s="3"/>
      <c r="H192" s="3"/>
      <c r="I192" s="3"/>
      <c r="J192" s="1" t="str">
        <f aca="false">CONCATENATE(MID(D192,1,3),MID(C192,7,1),I192)</f>
        <v/>
      </c>
      <c r="L192" s="3" t="e">
        <f aca="false">G192-(G192/$G$2*$L$1)</f>
        <v>#DIV/0!</v>
      </c>
      <c r="M192" s="3" t="e">
        <f aca="false">(H192-(G192/$G$2*$M$1))</f>
        <v>#DIV/0!</v>
      </c>
    </row>
    <row r="193" customFormat="false" ht="15" hidden="false" customHeight="false" outlineLevel="0" collapsed="false">
      <c r="F193" s="3"/>
      <c r="H193" s="3"/>
      <c r="I193" s="3"/>
      <c r="J193" s="1" t="str">
        <f aca="false">CONCATENATE(MID(D193,1,3),MID(C193,7,1),I193)</f>
        <v/>
      </c>
      <c r="L193" s="3" t="e">
        <f aca="false">G193-(G193/$G$2*$L$1)</f>
        <v>#DIV/0!</v>
      </c>
      <c r="M193" s="3" t="e">
        <f aca="false">(H193-(G193/$G$2*$M$1))</f>
        <v>#DIV/0!</v>
      </c>
    </row>
    <row r="194" customFormat="false" ht="15" hidden="false" customHeight="false" outlineLevel="0" collapsed="false">
      <c r="F194" s="3"/>
      <c r="H194" s="3"/>
      <c r="I194" s="3"/>
      <c r="J194" s="1" t="str">
        <f aca="false">CONCATENATE(MID(D194,1,3),MID(C194,7,1),I194)</f>
        <v/>
      </c>
      <c r="L194" s="3" t="e">
        <f aca="false">G194-(G194/$G$2*$L$1)</f>
        <v>#DIV/0!</v>
      </c>
      <c r="M194" s="3" t="e">
        <f aca="false">(H194-(G194/$G$2*$M$1))</f>
        <v>#DIV/0!</v>
      </c>
    </row>
    <row r="195" customFormat="false" ht="15" hidden="false" customHeight="false" outlineLevel="0" collapsed="false">
      <c r="F195" s="3"/>
      <c r="H195" s="3"/>
      <c r="I195" s="3"/>
      <c r="J195" s="1" t="str">
        <f aca="false">CONCATENATE(MID(D195,1,3),MID(C195,7,1),I195)</f>
        <v/>
      </c>
      <c r="L195" s="3" t="e">
        <f aca="false">G195-(G195/$G$2*$L$1)</f>
        <v>#DIV/0!</v>
      </c>
      <c r="M195" s="3" t="e">
        <f aca="false">(H195-(G195/$G$2*$M$1))</f>
        <v>#DIV/0!</v>
      </c>
    </row>
    <row r="196" customFormat="false" ht="15" hidden="false" customHeight="false" outlineLevel="0" collapsed="false">
      <c r="F196" s="3"/>
      <c r="H196" s="3"/>
      <c r="I196" s="3"/>
      <c r="J196" s="1" t="str">
        <f aca="false">CONCATENATE(MID(D196,1,3),MID(C196,7,1),I196)</f>
        <v/>
      </c>
      <c r="L196" s="3" t="e">
        <f aca="false">G196-(G196/$G$2*$L$1)</f>
        <v>#DIV/0!</v>
      </c>
      <c r="M196" s="3" t="e">
        <f aca="false">(H196-(G196/$G$2*$M$1))</f>
        <v>#DIV/0!</v>
      </c>
    </row>
    <row r="197" customFormat="false" ht="15" hidden="false" customHeight="false" outlineLevel="0" collapsed="false">
      <c r="F197" s="3"/>
      <c r="H197" s="3"/>
      <c r="I197" s="3"/>
      <c r="J197" s="1" t="str">
        <f aca="false">CONCATENATE(MID(D197,1,3),MID(C197,7,1),I197)</f>
        <v/>
      </c>
      <c r="L197" s="3" t="e">
        <f aca="false">G197-(G197/$G$2*$L$1)</f>
        <v>#DIV/0!</v>
      </c>
      <c r="M197" s="3" t="e">
        <f aca="false">(H197-(G197/$G$2*$M$1))</f>
        <v>#DIV/0!</v>
      </c>
    </row>
    <row r="198" customFormat="false" ht="15" hidden="false" customHeight="false" outlineLevel="0" collapsed="false">
      <c r="F198" s="3"/>
      <c r="H198" s="3"/>
      <c r="I198" s="3"/>
      <c r="J198" s="1" t="str">
        <f aca="false">CONCATENATE(MID(D198,1,3),MID(C198,7,1),I198)</f>
        <v/>
      </c>
      <c r="L198" s="3" t="e">
        <f aca="false">G198-(G198/$G$2*$L$1)</f>
        <v>#DIV/0!</v>
      </c>
      <c r="M198" s="3" t="e">
        <f aca="false">(H198-(G198/$G$2*$M$1))</f>
        <v>#DIV/0!</v>
      </c>
    </row>
    <row r="199" customFormat="false" ht="15" hidden="false" customHeight="false" outlineLevel="0" collapsed="false">
      <c r="F199" s="3"/>
      <c r="H199" s="3"/>
      <c r="I199" s="3"/>
      <c r="J199" s="1" t="str">
        <f aca="false">CONCATENATE(MID(D199,1,3),MID(C199,7,1),I199)</f>
        <v/>
      </c>
      <c r="L199" s="3" t="e">
        <f aca="false">G199-(G199/$G$2*$L$1)</f>
        <v>#DIV/0!</v>
      </c>
      <c r="M199" s="3" t="e">
        <f aca="false">(H199-(G199/$G$2*$M$1))</f>
        <v>#DIV/0!</v>
      </c>
    </row>
    <row r="200" customFormat="false" ht="15" hidden="false" customHeight="false" outlineLevel="0" collapsed="false">
      <c r="F200" s="3"/>
      <c r="H200" s="3"/>
      <c r="I200" s="3"/>
      <c r="J200" s="1" t="str">
        <f aca="false">CONCATENATE(MID(D200,1,3),MID(C200,7,1),I200)</f>
        <v/>
      </c>
      <c r="L200" s="3" t="e">
        <f aca="false">G200-(G200/$G$2*$L$1)</f>
        <v>#DIV/0!</v>
      </c>
      <c r="M200" s="3" t="e">
        <f aca="false">(H200-(G200/$G$2*$M$1))</f>
        <v>#DIV/0!</v>
      </c>
    </row>
    <row r="201" customFormat="false" ht="15" hidden="false" customHeight="false" outlineLevel="0" collapsed="false">
      <c r="F201" s="3"/>
      <c r="H201" s="3"/>
      <c r="I201" s="3"/>
      <c r="J201" s="1" t="str">
        <f aca="false">CONCATENATE(MID(D201,1,3),MID(C201,7,1),I201)</f>
        <v/>
      </c>
      <c r="L201" s="3" t="e">
        <f aca="false">G201-(G201/$G$2*$L$1)</f>
        <v>#DIV/0!</v>
      </c>
      <c r="M201" s="3" t="e">
        <f aca="false">(H201-(G201/$G$2*$M$1))</f>
        <v>#DIV/0!</v>
      </c>
    </row>
    <row r="202" customFormat="false" ht="15" hidden="false" customHeight="false" outlineLevel="0" collapsed="false">
      <c r="F202" s="3"/>
      <c r="H202" s="3"/>
      <c r="I202" s="3"/>
      <c r="J202" s="1" t="str">
        <f aca="false">CONCATENATE(MID(D202,1,3),MID(C202,7,1),I202)</f>
        <v/>
      </c>
      <c r="L202" s="3" t="e">
        <f aca="false">G202-(G202/$G$2*$L$1)</f>
        <v>#DIV/0!</v>
      </c>
      <c r="M202" s="3" t="e">
        <f aca="false">(H202-(G202/$G$2*$M$1))</f>
        <v>#DIV/0!</v>
      </c>
    </row>
    <row r="203" customFormat="false" ht="15" hidden="false" customHeight="false" outlineLevel="0" collapsed="false">
      <c r="F203" s="3"/>
      <c r="H203" s="3"/>
      <c r="I203" s="3"/>
      <c r="J203" s="1" t="str">
        <f aca="false">CONCATENATE(MID(D203,1,3),MID(C203,7,1),I203)</f>
        <v/>
      </c>
      <c r="L203" s="3" t="e">
        <f aca="false">G203-(G203/$G$2*$L$1)</f>
        <v>#DIV/0!</v>
      </c>
      <c r="M203" s="3" t="e">
        <f aca="false">(H203-(G203/$G$2*$M$1))</f>
        <v>#DIV/0!</v>
      </c>
    </row>
    <row r="204" customFormat="false" ht="15" hidden="false" customHeight="false" outlineLevel="0" collapsed="false">
      <c r="F204" s="3"/>
      <c r="H204" s="3"/>
      <c r="J204" s="1" t="str">
        <f aca="false">CONCATENATE(MID(D204,1,3),MID(C204,7,1),I204)</f>
        <v/>
      </c>
      <c r="L204" s="3" t="e">
        <f aca="false">G204-(G204/$G$2*$L$1)</f>
        <v>#DIV/0!</v>
      </c>
      <c r="M204" s="3" t="e">
        <f aca="false">(H204-(G204/$G$2*$M$1))</f>
        <v>#DIV/0!</v>
      </c>
    </row>
    <row r="205" customFormat="false" ht="15" hidden="false" customHeight="false" outlineLevel="0" collapsed="false">
      <c r="F205" s="3"/>
      <c r="H205" s="3"/>
      <c r="J205" s="1" t="str">
        <f aca="false">CONCATENATE(MID(D205,1,3),MID(C205,7,1),I205)</f>
        <v/>
      </c>
      <c r="L205" s="3" t="e">
        <f aca="false">G205-(G205/$G$2*$L$1)</f>
        <v>#DIV/0!</v>
      </c>
      <c r="M205" s="3" t="e">
        <f aca="false">(H205-(G205/$G$2*$M$1))</f>
        <v>#DIV/0!</v>
      </c>
    </row>
    <row r="206" customFormat="false" ht="15" hidden="false" customHeight="false" outlineLevel="0" collapsed="false">
      <c r="F206" s="3"/>
      <c r="H206" s="3"/>
      <c r="J206" s="1" t="str">
        <f aca="false">CONCATENATE(MID(D206,1,3),MID(C206,7,1),I206)</f>
        <v/>
      </c>
      <c r="L206" s="3" t="e">
        <f aca="false">G206-(G206/$G$2*$L$1)</f>
        <v>#DIV/0!</v>
      </c>
      <c r="M206" s="3" t="e">
        <f aca="false">(H206-(G206/$G$2*$M$1))</f>
        <v>#DIV/0!</v>
      </c>
    </row>
    <row r="207" customFormat="false" ht="15" hidden="false" customHeight="false" outlineLevel="0" collapsed="false">
      <c r="F207" s="3"/>
      <c r="H207" s="3"/>
      <c r="J207" s="1" t="str">
        <f aca="false">CONCATENATE(MID(D207,1,3),MID(C207,7,1),I207)</f>
        <v/>
      </c>
      <c r="L207" s="3" t="e">
        <f aca="false">G207-(G207/$G$2*$L$1)</f>
        <v>#DIV/0!</v>
      </c>
      <c r="M207" s="3" t="e">
        <f aca="false">(H207-(G207/$G$2*$M$1))</f>
        <v>#DIV/0!</v>
      </c>
    </row>
    <row r="208" customFormat="false" ht="15" hidden="false" customHeight="false" outlineLevel="0" collapsed="false">
      <c r="F208" s="3"/>
      <c r="H208" s="3"/>
      <c r="J208" s="1" t="str">
        <f aca="false">CONCATENATE(MID(D208,1,3),MID(C208,7,1),I208)</f>
        <v/>
      </c>
      <c r="L208" s="3" t="e">
        <f aca="false">G208-(G208/$G$2*$L$1)</f>
        <v>#DIV/0!</v>
      </c>
      <c r="M208" s="3" t="e">
        <f aca="false">(H208-(G208/$G$2*$M$1))</f>
        <v>#DIV/0!</v>
      </c>
    </row>
    <row r="209" customFormat="false" ht="15" hidden="false" customHeight="false" outlineLevel="0" collapsed="false">
      <c r="F209" s="3"/>
      <c r="H209" s="3"/>
      <c r="J209" s="1" t="str">
        <f aca="false">CONCATENATE(MID(D209,1,3),MID(C209,7,1),I209)</f>
        <v/>
      </c>
      <c r="L209" s="3" t="e">
        <f aca="false">G209-(G209/$G$2*$L$1)</f>
        <v>#DIV/0!</v>
      </c>
      <c r="M209" s="3" t="e">
        <f aca="false">(H209-(G209/$G$2*$M$1))</f>
        <v>#DIV/0!</v>
      </c>
    </row>
    <row r="210" customFormat="false" ht="15" hidden="false" customHeight="false" outlineLevel="0" collapsed="false">
      <c r="F210" s="3"/>
      <c r="H210" s="3"/>
      <c r="J210" s="1" t="str">
        <f aca="false">CONCATENATE(MID(D210,1,3),MID(C210,7,1),I210)</f>
        <v/>
      </c>
      <c r="L210" s="3" t="e">
        <f aca="false">G210-(G210/$G$2*$L$1)</f>
        <v>#DIV/0!</v>
      </c>
      <c r="M210" s="3" t="e">
        <f aca="false">(H210-(G210/$G$2*$M$1))</f>
        <v>#DIV/0!</v>
      </c>
    </row>
    <row r="211" customFormat="false" ht="15" hidden="false" customHeight="false" outlineLevel="0" collapsed="false">
      <c r="F211" s="3"/>
      <c r="H211" s="3"/>
      <c r="J211" s="1" t="str">
        <f aca="false">CONCATENATE(MID(D211,1,3),MID(C211,7,1),I211)</f>
        <v/>
      </c>
      <c r="L211" s="3" t="e">
        <f aca="false">G211-(G211/$G$2*$L$1)</f>
        <v>#DIV/0!</v>
      </c>
      <c r="M211" s="3" t="e">
        <f aca="false">(H211-(G211/$G$2*$M$1))</f>
        <v>#DIV/0!</v>
      </c>
    </row>
    <row r="212" customFormat="false" ht="15" hidden="false" customHeight="false" outlineLevel="0" collapsed="false">
      <c r="F212" s="3"/>
      <c r="H212" s="3"/>
      <c r="J212" s="1" t="str">
        <f aca="false">CONCATENATE(MID(D212,1,3),MID(C212,7,1),I212)</f>
        <v/>
      </c>
      <c r="L212" s="3" t="e">
        <f aca="false">G212-(G212/$G$2*$L$1)</f>
        <v>#DIV/0!</v>
      </c>
      <c r="M212" s="3" t="e">
        <f aca="false">(H212-(G212/$G$2*$M$1))</f>
        <v>#DIV/0!</v>
      </c>
    </row>
    <row r="213" customFormat="false" ht="15" hidden="false" customHeight="false" outlineLevel="0" collapsed="false">
      <c r="F213" s="3"/>
      <c r="H213" s="3"/>
      <c r="J213" s="1" t="str">
        <f aca="false">CONCATENATE(MID(D213,1,3),MID(C213,7,1),I213)</f>
        <v/>
      </c>
      <c r="L213" s="3" t="e">
        <f aca="false">G213-(G213/$G$2*$L$1)</f>
        <v>#DIV/0!</v>
      </c>
      <c r="M213" s="3" t="e">
        <f aca="false">(H213-(G213/$G$2*$M$1))</f>
        <v>#DIV/0!</v>
      </c>
    </row>
    <row r="214" customFormat="false" ht="15" hidden="false" customHeight="false" outlineLevel="0" collapsed="false">
      <c r="F214" s="3"/>
      <c r="H214" s="3"/>
      <c r="J214" s="1" t="str">
        <f aca="false">CONCATENATE(MID(D214,1,3),MID(C214,7,1),I214)</f>
        <v/>
      </c>
      <c r="L214" s="3" t="e">
        <f aca="false">G214-(G214/$G$2*$L$1)</f>
        <v>#DIV/0!</v>
      </c>
      <c r="M214" s="3" t="e">
        <f aca="false">(H214-(G214/$G$2*$M$1))</f>
        <v>#DIV/0!</v>
      </c>
    </row>
    <row r="215" customFormat="false" ht="15" hidden="false" customHeight="false" outlineLevel="0" collapsed="false">
      <c r="F215" s="3"/>
      <c r="H215" s="3"/>
      <c r="J215" s="1" t="str">
        <f aca="false">CONCATENATE(MID(D215,1,3),MID(C215,7,1),I215)</f>
        <v/>
      </c>
      <c r="L215" s="3" t="e">
        <f aca="false">G215-(G215/$G$2*$L$1)</f>
        <v>#DIV/0!</v>
      </c>
      <c r="M215" s="3" t="e">
        <f aca="false">(H215-(G215/$G$2*$M$1))</f>
        <v>#DIV/0!</v>
      </c>
    </row>
    <row r="216" customFormat="false" ht="15" hidden="false" customHeight="false" outlineLevel="0" collapsed="false">
      <c r="F216" s="3"/>
      <c r="H216" s="3"/>
      <c r="J216" s="1" t="str">
        <f aca="false">CONCATENATE(MID(D216,1,3),MID(C216,7,1),I216)</f>
        <v/>
      </c>
      <c r="L216" s="3" t="e">
        <f aca="false">G216-(G216/$G$2*$L$1)</f>
        <v>#DIV/0!</v>
      </c>
      <c r="M216" s="3" t="e">
        <f aca="false">(H216-(G216/$G$2*$M$1))</f>
        <v>#DIV/0!</v>
      </c>
    </row>
    <row r="217" customFormat="false" ht="15" hidden="false" customHeight="false" outlineLevel="0" collapsed="false">
      <c r="F217" s="3"/>
      <c r="H217" s="3"/>
      <c r="J217" s="1" t="str">
        <f aca="false">CONCATENATE(MID(D217,1,3),MID(C217,7,1),I217)</f>
        <v/>
      </c>
      <c r="L217" s="3" t="e">
        <f aca="false">G217-(G217/$G$2*$L$1)</f>
        <v>#DIV/0!</v>
      </c>
      <c r="M217" s="3" t="e">
        <f aca="false">(H217-(G217/$G$2*$M$1))</f>
        <v>#DIV/0!</v>
      </c>
    </row>
    <row r="218" customFormat="false" ht="15" hidden="false" customHeight="false" outlineLevel="0" collapsed="false">
      <c r="F218" s="3"/>
      <c r="H218" s="3"/>
      <c r="J218" s="1" t="str">
        <f aca="false">CONCATENATE(MID(D218,1,3),MID(C218,7,1),I218)</f>
        <v/>
      </c>
      <c r="L218" s="3" t="e">
        <f aca="false">G218-(G218/$G$2*$L$1)</f>
        <v>#DIV/0!</v>
      </c>
      <c r="M218" s="3" t="e">
        <f aca="false">(H218-(G218/$G$2*$M$1))</f>
        <v>#DIV/0!</v>
      </c>
    </row>
    <row r="219" customFormat="false" ht="15" hidden="false" customHeight="false" outlineLevel="0" collapsed="false">
      <c r="F219" s="3"/>
      <c r="H219" s="3"/>
      <c r="J219" s="1" t="str">
        <f aca="false">CONCATENATE(MID(D219,1,3),MID(C219,7,1),I219)</f>
        <v/>
      </c>
      <c r="L219" s="3" t="e">
        <f aca="false">G219-(G219/$G$2*$L$1)</f>
        <v>#DIV/0!</v>
      </c>
      <c r="M219" s="3" t="e">
        <f aca="false">(H219-(G219/$G$2*$M$1))</f>
        <v>#DIV/0!</v>
      </c>
    </row>
    <row r="220" customFormat="false" ht="15" hidden="false" customHeight="false" outlineLevel="0" collapsed="false">
      <c r="F220" s="3"/>
      <c r="H220" s="3"/>
      <c r="J220" s="1" t="str">
        <f aca="false">CONCATENATE(MID(D220,1,3),MID(C220,7,1),I220)</f>
        <v/>
      </c>
      <c r="L220" s="3" t="e">
        <f aca="false">G220-(G220/$G$2*$L$1)</f>
        <v>#DIV/0!</v>
      </c>
      <c r="M220" s="3" t="e">
        <f aca="false">(H220-(G220/$G$2*$M$1))</f>
        <v>#DIV/0!</v>
      </c>
    </row>
    <row r="221" customFormat="false" ht="15" hidden="false" customHeight="false" outlineLevel="0" collapsed="false">
      <c r="F221" s="3"/>
      <c r="H221" s="3"/>
      <c r="J221" s="1" t="str">
        <f aca="false">CONCATENATE(MID(D221,1,3),MID(C221,7,1),I221)</f>
        <v/>
      </c>
      <c r="L221" s="3" t="e">
        <f aca="false">G221-(G221/$G$2*$L$1)</f>
        <v>#DIV/0!</v>
      </c>
      <c r="M221" s="3" t="e">
        <f aca="false">(H221-(G221/$G$2*$M$1))</f>
        <v>#DIV/0!</v>
      </c>
    </row>
    <row r="222" customFormat="false" ht="15" hidden="false" customHeight="false" outlineLevel="0" collapsed="false">
      <c r="F222" s="3"/>
      <c r="H222" s="3"/>
      <c r="J222" s="1" t="str">
        <f aca="false">CONCATENATE(MID(D222,1,3),MID(C222,7,1),I222)</f>
        <v/>
      </c>
      <c r="L222" s="3" t="e">
        <f aca="false">G222-(G222/$G$2*$L$1)</f>
        <v>#DIV/0!</v>
      </c>
      <c r="M222" s="3" t="e">
        <f aca="false">(H222-(G222/$G$2*$M$1))</f>
        <v>#DIV/0!</v>
      </c>
    </row>
    <row r="223" customFormat="false" ht="15" hidden="false" customHeight="false" outlineLevel="0" collapsed="false">
      <c r="F223" s="3"/>
      <c r="H223" s="3"/>
      <c r="J223" s="1" t="str">
        <f aca="false">CONCATENATE(MID(D223,1,3),MID(C223,7,1),I223)</f>
        <v/>
      </c>
      <c r="L223" s="3" t="e">
        <f aca="false">G223-(G223/$G$2*$L$1)</f>
        <v>#DIV/0!</v>
      </c>
      <c r="M223" s="3" t="e">
        <f aca="false">(H223-(G223/$G$2*$M$1))</f>
        <v>#DIV/0!</v>
      </c>
    </row>
    <row r="224" customFormat="false" ht="15" hidden="false" customHeight="false" outlineLevel="0" collapsed="false">
      <c r="F224" s="3"/>
      <c r="H224" s="3"/>
      <c r="J224" s="1" t="str">
        <f aca="false">CONCATENATE(MID(D224,1,3),MID(C224,7,1),I224)</f>
        <v/>
      </c>
      <c r="L224" s="3" t="e">
        <f aca="false">G224-(G224/$G$2*$L$1)</f>
        <v>#DIV/0!</v>
      </c>
      <c r="M224" s="3" t="e">
        <f aca="false">(H224-(G224/$G$2*$M$1))</f>
        <v>#DIV/0!</v>
      </c>
    </row>
    <row r="225" customFormat="false" ht="15" hidden="false" customHeight="false" outlineLevel="0" collapsed="false">
      <c r="F225" s="3"/>
      <c r="H225" s="3"/>
      <c r="J225" s="1" t="str">
        <f aca="false">CONCATENATE(MID(D225,1,3),MID(C225,7,1),I225)</f>
        <v/>
      </c>
      <c r="L225" s="3" t="e">
        <f aca="false">G225-(G225/$G$2*$L$1)</f>
        <v>#DIV/0!</v>
      </c>
      <c r="M225" s="3" t="e">
        <f aca="false">(H225-(G225/$G$2*$M$1))</f>
        <v>#DIV/0!</v>
      </c>
    </row>
    <row r="226" customFormat="false" ht="15" hidden="false" customHeight="false" outlineLevel="0" collapsed="false">
      <c r="F226" s="3"/>
      <c r="H226" s="3"/>
      <c r="J226" s="1" t="str">
        <f aca="false">CONCATENATE(MID(D226,1,3),MID(C226,7,1),I226)</f>
        <v/>
      </c>
      <c r="L226" s="3" t="e">
        <f aca="false">G226-(G226/$G$2*$L$1)</f>
        <v>#DIV/0!</v>
      </c>
      <c r="M226" s="3" t="e">
        <f aca="false">(H226-(G226/$G$2*$M$1))</f>
        <v>#DIV/0!</v>
      </c>
    </row>
    <row r="227" customFormat="false" ht="15" hidden="false" customHeight="false" outlineLevel="0" collapsed="false">
      <c r="F227" s="3"/>
      <c r="H227" s="3"/>
      <c r="J227" s="1" t="str">
        <f aca="false">CONCATENATE(MID(D227,1,3),MID(C227,7,1),I227)</f>
        <v/>
      </c>
      <c r="L227" s="3" t="e">
        <f aca="false">G227-(G227/$G$2*$L$1)</f>
        <v>#DIV/0!</v>
      </c>
      <c r="M227" s="3" t="e">
        <f aca="false">(H227-(G227/$G$2*$M$1))</f>
        <v>#DIV/0!</v>
      </c>
    </row>
    <row r="228" customFormat="false" ht="15" hidden="false" customHeight="false" outlineLevel="0" collapsed="false">
      <c r="F228" s="3"/>
      <c r="H228" s="3"/>
      <c r="J228" s="1" t="str">
        <f aca="false">CONCATENATE(MID(D228,1,3),MID(C228,7,1),I228)</f>
        <v/>
      </c>
      <c r="L228" s="3" t="e">
        <f aca="false">G228-(G228/$G$2*$L$1)</f>
        <v>#DIV/0!</v>
      </c>
      <c r="M228" s="3" t="e">
        <f aca="false">(H228-(G228/$G$2*$M$1))</f>
        <v>#DIV/0!</v>
      </c>
    </row>
    <row r="229" customFormat="false" ht="15" hidden="false" customHeight="false" outlineLevel="0" collapsed="false">
      <c r="F229" s="3"/>
      <c r="H229" s="3"/>
      <c r="J229" s="1" t="str">
        <f aca="false">CONCATENATE(MID(D229,1,3),MID(C229,7,1),I229)</f>
        <v/>
      </c>
      <c r="L229" s="3" t="e">
        <f aca="false">G229-(G229/$G$2*$L$1)</f>
        <v>#DIV/0!</v>
      </c>
      <c r="M229" s="3" t="e">
        <f aca="false">(H229-(G229/$G$2*$M$1))</f>
        <v>#DIV/0!</v>
      </c>
    </row>
    <row r="230" customFormat="false" ht="15" hidden="false" customHeight="false" outlineLevel="0" collapsed="false">
      <c r="F230" s="3"/>
      <c r="H230" s="3"/>
      <c r="J230" s="1" t="str">
        <f aca="false">CONCATENATE(MID(D230,1,3),MID(C230,7,1),I230)</f>
        <v/>
      </c>
      <c r="L230" s="3" t="e">
        <f aca="false">G230-(G230/$G$2*$L$1)</f>
        <v>#DIV/0!</v>
      </c>
      <c r="M230" s="3" t="e">
        <f aca="false">(H230-(G230/$G$2*$M$1))</f>
        <v>#DIV/0!</v>
      </c>
    </row>
    <row r="231" customFormat="false" ht="15" hidden="false" customHeight="false" outlineLevel="0" collapsed="false">
      <c r="F231" s="3"/>
      <c r="H231" s="3"/>
      <c r="J231" s="1" t="str">
        <f aca="false">CONCATENATE(MID(D231,1,3),MID(C231,7,1),I231)</f>
        <v/>
      </c>
      <c r="L231" s="3" t="e">
        <f aca="false">G231-(G231/$G$2*$L$1)</f>
        <v>#DIV/0!</v>
      </c>
      <c r="M231" s="3" t="e">
        <f aca="false">(H231-(G231/$G$2*$M$1))</f>
        <v>#DIV/0!</v>
      </c>
    </row>
    <row r="232" customFormat="false" ht="15" hidden="false" customHeight="false" outlineLevel="0" collapsed="false">
      <c r="F232" s="3"/>
      <c r="H232" s="3"/>
      <c r="J232" s="1" t="str">
        <f aca="false">CONCATENATE(MID(D232,1,3),MID(C232,7,1),I232)</f>
        <v/>
      </c>
      <c r="L232" s="3" t="e">
        <f aca="false">G232-(G232/$G$2*$L$1)</f>
        <v>#DIV/0!</v>
      </c>
      <c r="M232" s="3" t="e">
        <f aca="false">(H232-(G232/$G$2*$M$1))</f>
        <v>#DIV/0!</v>
      </c>
    </row>
    <row r="233" customFormat="false" ht="15" hidden="false" customHeight="false" outlineLevel="0" collapsed="false">
      <c r="F233" s="3"/>
      <c r="H233" s="3"/>
      <c r="J233" s="1" t="str">
        <f aca="false">CONCATENATE(MID(D233,1,3),MID(C233,7,1),I233)</f>
        <v/>
      </c>
      <c r="L233" s="3" t="e">
        <f aca="false">G233-(G233/$G$2*$L$1)</f>
        <v>#DIV/0!</v>
      </c>
      <c r="M233" s="3" t="e">
        <f aca="false">(H233-(G233/$G$2*$M$1))</f>
        <v>#DIV/0!</v>
      </c>
    </row>
    <row r="234" customFormat="false" ht="15" hidden="false" customHeight="false" outlineLevel="0" collapsed="false">
      <c r="F234" s="3"/>
      <c r="H234" s="3"/>
      <c r="J234" s="1" t="str">
        <f aca="false">CONCATENATE(MID(D234,1,3),MID(C234,7,1),I234)</f>
        <v/>
      </c>
      <c r="L234" s="3" t="e">
        <f aca="false">G234-(G234/$G$2*$L$1)</f>
        <v>#DIV/0!</v>
      </c>
      <c r="M234" s="3" t="e">
        <f aca="false">(H234-(G234/$G$2*$M$1))</f>
        <v>#DIV/0!</v>
      </c>
    </row>
    <row r="235" customFormat="false" ht="15" hidden="false" customHeight="false" outlineLevel="0" collapsed="false">
      <c r="F235" s="3"/>
      <c r="H235" s="3"/>
      <c r="J235" s="1" t="str">
        <f aca="false">CONCATENATE(MID(D235,1,3),MID(C235,7,1),I235)</f>
        <v/>
      </c>
      <c r="L235" s="3" t="e">
        <f aca="false">G235-(G235/$G$2*$L$1)</f>
        <v>#DIV/0!</v>
      </c>
      <c r="M235" s="3" t="e">
        <f aca="false">(H235-(G235/$G$2*$M$1))</f>
        <v>#DIV/0!</v>
      </c>
    </row>
    <row r="236" customFormat="false" ht="15" hidden="false" customHeight="false" outlineLevel="0" collapsed="false">
      <c r="F236" s="3"/>
      <c r="H236" s="3"/>
      <c r="J236" s="1" t="str">
        <f aca="false">CONCATENATE(MID(D236,1,3),MID(C236,7,1),I236)</f>
        <v/>
      </c>
      <c r="L236" s="3" t="e">
        <f aca="false">G236-(G236/$G$2*$L$1)</f>
        <v>#DIV/0!</v>
      </c>
      <c r="M236" s="3" t="e">
        <f aca="false">(H236-(G236/$G$2*$M$1))</f>
        <v>#DIV/0!</v>
      </c>
    </row>
    <row r="237" customFormat="false" ht="15" hidden="false" customHeight="false" outlineLevel="0" collapsed="false">
      <c r="F237" s="3"/>
      <c r="H237" s="3"/>
      <c r="J237" s="1" t="str">
        <f aca="false">CONCATENATE(MID(D237,1,3),MID(C237,7,1),I237)</f>
        <v/>
      </c>
      <c r="L237" s="3" t="e">
        <f aca="false">G237-(G237/$G$2*$L$1)</f>
        <v>#DIV/0!</v>
      </c>
      <c r="M237" s="3" t="e">
        <f aca="false">(H237-(G237/$G$2*$M$1))</f>
        <v>#DIV/0!</v>
      </c>
    </row>
    <row r="238" customFormat="false" ht="15" hidden="false" customHeight="false" outlineLevel="0" collapsed="false">
      <c r="F238" s="3"/>
      <c r="H238" s="3"/>
      <c r="J238" s="1" t="str">
        <f aca="false">CONCATENATE(MID(D238,1,3),MID(C238,7,1),I238)</f>
        <v/>
      </c>
      <c r="L238" s="3" t="e">
        <f aca="false">G238-(G238/$G$2*$L$1)</f>
        <v>#DIV/0!</v>
      </c>
      <c r="M238" s="3" t="e">
        <f aca="false">(H238-(G238/$G$2*$M$1))</f>
        <v>#DIV/0!</v>
      </c>
    </row>
    <row r="239" customFormat="false" ht="15" hidden="false" customHeight="false" outlineLevel="0" collapsed="false">
      <c r="F239" s="3"/>
      <c r="H239" s="3"/>
      <c r="J239" s="1" t="str">
        <f aca="false">CONCATENATE(MID(D239,1,3),MID(C239,7,1),I239)</f>
        <v/>
      </c>
      <c r="L239" s="3" t="e">
        <f aca="false">G239-(G239/$G$2*$L$1)</f>
        <v>#DIV/0!</v>
      </c>
      <c r="M239" s="3" t="e">
        <f aca="false">(H239-(G239/$G$2*$M$1))</f>
        <v>#DIV/0!</v>
      </c>
    </row>
    <row r="240" customFormat="false" ht="15" hidden="false" customHeight="false" outlineLevel="0" collapsed="false">
      <c r="F240" s="3"/>
      <c r="H240" s="3"/>
      <c r="J240" s="1" t="str">
        <f aca="false">CONCATENATE(MID(D240,1,3),MID(C240,7,1),I240)</f>
        <v/>
      </c>
      <c r="L240" s="3" t="e">
        <f aca="false">G240-(G240/$G$2*$L$1)</f>
        <v>#DIV/0!</v>
      </c>
      <c r="M240" s="3" t="e">
        <f aca="false">(H240-(G240/$G$2*$M$1))</f>
        <v>#DIV/0!</v>
      </c>
    </row>
    <row r="241" customFormat="false" ht="15" hidden="false" customHeight="false" outlineLevel="0" collapsed="false">
      <c r="F241" s="3"/>
      <c r="H241" s="3"/>
      <c r="J241" s="1" t="str">
        <f aca="false">CONCATENATE(MID(D241,1,3),MID(C241,7,1),I241)</f>
        <v/>
      </c>
      <c r="L241" s="3" t="e">
        <f aca="false">G241-(G241/$G$2*$L$1)</f>
        <v>#DIV/0!</v>
      </c>
      <c r="M241" s="3" t="e">
        <f aca="false">(H241-(G241/$G$2*$M$1))</f>
        <v>#DIV/0!</v>
      </c>
    </row>
    <row r="242" customFormat="false" ht="15" hidden="false" customHeight="false" outlineLevel="0" collapsed="false">
      <c r="F242" s="3"/>
      <c r="H242" s="3"/>
      <c r="J242" s="1" t="str">
        <f aca="false">CONCATENATE(MID(D242,1,3),MID(C242,7,1),I242)</f>
        <v/>
      </c>
      <c r="L242" s="3" t="e">
        <f aca="false">G242-(G242/$G$2*$L$1)</f>
        <v>#DIV/0!</v>
      </c>
      <c r="M242" s="3" t="e">
        <f aca="false">(H242-(G242/$G$2*$M$1))</f>
        <v>#DIV/0!</v>
      </c>
    </row>
    <row r="243" customFormat="false" ht="15" hidden="false" customHeight="false" outlineLevel="0" collapsed="false">
      <c r="F243" s="3"/>
      <c r="H243" s="3"/>
      <c r="J243" s="1" t="str">
        <f aca="false">CONCATENATE(MID(D243,1,3),MID(C243,7,1),I243)</f>
        <v/>
      </c>
      <c r="L243" s="3" t="e">
        <f aca="false">G243-(G243/$G$2*$L$1)</f>
        <v>#DIV/0!</v>
      </c>
      <c r="M243" s="3" t="e">
        <f aca="false">(H243-(G243/$G$2*$M$1))</f>
        <v>#DIV/0!</v>
      </c>
    </row>
    <row r="244" customFormat="false" ht="15" hidden="false" customHeight="false" outlineLevel="0" collapsed="false">
      <c r="F244" s="3"/>
      <c r="H244" s="3"/>
      <c r="J244" s="1" t="str">
        <f aca="false">CONCATENATE(MID(D244,1,3),MID(C244,7,1),I244)</f>
        <v/>
      </c>
      <c r="L244" s="3" t="e">
        <f aca="false">G244-(G244/$G$2*$L$1)</f>
        <v>#DIV/0!</v>
      </c>
      <c r="M244" s="3" t="e">
        <f aca="false">(H244-(G244/$G$2*$M$1))</f>
        <v>#DIV/0!</v>
      </c>
    </row>
    <row r="245" customFormat="false" ht="15" hidden="false" customHeight="false" outlineLevel="0" collapsed="false">
      <c r="A245" s="10"/>
      <c r="F245" s="3"/>
      <c r="H245" s="3"/>
      <c r="J245" s="1" t="str">
        <f aca="false">CONCATENATE(MID(D245,1,3),MID(C245,7,1),I245)</f>
        <v/>
      </c>
      <c r="L245" s="3" t="e">
        <f aca="false">G245-(G245/$G$2*$L$1)</f>
        <v>#DIV/0!</v>
      </c>
      <c r="M245" s="3" t="e">
        <f aca="false">(H245-(G245/$G$2*$M$1))</f>
        <v>#DIV/0!</v>
      </c>
    </row>
    <row r="246" customFormat="false" ht="15" hidden="false" customHeight="false" outlineLevel="0" collapsed="false">
      <c r="F246" s="3"/>
      <c r="H246" s="3"/>
      <c r="J246" s="1" t="str">
        <f aca="false">CONCATENATE(MID(D246,1,3),MID(C246,7,1),I246)</f>
        <v/>
      </c>
      <c r="L246" s="3" t="e">
        <f aca="false">G246-(G246/$G$2*$L$1)</f>
        <v>#DIV/0!</v>
      </c>
      <c r="M246" s="3" t="e">
        <f aca="false">(H246-(G246/$G$2*$M$1))</f>
        <v>#DIV/0!</v>
      </c>
    </row>
    <row r="247" customFormat="false" ht="15" hidden="false" customHeight="false" outlineLevel="0" collapsed="false">
      <c r="F247" s="3"/>
      <c r="H247" s="3"/>
      <c r="J247" s="1" t="str">
        <f aca="false">CONCATENATE(MID(D247,1,3),MID(C247,7,1),I247)</f>
        <v/>
      </c>
      <c r="L247" s="3" t="e">
        <f aca="false">G247-(G247/$G$2*$L$1)</f>
        <v>#DIV/0!</v>
      </c>
      <c r="M247" s="3" t="e">
        <f aca="false">(H247-(G247/$G$2*$M$1))</f>
        <v>#DIV/0!</v>
      </c>
    </row>
    <row r="248" customFormat="false" ht="15" hidden="false" customHeight="false" outlineLevel="0" collapsed="false">
      <c r="F248" s="3"/>
      <c r="H248" s="3"/>
      <c r="J248" s="1" t="str">
        <f aca="false">CONCATENATE(MID(D248,1,3),MID(C248,7,1),I248)</f>
        <v/>
      </c>
      <c r="L248" s="3" t="e">
        <f aca="false">G248-(G248/$G$2*$L$1)</f>
        <v>#DIV/0!</v>
      </c>
      <c r="M248" s="3" t="e">
        <f aca="false">(H248-(G248/$G$2*$M$1))</f>
        <v>#DIV/0!</v>
      </c>
    </row>
    <row r="249" customFormat="false" ht="15" hidden="false" customHeight="false" outlineLevel="0" collapsed="false">
      <c r="F249" s="3"/>
      <c r="H249" s="3"/>
      <c r="J249" s="1" t="str">
        <f aca="false">CONCATENATE(MID(D249,1,3),MID(C249,7,1),I249)</f>
        <v/>
      </c>
      <c r="L249" s="3" t="e">
        <f aca="false">G249-(G249/$G$2*$L$1)</f>
        <v>#DIV/0!</v>
      </c>
      <c r="M249" s="3" t="e">
        <f aca="false">(H249-(G249/$G$2*$M$1))</f>
        <v>#DIV/0!</v>
      </c>
    </row>
    <row r="250" customFormat="false" ht="15" hidden="false" customHeight="false" outlineLevel="0" collapsed="false">
      <c r="F250" s="3"/>
      <c r="H250" s="3"/>
      <c r="J250" s="1" t="str">
        <f aca="false">CONCATENATE(MID(D250,1,3),MID(C250,7,1),I250)</f>
        <v/>
      </c>
      <c r="L250" s="3" t="e">
        <f aca="false">G250-(G250/$G$2*$L$1)</f>
        <v>#DIV/0!</v>
      </c>
      <c r="M250" s="3" t="e">
        <f aca="false">(H250-(G250/$G$2*$M$1))</f>
        <v>#DIV/0!</v>
      </c>
    </row>
    <row r="251" customFormat="false" ht="15" hidden="false" customHeight="false" outlineLevel="0" collapsed="false">
      <c r="F251" s="3"/>
      <c r="H251" s="3"/>
      <c r="J251" s="1" t="str">
        <f aca="false">CONCATENATE(MID(D251,1,3),MID(C251,7,1),I251)</f>
        <v/>
      </c>
      <c r="L251" s="3" t="e">
        <f aca="false">G251-(G251/$G$2*$L$1)</f>
        <v>#DIV/0!</v>
      </c>
      <c r="M251" s="3" t="e">
        <f aca="false">(H251-(G251/$G$2*$M$1))</f>
        <v>#DIV/0!</v>
      </c>
    </row>
    <row r="252" customFormat="false" ht="15" hidden="false" customHeight="false" outlineLevel="0" collapsed="false">
      <c r="F252" s="3"/>
      <c r="H252" s="3"/>
      <c r="J252" s="1" t="str">
        <f aca="false">CONCATENATE(MID(D252,1,3),MID(C252,7,1),I252)</f>
        <v/>
      </c>
      <c r="L252" s="3" t="e">
        <f aca="false">G252-(G252/$G$2*$L$1)</f>
        <v>#DIV/0!</v>
      </c>
      <c r="M252" s="3" t="e">
        <f aca="false">(H252-(G252/$G$2*$M$1))</f>
        <v>#DIV/0!</v>
      </c>
    </row>
    <row r="253" customFormat="false" ht="15" hidden="false" customHeight="false" outlineLevel="0" collapsed="false">
      <c r="F253" s="3"/>
      <c r="H253" s="3"/>
      <c r="J253" s="1" t="str">
        <f aca="false">CONCATENATE(MID(D253,1,3),MID(C253,7,1),I253)</f>
        <v/>
      </c>
      <c r="L253" s="3" t="e">
        <f aca="false">G253-(G253/$G$2*$L$1)</f>
        <v>#DIV/0!</v>
      </c>
      <c r="M253" s="3" t="e">
        <f aca="false">(H253-(G253/$G$2*$M$1))</f>
        <v>#DIV/0!</v>
      </c>
    </row>
    <row r="254" customFormat="false" ht="15" hidden="false" customHeight="false" outlineLevel="0" collapsed="false">
      <c r="F254" s="3"/>
      <c r="H254" s="3"/>
      <c r="J254" s="1" t="str">
        <f aca="false">CONCATENATE(MID(D254,1,3),MID(C254,7,1),I254)</f>
        <v/>
      </c>
      <c r="L254" s="3" t="e">
        <f aca="false">G254-(G254/$G$2*$L$1)</f>
        <v>#DIV/0!</v>
      </c>
      <c r="M254" s="3" t="e">
        <f aca="false">(H254-(G254/$G$2*$M$1))</f>
        <v>#DIV/0!</v>
      </c>
    </row>
    <row r="255" customFormat="false" ht="15" hidden="false" customHeight="false" outlineLevel="0" collapsed="false">
      <c r="F255" s="3"/>
      <c r="H255" s="3"/>
      <c r="J255" s="1" t="str">
        <f aca="false">CONCATENATE(MID(D255,1,3),MID(C255,7,1),I255)</f>
        <v/>
      </c>
      <c r="L255" s="3" t="e">
        <f aca="false">G255-(G255/$G$2*$L$1)</f>
        <v>#DIV/0!</v>
      </c>
      <c r="M255" s="3" t="e">
        <f aca="false">(H255-(G255/$G$2*$M$1))</f>
        <v>#DIV/0!</v>
      </c>
    </row>
    <row r="256" customFormat="false" ht="15" hidden="false" customHeight="false" outlineLevel="0" collapsed="false">
      <c r="F256" s="3"/>
      <c r="H256" s="3"/>
      <c r="J256" s="1" t="str">
        <f aca="false">CONCATENATE(MID(D256,1,3),MID(C256,7,1),I256)</f>
        <v/>
      </c>
      <c r="L256" s="3" t="e">
        <f aca="false">G256-(G256/$G$2*$L$1)</f>
        <v>#DIV/0!</v>
      </c>
      <c r="M256" s="3" t="e">
        <f aca="false">(H256-(G256/$G$2*$M$1))</f>
        <v>#DIV/0!</v>
      </c>
    </row>
    <row r="257" customFormat="false" ht="15" hidden="false" customHeight="false" outlineLevel="0" collapsed="false">
      <c r="F257" s="3"/>
      <c r="H257" s="3"/>
      <c r="J257" s="1" t="str">
        <f aca="false">CONCATENATE(MID(D257,1,3),MID(C257,7,1),I257)</f>
        <v/>
      </c>
      <c r="L257" s="3" t="e">
        <f aca="false">G257-(G257/$G$2*$L$1)</f>
        <v>#DIV/0!</v>
      </c>
      <c r="M257" s="3" t="e">
        <f aca="false">(H257-(G257/$G$2*$M$1))</f>
        <v>#DIV/0!</v>
      </c>
    </row>
    <row r="258" customFormat="false" ht="15" hidden="false" customHeight="false" outlineLevel="0" collapsed="false">
      <c r="F258" s="3"/>
      <c r="H258" s="3"/>
      <c r="J258" s="1" t="str">
        <f aca="false">CONCATENATE(MID(D258,1,3),MID(C258,7,1),I258)</f>
        <v/>
      </c>
      <c r="L258" s="3" t="e">
        <f aca="false">G258-(G258/$G$2*$L$1)</f>
        <v>#DIV/0!</v>
      </c>
      <c r="M258" s="3" t="e">
        <f aca="false">(H258-(G258/$G$2*$M$1))</f>
        <v>#DIV/0!</v>
      </c>
    </row>
    <row r="259" customFormat="false" ht="15" hidden="false" customHeight="false" outlineLevel="0" collapsed="false">
      <c r="F259" s="3"/>
      <c r="H259" s="3"/>
      <c r="J259" s="1" t="str">
        <f aca="false">CONCATENATE(MID(D259,1,3),MID(C259,7,1),I259)</f>
        <v/>
      </c>
      <c r="L259" s="3" t="e">
        <f aca="false">G259-(G259/$G$2*$L$1)</f>
        <v>#DIV/0!</v>
      </c>
      <c r="M259" s="3" t="e">
        <f aca="false">(H259-(G259/$G$2*$M$1))</f>
        <v>#DIV/0!</v>
      </c>
    </row>
    <row r="260" customFormat="false" ht="15" hidden="false" customHeight="false" outlineLevel="0" collapsed="false">
      <c r="F260" s="3"/>
      <c r="H260" s="3"/>
      <c r="J260" s="1" t="str">
        <f aca="false">CONCATENATE(MID(D260,1,3),MID(C260,7,1),I260)</f>
        <v/>
      </c>
      <c r="L260" s="3" t="e">
        <f aca="false">G260-(G260/$G$2*$L$1)</f>
        <v>#DIV/0!</v>
      </c>
      <c r="M260" s="3" t="e">
        <f aca="false">(H260-(G260/$G$2*$M$1))</f>
        <v>#DIV/0!</v>
      </c>
    </row>
    <row r="261" customFormat="false" ht="15" hidden="false" customHeight="false" outlineLevel="0" collapsed="false">
      <c r="F261" s="3"/>
      <c r="H261" s="3"/>
      <c r="J261" s="1" t="str">
        <f aca="false">CONCATENATE(MID(D261,1,3),MID(C261,7,1),I261)</f>
        <v/>
      </c>
      <c r="L261" s="3" t="e">
        <f aca="false">G261-(G261/$G$2*$L$1)</f>
        <v>#DIV/0!</v>
      </c>
      <c r="M261" s="3" t="e">
        <f aca="false">(H261-(G261/$G$2*$M$1))</f>
        <v>#DIV/0!</v>
      </c>
    </row>
    <row r="262" customFormat="false" ht="15" hidden="false" customHeight="false" outlineLevel="0" collapsed="false">
      <c r="F262" s="3"/>
      <c r="H262" s="3"/>
      <c r="J262" s="1" t="str">
        <f aca="false">CONCATENATE(MID(D262,1,3),MID(C262,7,1),I262)</f>
        <v/>
      </c>
      <c r="L262" s="3" t="e">
        <f aca="false">G262-(G262/$G$2*$L$1)</f>
        <v>#DIV/0!</v>
      </c>
      <c r="M262" s="3" t="e">
        <f aca="false">(H262-(G262/$G$2*$M$1))</f>
        <v>#DIV/0!</v>
      </c>
    </row>
    <row r="263" customFormat="false" ht="15" hidden="false" customHeight="false" outlineLevel="0" collapsed="false">
      <c r="F263" s="3"/>
      <c r="H263" s="3"/>
      <c r="J263" s="1" t="str">
        <f aca="false">CONCATENATE(MID(D263,1,3),MID(C263,7,1),I263)</f>
        <v/>
      </c>
      <c r="L263" s="3" t="e">
        <f aca="false">G263-(G263/$G$2*$L$1)</f>
        <v>#DIV/0!</v>
      </c>
      <c r="M263" s="3" t="e">
        <f aca="false">(H263-(G263/$G$2*$M$1))</f>
        <v>#DIV/0!</v>
      </c>
    </row>
    <row r="264" customFormat="false" ht="15" hidden="false" customHeight="false" outlineLevel="0" collapsed="false">
      <c r="F264" s="3"/>
      <c r="H264" s="3"/>
      <c r="J264" s="1" t="str">
        <f aca="false">CONCATENATE(MID(D264,1,3),MID(C264,7,1),I264)</f>
        <v/>
      </c>
      <c r="L264" s="3" t="e">
        <f aca="false">G264-(G264/$G$2*$L$1)</f>
        <v>#DIV/0!</v>
      </c>
      <c r="M264" s="3" t="e">
        <f aca="false">(H264-(G264/$G$2*$M$1))</f>
        <v>#DIV/0!</v>
      </c>
    </row>
    <row r="265" customFormat="false" ht="15" hidden="false" customHeight="false" outlineLevel="0" collapsed="false">
      <c r="F265" s="3"/>
      <c r="H265" s="3"/>
      <c r="J265" s="1" t="str">
        <f aca="false">CONCATENATE(MID(D265,1,3),MID(C265,7,1),I265)</f>
        <v/>
      </c>
      <c r="L265" s="3" t="e">
        <f aca="false">G265-(G265/$G$2*$L$1)</f>
        <v>#DIV/0!</v>
      </c>
      <c r="M265" s="3" t="e">
        <f aca="false">(H265-(G265/$G$2*$M$1))</f>
        <v>#DIV/0!</v>
      </c>
    </row>
    <row r="266" customFormat="false" ht="15" hidden="false" customHeight="false" outlineLevel="0" collapsed="false">
      <c r="F266" s="3"/>
      <c r="H266" s="3"/>
      <c r="J266" s="1" t="str">
        <f aca="false">CONCATENATE(MID(D266,1,3),MID(C266,7,1),I266)</f>
        <v/>
      </c>
      <c r="L266" s="3" t="e">
        <f aca="false">G266-(G266/$G$2*$L$1)</f>
        <v>#DIV/0!</v>
      </c>
      <c r="M266" s="3" t="e">
        <f aca="false">(H266-(G266/$G$2*$M$1))</f>
        <v>#DIV/0!</v>
      </c>
    </row>
    <row r="267" customFormat="false" ht="15" hidden="false" customHeight="false" outlineLevel="0" collapsed="false">
      <c r="F267" s="3"/>
      <c r="H267" s="3"/>
      <c r="J267" s="1" t="str">
        <f aca="false">CONCATENATE(MID(D267,1,3),MID(C267,7,1),I267)</f>
        <v/>
      </c>
      <c r="L267" s="3" t="e">
        <f aca="false">G267-(G267/$G$2*$L$1)</f>
        <v>#DIV/0!</v>
      </c>
      <c r="M267" s="3" t="e">
        <f aca="false">(H267-(G267/$G$2*$M$1))</f>
        <v>#DIV/0!</v>
      </c>
    </row>
    <row r="268" customFormat="false" ht="15" hidden="false" customHeight="false" outlineLevel="0" collapsed="false">
      <c r="F268" s="3"/>
      <c r="H268" s="3"/>
      <c r="J268" s="1" t="str">
        <f aca="false">CONCATENATE(MID(D268,1,3),MID(C268,7,1),I268)</f>
        <v/>
      </c>
      <c r="L268" s="3" t="e">
        <f aca="false">G268-(G268/$G$2*$L$1)</f>
        <v>#DIV/0!</v>
      </c>
      <c r="M268" s="3" t="e">
        <f aca="false">(H268-(G268/$G$2*$M$1))</f>
        <v>#DIV/0!</v>
      </c>
    </row>
    <row r="269" customFormat="false" ht="15" hidden="false" customHeight="false" outlineLevel="0" collapsed="false">
      <c r="F269" s="3"/>
      <c r="H269" s="3"/>
      <c r="J269" s="1" t="str">
        <f aca="false">CONCATENATE(MID(D269,1,3),MID(C269,7,1),I269)</f>
        <v/>
      </c>
      <c r="L269" s="3" t="e">
        <f aca="false">G269-(G269/$G$2*$L$1)</f>
        <v>#DIV/0!</v>
      </c>
      <c r="M269" s="3" t="e">
        <f aca="false">(H269-(G269/$G$2*$M$1))</f>
        <v>#DIV/0!</v>
      </c>
    </row>
    <row r="270" customFormat="false" ht="15" hidden="false" customHeight="false" outlineLevel="0" collapsed="false">
      <c r="F270" s="3"/>
      <c r="H270" s="3"/>
      <c r="J270" s="1" t="str">
        <f aca="false">CONCATENATE(MID(D270,1,3),MID(C270,7,1),I270)</f>
        <v/>
      </c>
      <c r="L270" s="3" t="e">
        <f aca="false">G270-(G270/$G$2*$L$1)</f>
        <v>#DIV/0!</v>
      </c>
      <c r="M270" s="3" t="e">
        <f aca="false">(H270-(G270/$G$2*$M$1))</f>
        <v>#DIV/0!</v>
      </c>
    </row>
    <row r="271" customFormat="false" ht="15" hidden="false" customHeight="false" outlineLevel="0" collapsed="false">
      <c r="F271" s="3"/>
      <c r="H271" s="3"/>
      <c r="J271" s="1" t="str">
        <f aca="false">CONCATENATE(MID(D271,1,3),MID(C271,7,1),I271)</f>
        <v/>
      </c>
      <c r="L271" s="3" t="e">
        <f aca="false">G271-(G271/$G$2*$L$1)</f>
        <v>#DIV/0!</v>
      </c>
      <c r="M271" s="3" t="e">
        <f aca="false">(H271-(G271/$G$2*$M$1))</f>
        <v>#DIV/0!</v>
      </c>
    </row>
    <row r="272" customFormat="false" ht="15" hidden="false" customHeight="false" outlineLevel="0" collapsed="false">
      <c r="F272" s="3"/>
      <c r="H272" s="3"/>
      <c r="J272" s="1" t="str">
        <f aca="false">CONCATENATE(MID(D272,1,3),MID(C272,7,1),I272)</f>
        <v/>
      </c>
      <c r="L272" s="3" t="e">
        <f aca="false">G272-(G272/$G$2*$L$1)</f>
        <v>#DIV/0!</v>
      </c>
      <c r="M272" s="3" t="e">
        <f aca="false">(H272-(G272/$G$2*$M$1))</f>
        <v>#DIV/0!</v>
      </c>
    </row>
    <row r="273" customFormat="false" ht="15" hidden="false" customHeight="false" outlineLevel="0" collapsed="false">
      <c r="F273" s="3"/>
      <c r="H273" s="3"/>
      <c r="J273" s="1" t="str">
        <f aca="false">CONCATENATE(MID(D273,1,3),MID(C273,7,1),I273)</f>
        <v/>
      </c>
      <c r="L273" s="3" t="e">
        <f aca="false">G273-(G273/$G$2*$L$1)</f>
        <v>#DIV/0!</v>
      </c>
      <c r="M273" s="3" t="e">
        <f aca="false">(H273-(G273/$G$2*$M$1))</f>
        <v>#DIV/0!</v>
      </c>
    </row>
    <row r="274" customFormat="false" ht="15" hidden="false" customHeight="false" outlineLevel="0" collapsed="false">
      <c r="F274" s="3"/>
      <c r="H274" s="3"/>
      <c r="I274" s="3"/>
      <c r="J274" s="1" t="str">
        <f aca="false">CONCATENATE(MID(D274,1,3),MID(C274,7,1),I274)</f>
        <v/>
      </c>
      <c r="L274" s="3" t="e">
        <f aca="false">G274-(G274/$G$2*$L$1)</f>
        <v>#DIV/0!</v>
      </c>
      <c r="M274" s="3" t="e">
        <f aca="false">(H274-(G274/$G$2*$M$1))</f>
        <v>#DIV/0!</v>
      </c>
    </row>
    <row r="275" customFormat="false" ht="15" hidden="false" customHeight="false" outlineLevel="0" collapsed="false">
      <c r="F275" s="3"/>
      <c r="H275" s="3"/>
      <c r="I275" s="3"/>
      <c r="J275" s="1" t="str">
        <f aca="false">CONCATENATE(MID(D275,1,3),MID(C275,7,1),I275)</f>
        <v/>
      </c>
      <c r="L275" s="3" t="e">
        <f aca="false">G275-(G275/$G$2*$L$1)</f>
        <v>#DIV/0!</v>
      </c>
      <c r="M275" s="3" t="e">
        <f aca="false">(H275-(G275/$G$2*$M$1))</f>
        <v>#DIV/0!</v>
      </c>
    </row>
    <row r="276" customFormat="false" ht="15" hidden="false" customHeight="false" outlineLevel="0" collapsed="false">
      <c r="F276" s="3"/>
      <c r="H276" s="3"/>
      <c r="J276" s="1" t="str">
        <f aca="false">CONCATENATE(MID(D276,1,3),MID(C276,7,1),I276)</f>
        <v/>
      </c>
      <c r="L276" s="3" t="e">
        <f aca="false">G276-(G276/$G$2*$L$1)</f>
        <v>#DIV/0!</v>
      </c>
      <c r="M276" s="3" t="e">
        <f aca="false">(H276-(G276/$G$2*$M$1))</f>
        <v>#DIV/0!</v>
      </c>
    </row>
    <row r="277" customFormat="false" ht="15" hidden="false" customHeight="false" outlineLevel="0" collapsed="false">
      <c r="F277" s="3"/>
      <c r="H277" s="3"/>
      <c r="J277" s="1" t="str">
        <f aca="false">CONCATENATE(MID(D277,1,3),MID(C277,7,1),I277)</f>
        <v/>
      </c>
      <c r="L277" s="3" t="e">
        <f aca="false">G277-(G277/$G$2*$L$1)</f>
        <v>#DIV/0!</v>
      </c>
      <c r="M277" s="3" t="e">
        <f aca="false">(H277-(G277/$G$2*$M$1))</f>
        <v>#DIV/0!</v>
      </c>
    </row>
    <row r="278" customFormat="false" ht="15" hidden="false" customHeight="false" outlineLevel="0" collapsed="false">
      <c r="F278" s="3"/>
      <c r="H278" s="3"/>
      <c r="J278" s="1" t="str">
        <f aca="false">CONCATENATE(MID(D278,1,3),MID(C278,7,1),I278)</f>
        <v/>
      </c>
      <c r="L278" s="3" t="e">
        <f aca="false">G278-(G278/$G$2*$L$1)</f>
        <v>#DIV/0!</v>
      </c>
      <c r="M278" s="3" t="e">
        <f aca="false">(H278-(G278/$G$2*$M$1))</f>
        <v>#DIV/0!</v>
      </c>
    </row>
    <row r="279" customFormat="false" ht="15" hidden="false" customHeight="false" outlineLevel="0" collapsed="false">
      <c r="F279" s="3"/>
      <c r="H279" s="3"/>
      <c r="J279" s="1" t="str">
        <f aca="false">CONCATENATE(MID(D279,1,3),MID(C279,7,1),I279)</f>
        <v/>
      </c>
      <c r="L279" s="3" t="e">
        <f aca="false">G279-(G279/$G$2*$L$1)</f>
        <v>#DIV/0!</v>
      </c>
      <c r="M279" s="3" t="e">
        <f aca="false">(H279-(G279/$G$2*$M$1))</f>
        <v>#DIV/0!</v>
      </c>
    </row>
    <row r="280" customFormat="false" ht="15" hidden="false" customHeight="false" outlineLevel="0" collapsed="false">
      <c r="F280" s="3"/>
      <c r="H280" s="3"/>
      <c r="J280" s="1" t="str">
        <f aca="false">CONCATENATE(MID(D280,1,3),MID(C280,7,1),I280)</f>
        <v/>
      </c>
      <c r="L280" s="3" t="e">
        <f aca="false">G280-(G280/$G$2*$L$1)</f>
        <v>#DIV/0!</v>
      </c>
      <c r="M280" s="3" t="e">
        <f aca="false">(H280-(G280/$G$2*$M$1))</f>
        <v>#DIV/0!</v>
      </c>
    </row>
    <row r="281" customFormat="false" ht="15" hidden="false" customHeight="false" outlineLevel="0" collapsed="false">
      <c r="F281" s="3"/>
      <c r="H281" s="3"/>
      <c r="J281" s="1" t="str">
        <f aca="false">CONCATENATE(MID(D281,1,3),MID(C281,7,1),I281)</f>
        <v/>
      </c>
      <c r="L281" s="3" t="e">
        <f aca="false">G281-(G281/$G$2*$L$1)</f>
        <v>#DIV/0!</v>
      </c>
      <c r="M281" s="3" t="e">
        <f aca="false">(H281-(G281/$G$2*$M$1))</f>
        <v>#DIV/0!</v>
      </c>
    </row>
    <row r="282" customFormat="false" ht="15" hidden="false" customHeight="false" outlineLevel="0" collapsed="false">
      <c r="F282" s="3"/>
      <c r="H282" s="3"/>
      <c r="J282" s="1" t="str">
        <f aca="false">CONCATENATE(MID(D282,1,3),MID(C282,7,1),I282)</f>
        <v/>
      </c>
      <c r="L282" s="3" t="e">
        <f aca="false">G282-(G282/$G$2*$L$1)</f>
        <v>#DIV/0!</v>
      </c>
      <c r="M282" s="3" t="e">
        <f aca="false">(H282-(G282/$G$2*$M$1))</f>
        <v>#DIV/0!</v>
      </c>
    </row>
    <row r="283" customFormat="false" ht="15" hidden="false" customHeight="false" outlineLevel="0" collapsed="false">
      <c r="F283" s="3"/>
      <c r="H283" s="3"/>
      <c r="J283" s="1" t="str">
        <f aca="false">CONCATENATE(MID(D283,1,3),MID(C283,7,1),I283)</f>
        <v/>
      </c>
      <c r="L283" s="3" t="e">
        <f aca="false">G283-(G283/$G$2*$L$1)</f>
        <v>#DIV/0!</v>
      </c>
      <c r="M283" s="3" t="e">
        <f aca="false">(H283-(G283/$G$2*$M$1))</f>
        <v>#DIV/0!</v>
      </c>
    </row>
    <row r="284" customFormat="false" ht="15" hidden="false" customHeight="false" outlineLevel="0" collapsed="false">
      <c r="F284" s="3"/>
      <c r="H284" s="3"/>
      <c r="J284" s="1" t="str">
        <f aca="false">CONCATENATE(MID(D284,1,3),MID(C284,7,1),I284)</f>
        <v/>
      </c>
      <c r="L284" s="3" t="e">
        <f aca="false">G284-(G284/$G$2*$L$1)</f>
        <v>#DIV/0!</v>
      </c>
      <c r="M284" s="3" t="e">
        <f aca="false">(H284-(G284/$G$2*$M$1))</f>
        <v>#DIV/0!</v>
      </c>
    </row>
    <row r="285" customFormat="false" ht="15" hidden="false" customHeight="false" outlineLevel="0" collapsed="false">
      <c r="A285" s="10"/>
      <c r="F285" s="3"/>
      <c r="H285" s="3"/>
      <c r="J285" s="1" t="str">
        <f aca="false">CONCATENATE(MID(D285,1,3),MID(C285,7,1),I285)</f>
        <v/>
      </c>
      <c r="L285" s="3" t="e">
        <f aca="false">G285-(G285/$G$2*$L$1)</f>
        <v>#DIV/0!</v>
      </c>
      <c r="M285" s="3" t="e">
        <f aca="false">(H285-(G285/$G$2*$M$1))</f>
        <v>#DIV/0!</v>
      </c>
    </row>
    <row r="286" customFormat="false" ht="15" hidden="false" customHeight="false" outlineLevel="0" collapsed="false">
      <c r="A286" s="10"/>
      <c r="F286" s="3"/>
      <c r="H286" s="3"/>
      <c r="J286" s="1" t="str">
        <f aca="false">CONCATENATE(MID(D286,1,3),MID(C286,7,1),I286)</f>
        <v/>
      </c>
      <c r="L286" s="3" t="e">
        <f aca="false">G286-(G286/$G$2*$L$1)</f>
        <v>#DIV/0!</v>
      </c>
      <c r="M286" s="3" t="e">
        <f aca="false">(H286-(G286/$G$2*$M$1))</f>
        <v>#DIV/0!</v>
      </c>
    </row>
    <row r="287" customFormat="false" ht="15" hidden="false" customHeight="false" outlineLevel="0" collapsed="false">
      <c r="A287" s="10"/>
      <c r="F287" s="3"/>
      <c r="H287" s="3"/>
      <c r="J287" s="1" t="str">
        <f aca="false">CONCATENATE(MID(D287,1,3),MID(C287,7,1),I287)</f>
        <v/>
      </c>
      <c r="L287" s="3" t="e">
        <f aca="false">G287-(G287/$G$2*$L$1)</f>
        <v>#DIV/0!</v>
      </c>
      <c r="M287" s="3" t="e">
        <f aca="false">(H287-(G287/$G$2*$M$1))</f>
        <v>#DIV/0!</v>
      </c>
    </row>
    <row r="288" customFormat="false" ht="15" hidden="false" customHeight="false" outlineLevel="0" collapsed="false">
      <c r="A288" s="10"/>
      <c r="F288" s="3"/>
      <c r="H288" s="3"/>
      <c r="J288" s="1" t="str">
        <f aca="false">CONCATENATE(MID(D288,1,3),MID(C288,7,1),I288)</f>
        <v/>
      </c>
      <c r="L288" s="3" t="e">
        <f aca="false">G288-(G288/$G$2*$L$1)</f>
        <v>#DIV/0!</v>
      </c>
      <c r="M288" s="3" t="e">
        <f aca="false">(H288-(G288/$G$2*$M$1))</f>
        <v>#DIV/0!</v>
      </c>
    </row>
    <row r="289" customFormat="false" ht="15" hidden="false" customHeight="false" outlineLevel="0" collapsed="false">
      <c r="A289" s="10"/>
      <c r="F289" s="3"/>
      <c r="H289" s="3"/>
      <c r="J289" s="1" t="str">
        <f aca="false">CONCATENATE(MID(D289,1,3),MID(C289,7,1),I289)</f>
        <v/>
      </c>
      <c r="L289" s="3" t="e">
        <f aca="false">G289-(G289/$G$2*$L$1)</f>
        <v>#DIV/0!</v>
      </c>
      <c r="M289" s="3" t="e">
        <f aca="false">(H289-(G289/$G$2*$M$1))</f>
        <v>#DIV/0!</v>
      </c>
    </row>
    <row r="290" customFormat="false" ht="15" hidden="false" customHeight="false" outlineLevel="0" collapsed="false">
      <c r="A290" s="10"/>
      <c r="F290" s="3"/>
      <c r="H290" s="3"/>
      <c r="J290" s="1" t="str">
        <f aca="false">CONCATENATE(MID(D290,1,3),MID(C290,7,1),I290)</f>
        <v/>
      </c>
      <c r="L290" s="3" t="e">
        <f aca="false">G290-(G290/$G$2*$L$1)</f>
        <v>#DIV/0!</v>
      </c>
      <c r="M290" s="3" t="e">
        <f aca="false">(H290-(G290/$G$2*$M$1))</f>
        <v>#DIV/0!</v>
      </c>
    </row>
    <row r="291" customFormat="false" ht="15" hidden="false" customHeight="false" outlineLevel="0" collapsed="false">
      <c r="A291" s="10"/>
      <c r="F291" s="3"/>
      <c r="H291" s="3"/>
      <c r="J291" s="1" t="str">
        <f aca="false">CONCATENATE(MID(D291,1,3),MID(C291,7,1),I291)</f>
        <v/>
      </c>
      <c r="L291" s="3" t="e">
        <f aca="false">G291-(G291/$G$2*$L$1)</f>
        <v>#DIV/0!</v>
      </c>
      <c r="M291" s="3" t="e">
        <f aca="false">(H291-(G291/$G$2*$M$1))</f>
        <v>#DIV/0!</v>
      </c>
    </row>
    <row r="292" customFormat="false" ht="15" hidden="false" customHeight="false" outlineLevel="0" collapsed="false">
      <c r="A292" s="10"/>
      <c r="F292" s="3"/>
      <c r="H292" s="3"/>
      <c r="J292" s="1" t="str">
        <f aca="false">CONCATENATE(MID(D292,1,3),MID(C292,7,1),I292)</f>
        <v/>
      </c>
      <c r="L292" s="3" t="e">
        <f aca="false">G292-(G292/$G$2*$L$1)</f>
        <v>#DIV/0!</v>
      </c>
      <c r="M292" s="3" t="e">
        <f aca="false">(H292-(G292/$G$2*$M$1))</f>
        <v>#DIV/0!</v>
      </c>
    </row>
    <row r="293" customFormat="false" ht="15" hidden="false" customHeight="false" outlineLevel="0" collapsed="false">
      <c r="A293" s="10"/>
      <c r="F293" s="3"/>
      <c r="H293" s="3"/>
      <c r="J293" s="1" t="str">
        <f aca="false">CONCATENATE(MID(D293,1,3),MID(C293,7,1),I293)</f>
        <v/>
      </c>
      <c r="L293" s="3" t="e">
        <f aca="false">G293-(G293/$G$2*$L$1)</f>
        <v>#DIV/0!</v>
      </c>
      <c r="M293" s="3" t="e">
        <f aca="false">(H293-(G293/$G$2*$M$1))</f>
        <v>#DIV/0!</v>
      </c>
    </row>
    <row r="294" customFormat="false" ht="15" hidden="false" customHeight="false" outlineLevel="0" collapsed="false">
      <c r="A294" s="10"/>
      <c r="F294" s="3"/>
      <c r="H294" s="3"/>
      <c r="J294" s="1" t="str">
        <f aca="false">CONCATENATE(MID(D294,1,3),MID(C294,7,1),I294)</f>
        <v/>
      </c>
      <c r="L294" s="3" t="e">
        <f aca="false">G294-(G294/$G$2*$L$1)</f>
        <v>#DIV/0!</v>
      </c>
      <c r="M294" s="3" t="e">
        <f aca="false">(H294-(G294/$G$2*$M$1))</f>
        <v>#DIV/0!</v>
      </c>
    </row>
    <row r="295" customFormat="false" ht="15" hidden="false" customHeight="false" outlineLevel="0" collapsed="false">
      <c r="A295" s="10"/>
      <c r="F295" s="3"/>
      <c r="H295" s="3"/>
      <c r="J295" s="1" t="str">
        <f aca="false">CONCATENATE(MID(D295,1,3),MID(C295,7,1),I295)</f>
        <v/>
      </c>
      <c r="L295" s="3" t="e">
        <f aca="false">G295-(G295/$G$2*$L$1)</f>
        <v>#DIV/0!</v>
      </c>
      <c r="M295" s="3" t="e">
        <f aca="false">(H295-(G295/$G$2*$M$1))</f>
        <v>#DIV/0!</v>
      </c>
    </row>
    <row r="296" customFormat="false" ht="15" hidden="false" customHeight="false" outlineLevel="0" collapsed="false">
      <c r="A296" s="10"/>
      <c r="F296" s="3"/>
      <c r="H296" s="3"/>
      <c r="J296" s="1" t="str">
        <f aca="false">CONCATENATE(MID(D296,1,3),MID(C296,7,1),I296)</f>
        <v/>
      </c>
      <c r="L296" s="3" t="e">
        <f aca="false">G296-(G296/$G$2*$L$1)</f>
        <v>#DIV/0!</v>
      </c>
      <c r="M296" s="3" t="e">
        <f aca="false">(H296-(G296/$G$2*$M$1))</f>
        <v>#DIV/0!</v>
      </c>
    </row>
    <row r="297" customFormat="false" ht="15" hidden="false" customHeight="false" outlineLevel="0" collapsed="false">
      <c r="A297" s="10"/>
      <c r="F297" s="3"/>
      <c r="H297" s="3"/>
      <c r="J297" s="1" t="str">
        <f aca="false">CONCATENATE(MID(D297,1,3),MID(C297,7,1),I297)</f>
        <v/>
      </c>
      <c r="L297" s="3" t="e">
        <f aca="false">G297-(G297/$G$2*$L$1)</f>
        <v>#DIV/0!</v>
      </c>
      <c r="M297" s="3" t="e">
        <f aca="false">(H297-(G297/$G$2*$M$1))</f>
        <v>#DIV/0!</v>
      </c>
    </row>
    <row r="298" customFormat="false" ht="15" hidden="false" customHeight="false" outlineLevel="0" collapsed="false">
      <c r="F298" s="3"/>
      <c r="H298" s="3"/>
      <c r="J298" s="1" t="str">
        <f aca="false">CONCATENATE(MID(D298,1,3),MID(C298,7,1),I298)</f>
        <v/>
      </c>
      <c r="L298" s="3" t="e">
        <f aca="false">G298-(G298/$G$2*$L$1)</f>
        <v>#DIV/0!</v>
      </c>
      <c r="M298" s="3" t="e">
        <f aca="false">(H298-(G298/$G$2*$M$1))</f>
        <v>#DIV/0!</v>
      </c>
    </row>
    <row r="299" customFormat="false" ht="15" hidden="false" customHeight="false" outlineLevel="0" collapsed="false">
      <c r="F299" s="3"/>
      <c r="H299" s="3"/>
      <c r="J299" s="1" t="str">
        <f aca="false">CONCATENATE(MID(D299,1,3),MID(C299,7,1),I299)</f>
        <v/>
      </c>
      <c r="L299" s="3" t="e">
        <f aca="false">G299-(G299/$G$2*$L$1)</f>
        <v>#DIV/0!</v>
      </c>
      <c r="M299" s="3" t="e">
        <f aca="false">(H299-(G299/$G$2*$M$1))</f>
        <v>#DIV/0!</v>
      </c>
    </row>
    <row r="300" customFormat="false" ht="15" hidden="false" customHeight="false" outlineLevel="0" collapsed="false">
      <c r="F300" s="3"/>
      <c r="H300" s="3"/>
      <c r="J300" s="1" t="str">
        <f aca="false">CONCATENATE(MID(D300,1,3),MID(C300,7,1),I300)</f>
        <v/>
      </c>
      <c r="L300" s="3" t="e">
        <f aca="false">G300-(G300/$G$2*$L$1)</f>
        <v>#DIV/0!</v>
      </c>
      <c r="M300" s="3" t="e">
        <f aca="false">(H300-(G300/$G$2*$M$1))</f>
        <v>#DIV/0!</v>
      </c>
    </row>
    <row r="301" customFormat="false" ht="15" hidden="false" customHeight="false" outlineLevel="0" collapsed="false">
      <c r="F301" s="3"/>
      <c r="H301" s="3"/>
      <c r="J301" s="1" t="str">
        <f aca="false">CONCATENATE(MID(D301,1,3),MID(C301,7,1),I301)</f>
        <v/>
      </c>
      <c r="L301" s="3" t="e">
        <f aca="false">G301-(G301/$G$2*$L$1)</f>
        <v>#DIV/0!</v>
      </c>
      <c r="M301" s="3" t="e">
        <f aca="false">(H301-(G301/$G$2*$M$1))</f>
        <v>#DIV/0!</v>
      </c>
    </row>
    <row r="302" customFormat="false" ht="15" hidden="false" customHeight="false" outlineLevel="0" collapsed="false">
      <c r="H302" s="3"/>
      <c r="J302" s="1" t="str">
        <f aca="false">CONCATENATE(MID(D302,1,3),MID(C302,7,1),I302)</f>
        <v/>
      </c>
      <c r="L302" s="3" t="e">
        <f aca="false">G302-(G302/$G$2*$L$1)</f>
        <v>#DIV/0!</v>
      </c>
      <c r="M302" s="3" t="e">
        <f aca="false">(H302-(G302/$G$2*$M$1))</f>
        <v>#DIV/0!</v>
      </c>
    </row>
    <row r="303" customFormat="false" ht="15" hidden="false" customHeight="false" outlineLevel="0" collapsed="false">
      <c r="H303" s="3"/>
      <c r="J303" s="1" t="str">
        <f aca="false">CONCATENATE(MID(D303,1,3),MID(C303,7,1),I303)</f>
        <v/>
      </c>
      <c r="L303" s="3" t="e">
        <f aca="false">G303-(G303/$G$2*$L$1)</f>
        <v>#DIV/0!</v>
      </c>
      <c r="M303" s="3" t="e">
        <f aca="false">(H303-(G303/$G$2*$M$1))</f>
        <v>#DIV/0!</v>
      </c>
    </row>
    <row r="304" customFormat="false" ht="15" hidden="false" customHeight="false" outlineLevel="0" collapsed="false">
      <c r="H304" s="3"/>
      <c r="J304" s="1" t="str">
        <f aca="false">CONCATENATE(MID(D304,1,3),MID(C304,7,1),I304)</f>
        <v/>
      </c>
      <c r="L304" s="3" t="e">
        <f aca="false">G304-(G304/$G$2*$L$1)</f>
        <v>#DIV/0!</v>
      </c>
      <c r="M304" s="3" t="e">
        <f aca="false">(H304-(G304/$G$2*$M$1))</f>
        <v>#DIV/0!</v>
      </c>
    </row>
    <row r="305" customFormat="false" ht="15" hidden="false" customHeight="false" outlineLevel="0" collapsed="false">
      <c r="H305" s="3"/>
      <c r="J305" s="1" t="str">
        <f aca="false">CONCATENATE(MID(D305,1,3),MID(C305,7,1),I305)</f>
        <v/>
      </c>
      <c r="L305" s="3" t="e">
        <f aca="false">G305-(G305/$G$2*$L$1)</f>
        <v>#DIV/0!</v>
      </c>
      <c r="M305" s="3" t="e">
        <f aca="false">(H305-(G305/$G$2*$M$1))</f>
        <v>#DIV/0!</v>
      </c>
    </row>
    <row r="306" customFormat="false" ht="15" hidden="false" customHeight="false" outlineLevel="0" collapsed="false">
      <c r="H306" s="3"/>
      <c r="J306" s="1" t="str">
        <f aca="false">CONCATENATE(MID(D306,1,3),MID(C306,7,1),I306)</f>
        <v/>
      </c>
      <c r="L306" s="3" t="e">
        <f aca="false">G306-(G306/$G$2*$L$1)</f>
        <v>#DIV/0!</v>
      </c>
      <c r="M306" s="3" t="e">
        <f aca="false">(H306-(G306/$G$2*$M$1))</f>
        <v>#DIV/0!</v>
      </c>
    </row>
    <row r="307" customFormat="false" ht="15" hidden="false" customHeight="false" outlineLevel="0" collapsed="false">
      <c r="H307" s="3"/>
      <c r="J307" s="1" t="str">
        <f aca="false">CONCATENATE(MID(D307,1,3),MID(C307,7,1),I307)</f>
        <v/>
      </c>
      <c r="L307" s="3" t="e">
        <f aca="false">G307-(G307/$G$2*$L$1)</f>
        <v>#DIV/0!</v>
      </c>
      <c r="M307" s="3" t="e">
        <f aca="false">(H307-(G307/$G$2*$M$1))</f>
        <v>#DIV/0!</v>
      </c>
    </row>
    <row r="308" customFormat="false" ht="15" hidden="false" customHeight="false" outlineLevel="0" collapsed="false">
      <c r="H308" s="3"/>
      <c r="J308" s="1" t="str">
        <f aca="false">CONCATENATE(MID(D308,1,3),MID(C308,7,1),I308)</f>
        <v/>
      </c>
      <c r="L308" s="3" t="e">
        <f aca="false">G308-(G308/$G$2*$L$1)</f>
        <v>#DIV/0!</v>
      </c>
      <c r="M308" s="3" t="e">
        <f aca="false">(H308-(G308/$G$2*$M$1))</f>
        <v>#DIV/0!</v>
      </c>
    </row>
    <row r="309" customFormat="false" ht="15" hidden="false" customHeight="false" outlineLevel="0" collapsed="false">
      <c r="H309" s="3"/>
      <c r="J309" s="1" t="str">
        <f aca="false">CONCATENATE(MID(D309,1,3),MID(C309,7,1),I309)</f>
        <v/>
      </c>
      <c r="L309" s="3" t="e">
        <f aca="false">G309-(G309/$G$2*$L$1)</f>
        <v>#DIV/0!</v>
      </c>
      <c r="M309" s="3" t="e">
        <f aca="false">(H309-(G309/$G$2*$M$1))</f>
        <v>#DIV/0!</v>
      </c>
    </row>
    <row r="310" customFormat="false" ht="15" hidden="false" customHeight="false" outlineLevel="0" collapsed="false">
      <c r="H310" s="3"/>
      <c r="J310" s="1" t="str">
        <f aca="false">CONCATENATE(MID(D310,1,3),MID(C310,7,1),I310)</f>
        <v/>
      </c>
      <c r="L310" s="3" t="e">
        <f aca="false">G310-(G310/$G$2*$L$1)</f>
        <v>#DIV/0!</v>
      </c>
      <c r="M310" s="3" t="e">
        <f aca="false">(H310-(G310/$G$2*$M$1))</f>
        <v>#DIV/0!</v>
      </c>
    </row>
    <row r="311" customFormat="false" ht="15" hidden="false" customHeight="false" outlineLevel="0" collapsed="false">
      <c r="H311" s="3"/>
      <c r="J311" s="1" t="str">
        <f aca="false">CONCATENATE(MID(D311,1,3),MID(C311,7,1),I311)</f>
        <v/>
      </c>
      <c r="L311" s="3" t="e">
        <f aca="false">G311-(G311/$G$2*$L$1)</f>
        <v>#DIV/0!</v>
      </c>
      <c r="M311" s="3" t="e">
        <f aca="false">(H311-(G311/$G$2*$M$1))</f>
        <v>#DIV/0!</v>
      </c>
    </row>
    <row r="312" customFormat="false" ht="15" hidden="false" customHeight="false" outlineLevel="0" collapsed="false">
      <c r="H312" s="3"/>
      <c r="J312" s="1" t="str">
        <f aca="false">CONCATENATE(MID(D312,1,3),MID(C312,7,1),I312)</f>
        <v/>
      </c>
      <c r="L312" s="3" t="e">
        <f aca="false">G312-(G312/$G$2*$L$1)</f>
        <v>#DIV/0!</v>
      </c>
      <c r="M312" s="3" t="e">
        <f aca="false">(H312-(G312/$G$2*$M$1))</f>
        <v>#DIV/0!</v>
      </c>
    </row>
    <row r="313" customFormat="false" ht="15" hidden="false" customHeight="false" outlineLevel="0" collapsed="false">
      <c r="H313" s="3"/>
      <c r="J313" s="1" t="str">
        <f aca="false">CONCATENATE(MID(D313,1,3),MID(C313,7,1),I313)</f>
        <v/>
      </c>
      <c r="L313" s="3" t="e">
        <f aca="false">G313-(G313/$G$2*$L$1)</f>
        <v>#DIV/0!</v>
      </c>
      <c r="M313" s="3" t="e">
        <f aca="false">(H313-(G313/$G$2*$M$1))</f>
        <v>#DIV/0!</v>
      </c>
    </row>
    <row r="314" customFormat="false" ht="15" hidden="false" customHeight="false" outlineLevel="0" collapsed="false">
      <c r="H314" s="3"/>
      <c r="J314" s="1" t="str">
        <f aca="false">CONCATENATE(MID(D314,1,3),MID(C314,7,1),I314)</f>
        <v/>
      </c>
      <c r="L314" s="3" t="e">
        <f aca="false">G314-(G314/$G$2*$L$1)</f>
        <v>#DIV/0!</v>
      </c>
      <c r="M314" s="3" t="e">
        <f aca="false">(H314-(G314/$G$2*$M$1))</f>
        <v>#DIV/0!</v>
      </c>
    </row>
    <row r="315" customFormat="false" ht="15" hidden="false" customHeight="false" outlineLevel="0" collapsed="false">
      <c r="H315" s="3"/>
      <c r="J315" s="1" t="str">
        <f aca="false">CONCATENATE(MID(D315,1,3),MID(C315,7,1),I315)</f>
        <v/>
      </c>
      <c r="L315" s="3" t="e">
        <f aca="false">G315-(G315/$G$2*$L$1)</f>
        <v>#DIV/0!</v>
      </c>
      <c r="M315" s="3" t="e">
        <f aca="false">(H315-(G315/$G$2*$M$1))</f>
        <v>#DIV/0!</v>
      </c>
    </row>
    <row r="316" customFormat="false" ht="15" hidden="false" customHeight="false" outlineLevel="0" collapsed="false">
      <c r="H316" s="3"/>
      <c r="J316" s="1" t="str">
        <f aca="false">CONCATENATE(MID(D316,1,3),MID(C316,7,1),I316)</f>
        <v/>
      </c>
      <c r="L316" s="3" t="e">
        <f aca="false">G316-(G316/$G$2*$L$1)</f>
        <v>#DIV/0!</v>
      </c>
      <c r="M316" s="3" t="e">
        <f aca="false">(H316-(G316/$G$2*$M$1))</f>
        <v>#DIV/0!</v>
      </c>
    </row>
    <row r="317" customFormat="false" ht="15" hidden="false" customHeight="false" outlineLevel="0" collapsed="false">
      <c r="H317" s="3"/>
      <c r="J317" s="1" t="str">
        <f aca="false">CONCATENATE(MID(D317,1,3),MID(C317,7,1),I317)</f>
        <v/>
      </c>
      <c r="L317" s="3" t="e">
        <f aca="false">G317-(G317/$G$2*$L$1)</f>
        <v>#DIV/0!</v>
      </c>
      <c r="M317" s="3" t="e">
        <f aca="false">(H317-(G317/$G$2*$M$1))</f>
        <v>#DIV/0!</v>
      </c>
    </row>
    <row r="318" customFormat="false" ht="15" hidden="false" customHeight="false" outlineLevel="0" collapsed="false">
      <c r="H318" s="3"/>
      <c r="J318" s="1" t="str">
        <f aca="false">CONCATENATE(MID(D318,1,3),MID(C318,7,1),I318)</f>
        <v/>
      </c>
      <c r="L318" s="3" t="e">
        <f aca="false">G318-(G318/$G$2*$L$1)</f>
        <v>#DIV/0!</v>
      </c>
      <c r="M318" s="3" t="e">
        <f aca="false">(H318-(G318/$G$2*$M$1))</f>
        <v>#DIV/0!</v>
      </c>
    </row>
    <row r="319" customFormat="false" ht="15" hidden="false" customHeight="false" outlineLevel="0" collapsed="false">
      <c r="H319" s="3"/>
      <c r="J319" s="1" t="str">
        <f aca="false">CONCATENATE(MID(D319,1,3),MID(C319,7,1),I319)</f>
        <v/>
      </c>
      <c r="L319" s="3" t="e">
        <f aca="false">G319-(G319/$G$2*$L$1)</f>
        <v>#DIV/0!</v>
      </c>
      <c r="M319" s="3" t="e">
        <f aca="false">(H319-(G319/$G$2*$M$1))</f>
        <v>#DIV/0!</v>
      </c>
    </row>
    <row r="320" customFormat="false" ht="15" hidden="false" customHeight="false" outlineLevel="0" collapsed="false">
      <c r="H320" s="3"/>
      <c r="J320" s="1" t="str">
        <f aca="false">CONCATENATE(MID(D320,1,3),MID(C320,7,1),I320)</f>
        <v/>
      </c>
      <c r="L320" s="3" t="e">
        <f aca="false">G320-(G320/$G$2*$L$1)</f>
        <v>#DIV/0!</v>
      </c>
      <c r="M320" s="3" t="e">
        <f aca="false">(H320-(G320/$G$2*$M$1))</f>
        <v>#DIV/0!</v>
      </c>
    </row>
    <row r="321" customFormat="false" ht="15" hidden="false" customHeight="false" outlineLevel="0" collapsed="false">
      <c r="H321" s="3"/>
      <c r="J321" s="1" t="str">
        <f aca="false">CONCATENATE(MID(D321,1,3),MID(C321,7,1),I321)</f>
        <v/>
      </c>
      <c r="L321" s="3" t="e">
        <f aca="false">G321-(G321/$G$2*$L$1)</f>
        <v>#DIV/0!</v>
      </c>
      <c r="M321" s="3" t="e">
        <f aca="false">(H321-(G321/$G$2*$M$1))</f>
        <v>#DIV/0!</v>
      </c>
    </row>
    <row r="322" customFormat="false" ht="15" hidden="false" customHeight="false" outlineLevel="0" collapsed="false">
      <c r="H322" s="3"/>
      <c r="J322" s="1" t="str">
        <f aca="false">CONCATENATE(MID(D322,1,3),MID(C322,7,1),I322)</f>
        <v/>
      </c>
      <c r="L322" s="3" t="e">
        <f aca="false">G322-(G322/$G$2*$L$1)</f>
        <v>#DIV/0!</v>
      </c>
      <c r="M322" s="3" t="e">
        <f aca="false">(H322-(G322/$G$2*$M$1))</f>
        <v>#DIV/0!</v>
      </c>
    </row>
    <row r="323" customFormat="false" ht="15" hidden="false" customHeight="false" outlineLevel="0" collapsed="false">
      <c r="H323" s="3"/>
      <c r="J323" s="1" t="str">
        <f aca="false">CONCATENATE(MID(D323,1,3),MID(C323,7,1),I323)</f>
        <v/>
      </c>
      <c r="L323" s="3" t="e">
        <f aca="false">G323-(G323/$G$2*$L$1)</f>
        <v>#DIV/0!</v>
      </c>
      <c r="M323" s="3" t="e">
        <f aca="false">(H323-(G323/$G$2*$M$1))</f>
        <v>#DIV/0!</v>
      </c>
    </row>
    <row r="324" customFormat="false" ht="15" hidden="false" customHeight="false" outlineLevel="0" collapsed="false">
      <c r="H324" s="3"/>
      <c r="J324" s="1" t="str">
        <f aca="false">CONCATENATE(MID(D324,1,3),MID(C324,7,1),I324)</f>
        <v/>
      </c>
      <c r="L324" s="3" t="e">
        <f aca="false">G324-(G324/$G$2*$L$1)</f>
        <v>#DIV/0!</v>
      </c>
      <c r="M324" s="3" t="e">
        <f aca="false">(H324-(G324/$G$2*$M$1))</f>
        <v>#DIV/0!</v>
      </c>
    </row>
    <row r="325" customFormat="false" ht="15" hidden="false" customHeight="false" outlineLevel="0" collapsed="false">
      <c r="H325" s="3"/>
      <c r="J325" s="1" t="str">
        <f aca="false">CONCATENATE(MID(D325,1,3),MID(C325,7,1),I325)</f>
        <v/>
      </c>
      <c r="L325" s="3" t="e">
        <f aca="false">G325-(G325/$G$2*$L$1)</f>
        <v>#DIV/0!</v>
      </c>
      <c r="M325" s="3" t="e">
        <f aca="false">(H325-(G325/$G$2*$M$1))</f>
        <v>#DIV/0!</v>
      </c>
    </row>
    <row r="326" customFormat="false" ht="15" hidden="false" customHeight="false" outlineLevel="0" collapsed="false">
      <c r="H326" s="3"/>
      <c r="J326" s="1" t="str">
        <f aca="false">CONCATENATE(MID(D326,1,3),MID(C326,7,1),I326)</f>
        <v/>
      </c>
      <c r="L326" s="3" t="e">
        <f aca="false">G326-(G326/$G$2*$L$1)</f>
        <v>#DIV/0!</v>
      </c>
      <c r="M326" s="3" t="e">
        <f aca="false">(H326-(G326/$G$2*$M$1))</f>
        <v>#DIV/0!</v>
      </c>
    </row>
    <row r="327" customFormat="false" ht="15" hidden="false" customHeight="false" outlineLevel="0" collapsed="false">
      <c r="H327" s="3"/>
      <c r="J327" s="1" t="str">
        <f aca="false">CONCATENATE(MID(D327,1,3),MID(C327,7,1),I327)</f>
        <v/>
      </c>
      <c r="L327" s="3" t="e">
        <f aca="false">G327-(G327/$G$2*$L$1)</f>
        <v>#DIV/0!</v>
      </c>
      <c r="M327" s="3" t="e">
        <f aca="false">(H327-(G327/$G$2*$M$1))</f>
        <v>#DIV/0!</v>
      </c>
    </row>
    <row r="328" customFormat="false" ht="15" hidden="false" customHeight="false" outlineLevel="0" collapsed="false">
      <c r="H328" s="3"/>
      <c r="J328" s="1" t="str">
        <f aca="false">CONCATENATE(MID(D328,1,3),MID(C328,7,1),I328)</f>
        <v/>
      </c>
      <c r="L328" s="3" t="e">
        <f aca="false">G328-(G328/$G$2*$L$1)</f>
        <v>#DIV/0!</v>
      </c>
      <c r="M328" s="3" t="e">
        <f aca="false">(H328-(G328/$G$2*$M$1))</f>
        <v>#DIV/0!</v>
      </c>
    </row>
    <row r="329" customFormat="false" ht="15" hidden="false" customHeight="false" outlineLevel="0" collapsed="false">
      <c r="H329" s="3"/>
      <c r="J329" s="1" t="str">
        <f aca="false">CONCATENATE(MID(D329,1,3),MID(C329,7,1),I329)</f>
        <v/>
      </c>
      <c r="L329" s="3" t="e">
        <f aca="false">G329-(G329/$G$2*$L$1)</f>
        <v>#DIV/0!</v>
      </c>
      <c r="M329" s="3" t="e">
        <f aca="false">(H329-(G329/$G$2*$M$1))</f>
        <v>#DIV/0!</v>
      </c>
    </row>
    <row r="330" customFormat="false" ht="15" hidden="false" customHeight="false" outlineLevel="0" collapsed="false">
      <c r="H330" s="3"/>
      <c r="J330" s="1" t="str">
        <f aca="false">CONCATENATE(MID(D330,1,3),MID(C330,7,1),I330)</f>
        <v/>
      </c>
      <c r="L330" s="3" t="e">
        <f aca="false">G330-(G330/$G$2*$L$1)</f>
        <v>#DIV/0!</v>
      </c>
      <c r="M330" s="3" t="e">
        <f aca="false">(H330-(G330/$G$2*$M$1))</f>
        <v>#DIV/0!</v>
      </c>
    </row>
    <row r="331" customFormat="false" ht="15" hidden="false" customHeight="false" outlineLevel="0" collapsed="false">
      <c r="H331" s="3"/>
      <c r="J331" s="1" t="str">
        <f aca="false">CONCATENATE(MID(D331,1,3),MID(C331,7,1),I331)</f>
        <v/>
      </c>
      <c r="L331" s="3" t="e">
        <f aca="false">G331-(G331/$G$2*$L$1)</f>
        <v>#DIV/0!</v>
      </c>
      <c r="M331" s="3" t="e">
        <f aca="false">(H331-(G331/$G$2*$M$1))</f>
        <v>#DIV/0!</v>
      </c>
    </row>
    <row r="332" customFormat="false" ht="15" hidden="false" customHeight="false" outlineLevel="0" collapsed="false">
      <c r="H332" s="3"/>
      <c r="J332" s="1" t="str">
        <f aca="false">CONCATENATE(MID(D332,1,3),MID(C332,7,1),I332)</f>
        <v/>
      </c>
      <c r="L332" s="3" t="e">
        <f aca="false">G332-(G332/$G$2*$L$1)</f>
        <v>#DIV/0!</v>
      </c>
      <c r="M332" s="3" t="e">
        <f aca="false">(H332-(G332/$G$2*$M$1))</f>
        <v>#DIV/0!</v>
      </c>
    </row>
    <row r="333" customFormat="false" ht="15" hidden="false" customHeight="false" outlineLevel="0" collapsed="false">
      <c r="H333" s="3"/>
      <c r="J333" s="1" t="str">
        <f aca="false">CONCATENATE(MID(D333,1,3),MID(C333,7,1),I333)</f>
        <v/>
      </c>
      <c r="L333" s="3" t="e">
        <f aca="false">G333-(G333/$G$2*$L$1)</f>
        <v>#DIV/0!</v>
      </c>
      <c r="M333" s="3" t="e">
        <f aca="false">(H333-(G333/$G$2*$M$1))</f>
        <v>#DIV/0!</v>
      </c>
    </row>
    <row r="334" customFormat="false" ht="15" hidden="false" customHeight="false" outlineLevel="0" collapsed="false">
      <c r="H334" s="3"/>
      <c r="J334" s="1" t="str">
        <f aca="false">CONCATENATE(MID(D334,1,3),MID(C334,7,1),I334)</f>
        <v/>
      </c>
      <c r="L334" s="3" t="e">
        <f aca="false">G334-(G334/$G$2*$L$1)</f>
        <v>#DIV/0!</v>
      </c>
      <c r="M334" s="3" t="e">
        <f aca="false">(H334-(G334/$G$2*$M$1))</f>
        <v>#DIV/0!</v>
      </c>
    </row>
    <row r="335" customFormat="false" ht="15" hidden="false" customHeight="false" outlineLevel="0" collapsed="false">
      <c r="H335" s="3"/>
      <c r="J335" s="1" t="str">
        <f aca="false">CONCATENATE(MID(D335,1,3),MID(C335,7,1),I335)</f>
        <v/>
      </c>
      <c r="L335" s="3" t="e">
        <f aca="false">G335-(G335/$G$2*$L$1)</f>
        <v>#DIV/0!</v>
      </c>
      <c r="M335" s="3" t="e">
        <f aca="false">(H335-(G335/$G$2*$M$1))</f>
        <v>#DIV/0!</v>
      </c>
    </row>
    <row r="336" customFormat="false" ht="15" hidden="false" customHeight="false" outlineLevel="0" collapsed="false">
      <c r="H336" s="3"/>
      <c r="J336" s="1" t="str">
        <f aca="false">CONCATENATE(MID(D336,1,3),MID(C336,7,1),I336)</f>
        <v/>
      </c>
      <c r="L336" s="3" t="e">
        <f aca="false">G336-(G336/$G$2*$L$1)</f>
        <v>#DIV/0!</v>
      </c>
      <c r="M336" s="3" t="e">
        <f aca="false">(H336-(G336/$G$2*$M$1))</f>
        <v>#DIV/0!</v>
      </c>
    </row>
    <row r="337" customFormat="false" ht="15" hidden="false" customHeight="false" outlineLevel="0" collapsed="false">
      <c r="H337" s="3"/>
      <c r="J337" s="1" t="str">
        <f aca="false">CONCATENATE(MID(D337,1,3),MID(C337,7,1),I337)</f>
        <v/>
      </c>
      <c r="L337" s="3" t="e">
        <f aca="false">G337-(G337/$G$2*$L$1)</f>
        <v>#DIV/0!</v>
      </c>
      <c r="M337" s="3" t="e">
        <f aca="false">(H337-(G337/$G$2*$M$1))</f>
        <v>#DIV/0!</v>
      </c>
    </row>
    <row r="338" customFormat="false" ht="15" hidden="false" customHeight="false" outlineLevel="0" collapsed="false">
      <c r="H338" s="3"/>
      <c r="J338" s="1" t="str">
        <f aca="false">CONCATENATE(MID(D338,1,3),MID(C338,7,1),I338)</f>
        <v/>
      </c>
      <c r="L338" s="3" t="e">
        <f aca="false">G338-(G338/$G$2*$L$1)</f>
        <v>#DIV/0!</v>
      </c>
      <c r="M338" s="3" t="e">
        <f aca="false">(H338-(G338/$G$2*$M$1))</f>
        <v>#DIV/0!</v>
      </c>
    </row>
    <row r="339" customFormat="false" ht="15" hidden="false" customHeight="false" outlineLevel="0" collapsed="false">
      <c r="H339" s="3"/>
      <c r="J339" s="1" t="str">
        <f aca="false">CONCATENATE(MID(D339,1,3),MID(C339,7,1),I339)</f>
        <v/>
      </c>
      <c r="L339" s="3" t="e">
        <f aca="false">G339-(G339/$G$2*$L$1)</f>
        <v>#DIV/0!</v>
      </c>
      <c r="M339" s="3" t="e">
        <f aca="false">(H339-(G339/$G$2*$M$1))</f>
        <v>#DIV/0!</v>
      </c>
    </row>
    <row r="340" customFormat="false" ht="15" hidden="false" customHeight="false" outlineLevel="0" collapsed="false">
      <c r="H340" s="3"/>
      <c r="J340" s="1" t="str">
        <f aca="false">CONCATENATE(MID(D340,1,3),MID(C340,7,1),I340)</f>
        <v/>
      </c>
      <c r="L340" s="3" t="e">
        <f aca="false">G340-(G340/$G$2*$L$1)</f>
        <v>#DIV/0!</v>
      </c>
      <c r="M340" s="3" t="e">
        <f aca="false">(H340-(G340/$G$2*$M$1))</f>
        <v>#DIV/0!</v>
      </c>
    </row>
    <row r="341" customFormat="false" ht="15" hidden="false" customHeight="false" outlineLevel="0" collapsed="false">
      <c r="H341" s="3"/>
      <c r="J341" s="1" t="str">
        <f aca="false">CONCATENATE(MID(D341,1,3),MID(C341,7,1),I341)</f>
        <v/>
      </c>
      <c r="L341" s="3" t="e">
        <f aca="false">G341-(G341/$G$2*$L$1)</f>
        <v>#DIV/0!</v>
      </c>
      <c r="M341" s="3" t="e">
        <f aca="false">(H341-(G341/$G$2*$M$1))</f>
        <v>#DIV/0!</v>
      </c>
    </row>
    <row r="342" customFormat="false" ht="15" hidden="false" customHeight="false" outlineLevel="0" collapsed="false">
      <c r="H342" s="3"/>
      <c r="J342" s="1" t="str">
        <f aca="false">CONCATENATE(MID(D342,1,3),MID(C342,7,1),I342)</f>
        <v/>
      </c>
      <c r="L342" s="3" t="e">
        <f aca="false">G342-(G342/$G$2*$L$1)</f>
        <v>#DIV/0!</v>
      </c>
      <c r="M342" s="3" t="e">
        <f aca="false">(H342-(G342/$G$2*$M$1))</f>
        <v>#DIV/0!</v>
      </c>
    </row>
    <row r="343" customFormat="false" ht="15" hidden="false" customHeight="false" outlineLevel="0" collapsed="false">
      <c r="H343" s="3"/>
      <c r="J343" s="1" t="str">
        <f aca="false">CONCATENATE(MID(D343,1,3),MID(C343,7,1),I343)</f>
        <v/>
      </c>
      <c r="L343" s="3" t="e">
        <f aca="false">G343-(G343/$G$2*$L$1)</f>
        <v>#DIV/0!</v>
      </c>
      <c r="M343" s="3" t="e">
        <f aca="false">(H343-(G343/$G$2*$M$1))</f>
        <v>#DIV/0!</v>
      </c>
    </row>
    <row r="344" customFormat="false" ht="15" hidden="false" customHeight="false" outlineLevel="0" collapsed="false">
      <c r="H344" s="3"/>
      <c r="J344" s="1" t="str">
        <f aca="false">CONCATENATE(MID(D344,1,3),MID(C344,7,1),I344)</f>
        <v/>
      </c>
      <c r="L344" s="3" t="e">
        <f aca="false">G344-(G344/$G$2*$L$1)</f>
        <v>#DIV/0!</v>
      </c>
      <c r="M344" s="3" t="e">
        <f aca="false">(H344-(G344/$G$2*$M$1))</f>
        <v>#DIV/0!</v>
      </c>
    </row>
    <row r="345" customFormat="false" ht="15" hidden="false" customHeight="false" outlineLevel="0" collapsed="false">
      <c r="H345" s="3"/>
      <c r="J345" s="1" t="str">
        <f aca="false">CONCATENATE(MID(D345,1,3),MID(C345,7,1),I345)</f>
        <v/>
      </c>
      <c r="L345" s="3" t="e">
        <f aca="false">G345-(G345/$G$2*$L$1)</f>
        <v>#DIV/0!</v>
      </c>
      <c r="M345" s="3" t="e">
        <f aca="false">(H345-(G345/$G$2*$M$1))</f>
        <v>#DIV/0!</v>
      </c>
    </row>
    <row r="346" customFormat="false" ht="15" hidden="false" customHeight="false" outlineLevel="0" collapsed="false">
      <c r="H346" s="3"/>
      <c r="J346" s="1" t="str">
        <f aca="false">CONCATENATE(MID(D346,1,3),MID(C346,7,1),I346)</f>
        <v/>
      </c>
      <c r="L346" s="3" t="e">
        <f aca="false">G346-(G346/$G$2*$L$1)</f>
        <v>#DIV/0!</v>
      </c>
      <c r="M346" s="3" t="e">
        <f aca="false">(H346-(G346/$G$2*$M$1))</f>
        <v>#DIV/0!</v>
      </c>
    </row>
    <row r="347" customFormat="false" ht="15" hidden="false" customHeight="false" outlineLevel="0" collapsed="false">
      <c r="H347" s="3"/>
      <c r="J347" s="1" t="str">
        <f aca="false">CONCATENATE(MID(D347,1,3),MID(C347,7,1),I347)</f>
        <v/>
      </c>
      <c r="L347" s="3" t="e">
        <f aca="false">G347-(G347/$G$2*$L$1)</f>
        <v>#DIV/0!</v>
      </c>
      <c r="M347" s="3" t="e">
        <f aca="false">(H347-(G347/$G$2*$M$1))</f>
        <v>#DIV/0!</v>
      </c>
    </row>
    <row r="348" customFormat="false" ht="15" hidden="false" customHeight="false" outlineLevel="0" collapsed="false">
      <c r="H348" s="3"/>
      <c r="J348" s="1" t="str">
        <f aca="false">CONCATENATE(MID(D348,1,3),MID(C348,7,1),I348)</f>
        <v/>
      </c>
      <c r="L348" s="3" t="e">
        <f aca="false">G348-(G348/$G$2*$L$1)</f>
        <v>#DIV/0!</v>
      </c>
      <c r="M348" s="3" t="e">
        <f aca="false">(H348-(G348/$G$2*$M$1))</f>
        <v>#DIV/0!</v>
      </c>
    </row>
    <row r="349" customFormat="false" ht="15" hidden="false" customHeight="false" outlineLevel="0" collapsed="false">
      <c r="H349" s="3"/>
      <c r="J349" s="1" t="str">
        <f aca="false">CONCATENATE(MID(D349,1,3),MID(C349,7,1),I349)</f>
        <v/>
      </c>
      <c r="L349" s="3" t="e">
        <f aca="false">G349-(G349/$G$2*$L$1)</f>
        <v>#DIV/0!</v>
      </c>
      <c r="M349" s="3" t="e">
        <f aca="false">(H349-(G349/$G$2*$M$1))</f>
        <v>#DIV/0!</v>
      </c>
    </row>
    <row r="350" customFormat="false" ht="15" hidden="false" customHeight="false" outlineLevel="0" collapsed="false">
      <c r="H350" s="3"/>
      <c r="J350" s="1" t="str">
        <f aca="false">CONCATENATE(MID(D350,1,3),MID(C350,7,1),I350)</f>
        <v/>
      </c>
      <c r="L350" s="3" t="e">
        <f aca="false">G350-(G350/$G$2*$L$1)</f>
        <v>#DIV/0!</v>
      </c>
      <c r="M350" s="3" t="e">
        <f aca="false">(H350-(G350/$G$2*$M$1))</f>
        <v>#DIV/0!</v>
      </c>
    </row>
    <row r="351" customFormat="false" ht="15" hidden="false" customHeight="false" outlineLevel="0" collapsed="false">
      <c r="H351" s="3"/>
      <c r="J351" s="1" t="str">
        <f aca="false">CONCATENATE(MID(D351,1,3),MID(C351,7,1),I351)</f>
        <v/>
      </c>
      <c r="L351" s="3" t="e">
        <f aca="false">G351-(G351/$G$2*$L$1)</f>
        <v>#DIV/0!</v>
      </c>
      <c r="M351" s="3" t="e">
        <f aca="false">(H351-(G351/$G$2*$M$1))</f>
        <v>#DIV/0!</v>
      </c>
    </row>
    <row r="352" customFormat="false" ht="15" hidden="false" customHeight="false" outlineLevel="0" collapsed="false">
      <c r="H352" s="3"/>
      <c r="J352" s="1" t="str">
        <f aca="false">CONCATENATE(MID(D352,1,3),MID(C352,7,1),I352)</f>
        <v/>
      </c>
      <c r="L352" s="3" t="e">
        <f aca="false">G352-(G352/$G$2*$L$1)</f>
        <v>#DIV/0!</v>
      </c>
      <c r="M352" s="3" t="e">
        <f aca="false">(H352-(G352/$G$2*$M$1))</f>
        <v>#DIV/0!</v>
      </c>
    </row>
    <row r="353" customFormat="false" ht="15" hidden="false" customHeight="false" outlineLevel="0" collapsed="false">
      <c r="H353" s="3"/>
      <c r="I353" s="3"/>
      <c r="J353" s="1" t="str">
        <f aca="false">CONCATENATE(MID(D353,1,3),MID(C353,7,1),I353)</f>
        <v/>
      </c>
      <c r="L353" s="3" t="e">
        <f aca="false">G353-(G353/$G$2*$L$1)</f>
        <v>#DIV/0!</v>
      </c>
      <c r="M353" s="3" t="e">
        <f aca="false">(H353-(G353/$G$2*$M$1))</f>
        <v>#DIV/0!</v>
      </c>
    </row>
    <row r="354" customFormat="false" ht="15" hidden="false" customHeight="false" outlineLevel="0" collapsed="false">
      <c r="H354" s="3"/>
      <c r="I354" s="3"/>
      <c r="J354" s="1" t="str">
        <f aca="false">CONCATENATE(MID(D354,1,3),MID(C354,7,1),I354)</f>
        <v/>
      </c>
      <c r="L354" s="3" t="e">
        <f aca="false">G354-(G354/$G$2*$L$1)</f>
        <v>#DIV/0!</v>
      </c>
      <c r="M354" s="3" t="e">
        <f aca="false">(H354-(G354/$G$2*$M$1))</f>
        <v>#DIV/0!</v>
      </c>
    </row>
    <row r="355" customFormat="false" ht="15" hidden="false" customHeight="false" outlineLevel="0" collapsed="false">
      <c r="H355" s="3"/>
      <c r="I355" s="3"/>
      <c r="J355" s="1" t="str">
        <f aca="false">CONCATENATE(MID(D355,1,3),MID(C355,7,1),I355)</f>
        <v/>
      </c>
      <c r="L355" s="3" t="e">
        <f aca="false">G355-(G355/$G$2*$L$1)</f>
        <v>#DIV/0!</v>
      </c>
      <c r="M355" s="3" t="e">
        <f aca="false">(H355-(G355/$G$2*$M$1))</f>
        <v>#DIV/0!</v>
      </c>
    </row>
    <row r="356" customFormat="false" ht="15" hidden="false" customHeight="false" outlineLevel="0" collapsed="false">
      <c r="H356" s="3"/>
      <c r="I356" s="3"/>
      <c r="J356" s="1" t="str">
        <f aca="false">CONCATENATE(MID(D356,1,3),MID(C356,7,1),I356)</f>
        <v/>
      </c>
      <c r="L356" s="3" t="e">
        <f aca="false">G356-(G356/$G$2*$L$1)</f>
        <v>#DIV/0!</v>
      </c>
      <c r="M356" s="3" t="e">
        <f aca="false">(H356-(G356/$G$2*$M$1))</f>
        <v>#DIV/0!</v>
      </c>
    </row>
    <row r="357" customFormat="false" ht="15" hidden="false" customHeight="false" outlineLevel="0" collapsed="false">
      <c r="H357" s="3"/>
      <c r="I357" s="3"/>
      <c r="J357" s="1" t="str">
        <f aca="false">CONCATENATE(MID(D357,1,3),MID(C357,7,1),I357)</f>
        <v/>
      </c>
      <c r="L357" s="3" t="e">
        <f aca="false">G357-(G357/$G$2*$L$1)</f>
        <v>#DIV/0!</v>
      </c>
      <c r="M357" s="3" t="e">
        <f aca="false">(H357-(G357/$G$2*$M$1))</f>
        <v>#DIV/0!</v>
      </c>
    </row>
    <row r="358" customFormat="false" ht="15" hidden="false" customHeight="false" outlineLevel="0" collapsed="false">
      <c r="H358" s="3"/>
      <c r="J358" s="1" t="str">
        <f aca="false">CONCATENATE(MID(D358,1,3),MID(C358,7,1),I358)</f>
        <v/>
      </c>
      <c r="L358" s="3" t="e">
        <f aca="false">G358-(G358/$G$2*$L$1)</f>
        <v>#DIV/0!</v>
      </c>
      <c r="M358" s="3" t="e">
        <f aca="false">(H358-(G358/$G$2*$M$1))</f>
        <v>#DIV/0!</v>
      </c>
    </row>
    <row r="359" customFormat="false" ht="15" hidden="false" customHeight="false" outlineLevel="0" collapsed="false">
      <c r="H359" s="3"/>
      <c r="J359" s="1" t="str">
        <f aca="false">CONCATENATE(MID(D359,1,3),MID(C359,7,1),I359)</f>
        <v/>
      </c>
      <c r="L359" s="3" t="e">
        <f aca="false">G359-(G359/$G$2*$L$1)</f>
        <v>#DIV/0!</v>
      </c>
      <c r="M359" s="3" t="e">
        <f aca="false">(H359-(G359/$G$2*$M$1))</f>
        <v>#DIV/0!</v>
      </c>
    </row>
    <row r="360" customFormat="false" ht="15" hidden="false" customHeight="false" outlineLevel="0" collapsed="false">
      <c r="H360" s="3"/>
      <c r="J360" s="1" t="str">
        <f aca="false">CONCATENATE(MID(D360,1,3),MID(C360,7,1),I360)</f>
        <v/>
      </c>
      <c r="L360" s="3" t="e">
        <f aca="false">G360-(G360/$G$2*$L$1)</f>
        <v>#DIV/0!</v>
      </c>
      <c r="M360" s="3" t="e">
        <f aca="false">(H360-(G360/$G$2*$M$1))</f>
        <v>#DIV/0!</v>
      </c>
    </row>
    <row r="361" customFormat="false" ht="15" hidden="false" customHeight="false" outlineLevel="0" collapsed="false">
      <c r="H361" s="3"/>
      <c r="J361" s="1" t="str">
        <f aca="false">CONCATENATE(MID(D361,1,3),MID(C361,7,1),I361)</f>
        <v/>
      </c>
      <c r="L361" s="3" t="e">
        <f aca="false">G361-(G361/$G$2*$L$1)</f>
        <v>#DIV/0!</v>
      </c>
      <c r="M361" s="3" t="e">
        <f aca="false">(H361-(G361/$G$2*$M$1))</f>
        <v>#DIV/0!</v>
      </c>
    </row>
    <row r="362" customFormat="false" ht="15" hidden="false" customHeight="false" outlineLevel="0" collapsed="false">
      <c r="H362" s="3"/>
      <c r="J362" s="1" t="str">
        <f aca="false">CONCATENATE(MID(D362,1,3),MID(C362,7,1),I362)</f>
        <v/>
      </c>
      <c r="L362" s="3" t="e">
        <f aca="false">G362-(G362/$G$2*$L$1)</f>
        <v>#DIV/0!</v>
      </c>
      <c r="M362" s="3" t="e">
        <f aca="false">(H362-(G362/$G$2*$M$1))</f>
        <v>#DIV/0!</v>
      </c>
    </row>
    <row r="363" customFormat="false" ht="15" hidden="false" customHeight="false" outlineLevel="0" collapsed="false">
      <c r="H363" s="3"/>
      <c r="J363" s="1" t="str">
        <f aca="false">CONCATENATE(MID(D363,1,3),MID(C363,7,1),I363)</f>
        <v/>
      </c>
      <c r="L363" s="3" t="e">
        <f aca="false">G363-(G363/$G$2*$L$1)</f>
        <v>#DIV/0!</v>
      </c>
      <c r="M363" s="3" t="e">
        <f aca="false">(H363-(G363/$G$2*$M$1))</f>
        <v>#DIV/0!</v>
      </c>
    </row>
    <row r="364" customFormat="false" ht="15" hidden="false" customHeight="false" outlineLevel="0" collapsed="false">
      <c r="H364" s="3"/>
      <c r="J364" s="1" t="str">
        <f aca="false">CONCATENATE(MID(D364,1,3),MID(C364,7,1),I364)</f>
        <v/>
      </c>
      <c r="L364" s="3" t="e">
        <f aca="false">G364-(G364/$G$2*$L$1)</f>
        <v>#DIV/0!</v>
      </c>
      <c r="M364" s="3" t="e">
        <f aca="false">(H364-(G364/$G$2*$M$1))</f>
        <v>#DIV/0!</v>
      </c>
    </row>
    <row r="365" customFormat="false" ht="15" hidden="false" customHeight="false" outlineLevel="0" collapsed="false">
      <c r="H365" s="3"/>
      <c r="J365" s="1" t="str">
        <f aca="false">CONCATENATE(MID(D365,1,3),MID(C365,7,1),I365)</f>
        <v/>
      </c>
      <c r="L365" s="3" t="e">
        <f aca="false">G365-(G365/$G$2*$L$1)</f>
        <v>#DIV/0!</v>
      </c>
      <c r="M365" s="3" t="e">
        <f aca="false">(H365-(G365/$G$2*$M$1))</f>
        <v>#DIV/0!</v>
      </c>
    </row>
    <row r="366" customFormat="false" ht="15" hidden="false" customHeight="false" outlineLevel="0" collapsed="false">
      <c r="H366" s="3"/>
      <c r="J366" s="1" t="str">
        <f aca="false">CONCATENATE(MID(D366,1,3),MID(C366,7,1),I366)</f>
        <v/>
      </c>
      <c r="L366" s="3" t="e">
        <f aca="false">G366-(G366/$G$2*$L$1)</f>
        <v>#DIV/0!</v>
      </c>
      <c r="M366" s="3" t="e">
        <f aca="false">(H366-(G366/$G$2*$M$1))</f>
        <v>#DIV/0!</v>
      </c>
    </row>
    <row r="367" customFormat="false" ht="15" hidden="false" customHeight="false" outlineLevel="0" collapsed="false">
      <c r="J367" s="1" t="str">
        <f aca="false">CONCATENATE(MID(D367,1,3),MID(C367,7,1),I367)</f>
        <v/>
      </c>
      <c r="L367" s="3" t="e">
        <f aca="false">G367-(G367/$G$2*$L$1)</f>
        <v>#DIV/0!</v>
      </c>
      <c r="M367" s="3" t="e">
        <f aca="false">(H367-(G367/$G$2*$M$1))</f>
        <v>#DIV/0!</v>
      </c>
    </row>
    <row r="368" customFormat="false" ht="15" hidden="false" customHeight="false" outlineLevel="0" collapsed="false">
      <c r="J368" s="1" t="str">
        <f aca="false">CONCATENATE(MID(D368,1,3),MID(C368,7,1),I368)</f>
        <v/>
      </c>
      <c r="L368" s="3" t="e">
        <f aca="false">G368-(G368/$G$2*$L$1)</f>
        <v>#DIV/0!</v>
      </c>
      <c r="M368" s="3" t="e">
        <f aca="false">(H368-(G368/$G$2*$M$1))</f>
        <v>#DIV/0!</v>
      </c>
    </row>
    <row r="369" customFormat="false" ht="15" hidden="false" customHeight="false" outlineLevel="0" collapsed="false">
      <c r="J369" s="1" t="str">
        <f aca="false">CONCATENATE(MID(D369,1,3),MID(C369,7,1),I369)</f>
        <v/>
      </c>
      <c r="L369" s="3" t="e">
        <f aca="false">G369-(G369/$G$2*$L$1)</f>
        <v>#DIV/0!</v>
      </c>
      <c r="M369" s="3" t="e">
        <f aca="false">(H369-(G369/$G$2*$M$1))</f>
        <v>#DIV/0!</v>
      </c>
    </row>
    <row r="370" customFormat="false" ht="15" hidden="false" customHeight="false" outlineLevel="0" collapsed="false">
      <c r="J370" s="1" t="str">
        <f aca="false">CONCATENATE(MID(D370,1,3),MID(C370,7,1),I370)</f>
        <v/>
      </c>
      <c r="L370" s="3" t="e">
        <f aca="false">G370-(G370/$G$2*$L$1)</f>
        <v>#DIV/0!</v>
      </c>
      <c r="M370" s="3" t="e">
        <f aca="false">(H370-(G370/$G$2*$M$1))</f>
        <v>#DIV/0!</v>
      </c>
    </row>
    <row r="371" customFormat="false" ht="15" hidden="false" customHeight="false" outlineLevel="0" collapsed="false">
      <c r="J371" s="1" t="str">
        <f aca="false">CONCATENATE(MID(D371,1,3),MID(C371,7,1),I371)</f>
        <v/>
      </c>
      <c r="L371" s="3" t="e">
        <f aca="false">G371-(G371/$G$2*$L$1)</f>
        <v>#DIV/0!</v>
      </c>
      <c r="M371" s="3" t="e">
        <f aca="false">(H371-(G371/$G$2*$M$1))</f>
        <v>#DIV/0!</v>
      </c>
    </row>
    <row r="372" customFormat="false" ht="15" hidden="false" customHeight="false" outlineLevel="0" collapsed="false">
      <c r="J372" s="1" t="str">
        <f aca="false">CONCATENATE(MID(D372,1,3),MID(C372,7,1),I372)</f>
        <v/>
      </c>
      <c r="L372" s="3" t="e">
        <f aca="false">G372-(G372/$G$2*$L$1)</f>
        <v>#DIV/0!</v>
      </c>
      <c r="M372" s="3" t="e">
        <f aca="false">(H372-(G372/$G$2*$M$1))</f>
        <v>#DIV/0!</v>
      </c>
    </row>
    <row r="373" customFormat="false" ht="15" hidden="false" customHeight="false" outlineLevel="0" collapsed="false">
      <c r="J373" s="1" t="str">
        <f aca="false">CONCATENATE(MID(D373,1,3),MID(C373,7,1),I373)</f>
        <v/>
      </c>
      <c r="L373" s="3" t="e">
        <f aca="false">G373-(G373/$G$2*$L$1)</f>
        <v>#DIV/0!</v>
      </c>
      <c r="M373" s="3" t="e">
        <f aca="false">(H373-(G373/$G$2*$M$1))</f>
        <v>#DIV/0!</v>
      </c>
    </row>
    <row r="374" customFormat="false" ht="15" hidden="false" customHeight="false" outlineLevel="0" collapsed="false">
      <c r="J374" s="1" t="str">
        <f aca="false">CONCATENATE(MID(D374,1,3),MID(C374,7,1),I374)</f>
        <v/>
      </c>
      <c r="L374" s="3" t="e">
        <f aca="false">G374-(G374/$G$2*$L$1)</f>
        <v>#DIV/0!</v>
      </c>
      <c r="M374" s="3" t="e">
        <f aca="false">(H374-(G374/$G$2*$M$1))</f>
        <v>#DIV/0!</v>
      </c>
    </row>
    <row r="375" customFormat="false" ht="15" hidden="false" customHeight="false" outlineLevel="0" collapsed="false">
      <c r="J375" s="1" t="str">
        <f aca="false">CONCATENATE(MID(D375,1,3),MID(C375,7,1),I375)</f>
        <v/>
      </c>
      <c r="L375" s="3" t="e">
        <f aca="false">G375-(G375/$G$2*$L$1)</f>
        <v>#DIV/0!</v>
      </c>
      <c r="M375" s="3" t="e">
        <f aca="false">(H375-(G375/$G$2*$M$1))</f>
        <v>#DIV/0!</v>
      </c>
    </row>
    <row r="376" customFormat="false" ht="15" hidden="false" customHeight="false" outlineLevel="0" collapsed="false">
      <c r="J376" s="1" t="str">
        <f aca="false">CONCATENATE(MID(D376,1,3),MID(C376,7,1),I376)</f>
        <v/>
      </c>
      <c r="L376" s="3" t="e">
        <f aca="false">G376-(G376/$G$2*$L$1)</f>
        <v>#DIV/0!</v>
      </c>
      <c r="M376" s="3" t="e">
        <f aca="false">(H376-(G376/$G$2*$M$1))</f>
        <v>#DIV/0!</v>
      </c>
    </row>
    <row r="377" customFormat="false" ht="15" hidden="false" customHeight="false" outlineLevel="0" collapsed="false">
      <c r="J377" s="1" t="str">
        <f aca="false">CONCATENATE(MID(D377,1,3),MID(C377,7,1),I377)</f>
        <v/>
      </c>
      <c r="L377" s="3" t="e">
        <f aca="false">G377-(G377/$G$2*$L$1)</f>
        <v>#DIV/0!</v>
      </c>
      <c r="M377" s="3" t="e">
        <f aca="false">(H377-(G377/$G$2*$M$1))</f>
        <v>#DIV/0!</v>
      </c>
    </row>
    <row r="378" customFormat="false" ht="15" hidden="false" customHeight="false" outlineLevel="0" collapsed="false">
      <c r="J378" s="1" t="str">
        <f aca="false">CONCATENATE(MID(D378,1,3),MID(C378,7,1),I378)</f>
        <v/>
      </c>
      <c r="L378" s="3" t="e">
        <f aca="false">G378-(G378/$G$2*$L$1)</f>
        <v>#DIV/0!</v>
      </c>
      <c r="M378" s="3" t="e">
        <f aca="false">(H378-(G378/$G$2*$M$1))</f>
        <v>#DIV/0!</v>
      </c>
    </row>
    <row r="379" customFormat="false" ht="15" hidden="false" customHeight="false" outlineLevel="0" collapsed="false">
      <c r="J379" s="1" t="str">
        <f aca="false">CONCATENATE(MID(D379,1,3),MID(C379,7,1),I379)</f>
        <v/>
      </c>
      <c r="L379" s="3" t="e">
        <f aca="false">G379-(G379/$G$2*$L$1)</f>
        <v>#DIV/0!</v>
      </c>
      <c r="M379" s="3" t="e">
        <f aca="false">(H379-(G379/$G$2*$M$1))</f>
        <v>#DIV/0!</v>
      </c>
    </row>
    <row r="380" customFormat="false" ht="15" hidden="false" customHeight="false" outlineLevel="0" collapsed="false">
      <c r="J380" s="1" t="str">
        <f aca="false">CONCATENATE(MID(D380,1,3),MID(C380,7,1),I380)</f>
        <v/>
      </c>
      <c r="L380" s="3" t="e">
        <f aca="false">G380-(G380/$G$2*$L$1)</f>
        <v>#DIV/0!</v>
      </c>
      <c r="M380" s="3" t="e">
        <f aca="false">(H380-(G380/$G$2*$M$1))</f>
        <v>#DIV/0!</v>
      </c>
    </row>
    <row r="381" customFormat="false" ht="15" hidden="false" customHeight="false" outlineLevel="0" collapsed="false">
      <c r="J381" s="1" t="str">
        <f aca="false">CONCATENATE(MID(D381,1,3),MID(C381,7,1),I381)</f>
        <v/>
      </c>
      <c r="L381" s="3" t="e">
        <f aca="false">G381-(G381/$G$2*$L$1)</f>
        <v>#DIV/0!</v>
      </c>
      <c r="M381" s="3" t="e">
        <f aca="false">(H381-(G381/$G$2*$M$1))</f>
        <v>#DIV/0!</v>
      </c>
    </row>
    <row r="382" customFormat="false" ht="15" hidden="false" customHeight="false" outlineLevel="0" collapsed="false">
      <c r="J382" s="1" t="str">
        <f aca="false">CONCATENATE(MID(D382,1,3),MID(C382,7,1),I382)</f>
        <v/>
      </c>
      <c r="L382" s="3" t="e">
        <f aca="false">G382-(G382/$G$2*$L$1)</f>
        <v>#DIV/0!</v>
      </c>
      <c r="M382" s="3" t="e">
        <f aca="false">(H382-(G382/$G$2*$M$1))</f>
        <v>#DIV/0!</v>
      </c>
    </row>
    <row r="383" customFormat="false" ht="15" hidden="false" customHeight="false" outlineLevel="0" collapsed="false">
      <c r="J383" s="1" t="str">
        <f aca="false">CONCATENATE(MID(D383,1,3),MID(C383,7,1),I383)</f>
        <v/>
      </c>
      <c r="L383" s="3" t="e">
        <f aca="false">G383-(G383/$G$2*$L$1)</f>
        <v>#DIV/0!</v>
      </c>
      <c r="M383" s="3" t="e">
        <f aca="false">(H383-(G383/$G$2*$M$1))</f>
        <v>#DIV/0!</v>
      </c>
    </row>
    <row r="384" customFormat="false" ht="15" hidden="false" customHeight="false" outlineLevel="0" collapsed="false">
      <c r="J384" s="1" t="str">
        <f aca="false">CONCATENATE(MID(D384,1,3),MID(C384,7,1),I384)</f>
        <v/>
      </c>
      <c r="L384" s="3" t="e">
        <f aca="false">G384-(G384/$G$2*$L$1)</f>
        <v>#DIV/0!</v>
      </c>
      <c r="M384" s="3" t="e">
        <f aca="false">(H384-(G384/$G$2*$M$1))</f>
        <v>#DIV/0!</v>
      </c>
    </row>
    <row r="385" customFormat="false" ht="15" hidden="false" customHeight="false" outlineLevel="0" collapsed="false">
      <c r="J385" s="1" t="str">
        <f aca="false">CONCATENATE(MID(D385,1,3),MID(C385,7,1),I385)</f>
        <v/>
      </c>
      <c r="L385" s="3" t="e">
        <f aca="false">G385-(G385/$G$2*$L$1)</f>
        <v>#DIV/0!</v>
      </c>
      <c r="M385" s="3" t="e">
        <f aca="false">(H385-(G385/$G$2*$M$1))</f>
        <v>#DIV/0!</v>
      </c>
    </row>
    <row r="386" customFormat="false" ht="15" hidden="false" customHeight="false" outlineLevel="0" collapsed="false">
      <c r="J386" s="1" t="str">
        <f aca="false">CONCATENATE(MID(D386,1,3),MID(C386,7,1),I386)</f>
        <v/>
      </c>
      <c r="L386" s="3" t="e">
        <f aca="false">G386-(G386/$G$2*$L$1)</f>
        <v>#DIV/0!</v>
      </c>
      <c r="M386" s="3" t="e">
        <f aca="false">(H386-(G386/$G$2*$M$1))</f>
        <v>#DIV/0!</v>
      </c>
    </row>
    <row r="387" customFormat="false" ht="15" hidden="false" customHeight="false" outlineLevel="0" collapsed="false">
      <c r="J387" s="1" t="str">
        <f aca="false">CONCATENATE(MID(D387,1,3),MID(C387,7,1),I387)</f>
        <v/>
      </c>
      <c r="L387" s="3" t="e">
        <f aca="false">G387-(G387/$G$2*$L$1)</f>
        <v>#DIV/0!</v>
      </c>
      <c r="M387" s="3" t="e">
        <f aca="false">(H387-(G387/$G$2*$M$1))</f>
        <v>#DIV/0!</v>
      </c>
    </row>
    <row r="388" customFormat="false" ht="15" hidden="false" customHeight="false" outlineLevel="0" collapsed="false">
      <c r="J388" s="1" t="str">
        <f aca="false">CONCATENATE(MID(D388,1,3),MID(C388,7,1),I388)</f>
        <v/>
      </c>
      <c r="L388" s="3" t="e">
        <f aca="false">G388-(G388/$G$2*$L$1)</f>
        <v>#DIV/0!</v>
      </c>
      <c r="M388" s="3" t="e">
        <f aca="false">(H388-(G388/$G$2*$M$1))</f>
        <v>#DIV/0!</v>
      </c>
    </row>
    <row r="389" customFormat="false" ht="15" hidden="false" customHeight="false" outlineLevel="0" collapsed="false">
      <c r="J389" s="1" t="str">
        <f aca="false">CONCATENATE(MID(D389,1,3),MID(C389,7,1),I389)</f>
        <v/>
      </c>
      <c r="L389" s="3" t="e">
        <f aca="false">G389-(G389/$G$2*$L$1)</f>
        <v>#DIV/0!</v>
      </c>
      <c r="M389" s="3" t="e">
        <f aca="false">(H389-(G389/$G$2*$M$1))</f>
        <v>#DIV/0!</v>
      </c>
    </row>
    <row r="390" customFormat="false" ht="15" hidden="false" customHeight="false" outlineLevel="0" collapsed="false">
      <c r="J390" s="1" t="str">
        <f aca="false">CONCATENATE(MID(D390,1,3),MID(C390,7,1),I390)</f>
        <v/>
      </c>
      <c r="L390" s="3" t="e">
        <f aca="false">G390-(G390/$G$2*$L$1)</f>
        <v>#DIV/0!</v>
      </c>
      <c r="M390" s="3" t="e">
        <f aca="false">(H390-(G390/$G$2*$M$1))</f>
        <v>#DIV/0!</v>
      </c>
    </row>
    <row r="391" customFormat="false" ht="15" hidden="false" customHeight="false" outlineLevel="0" collapsed="false">
      <c r="J391" s="1" t="str">
        <f aca="false">CONCATENATE(MID(D391,1,3),MID(C391,7,1),I391)</f>
        <v/>
      </c>
      <c r="L391" s="3" t="e">
        <f aca="false">G391-(G391/$G$2*$L$1)</f>
        <v>#DIV/0!</v>
      </c>
      <c r="M391" s="3" t="e">
        <f aca="false">(H391-(G391/$G$2*$M$1))</f>
        <v>#DIV/0!</v>
      </c>
    </row>
    <row r="392" customFormat="false" ht="15" hidden="false" customHeight="false" outlineLevel="0" collapsed="false">
      <c r="J392" s="1" t="str">
        <f aca="false">CONCATENATE(MID(D392,1,3),MID(C392,7,1),I392)</f>
        <v/>
      </c>
      <c r="L392" s="3" t="e">
        <f aca="false">G392-(G392/$G$2*$L$1)</f>
        <v>#DIV/0!</v>
      </c>
      <c r="M392" s="3" t="e">
        <f aca="false">(H392-(G392/$G$2*$M$1))</f>
        <v>#DIV/0!</v>
      </c>
    </row>
    <row r="393" customFormat="false" ht="15" hidden="false" customHeight="false" outlineLevel="0" collapsed="false">
      <c r="J393" s="1" t="str">
        <f aca="false">CONCATENATE(MID(D393,1,3),MID(C393,7,1),I393)</f>
        <v/>
      </c>
      <c r="L393" s="3" t="e">
        <f aca="false">G393-(G393/$G$2*$L$1)</f>
        <v>#DIV/0!</v>
      </c>
      <c r="M393" s="3" t="e">
        <f aca="false">(H393-(G393/$G$2*$M$1))</f>
        <v>#DIV/0!</v>
      </c>
    </row>
    <row r="394" customFormat="false" ht="15" hidden="false" customHeight="false" outlineLevel="0" collapsed="false">
      <c r="J394" s="1" t="str">
        <f aca="false">CONCATENATE(MID(D394,1,3),MID(C394,7,1),I394)</f>
        <v/>
      </c>
      <c r="L394" s="3" t="e">
        <f aca="false">G394-(G394/$G$2*$L$1)</f>
        <v>#DIV/0!</v>
      </c>
      <c r="M394" s="3" t="e">
        <f aca="false">(H394-(G394/$G$2*$M$1))</f>
        <v>#DIV/0!</v>
      </c>
    </row>
    <row r="395" customFormat="false" ht="15" hidden="false" customHeight="false" outlineLevel="0" collapsed="false">
      <c r="J395" s="1" t="str">
        <f aca="false">CONCATENATE(MID(D395,1,3),MID(C395,7,1),I395)</f>
        <v/>
      </c>
      <c r="L395" s="3" t="e">
        <f aca="false">G395-(G395/$G$2*$L$1)</f>
        <v>#DIV/0!</v>
      </c>
      <c r="M395" s="3" t="e">
        <f aca="false">(H395-(G395/$G$2*$M$1))</f>
        <v>#DIV/0!</v>
      </c>
    </row>
    <row r="396" customFormat="false" ht="15" hidden="false" customHeight="false" outlineLevel="0" collapsed="false">
      <c r="J396" s="1" t="str">
        <f aca="false">CONCATENATE(MID(D396,1,3),MID(C396,7,1),I396)</f>
        <v/>
      </c>
      <c r="L396" s="3" t="e">
        <f aca="false">G396-(G396/$G$2*$L$1)</f>
        <v>#DIV/0!</v>
      </c>
      <c r="M396" s="3" t="e">
        <f aca="false">(H396-(G396/$G$2*$M$1))</f>
        <v>#DIV/0!</v>
      </c>
    </row>
    <row r="397" customFormat="false" ht="15" hidden="false" customHeight="false" outlineLevel="0" collapsed="false">
      <c r="J397" s="1" t="str">
        <f aca="false">CONCATENATE(MID(D397,1,3),MID(C397,7,1),I397)</f>
        <v/>
      </c>
      <c r="L397" s="3" t="e">
        <f aca="false">G397-(G397/$G$2*$L$1)</f>
        <v>#DIV/0!</v>
      </c>
      <c r="M397" s="3" t="e">
        <f aca="false">(H397-(G397/$G$2*$M$1))</f>
        <v>#DIV/0!</v>
      </c>
    </row>
    <row r="398" customFormat="false" ht="15" hidden="false" customHeight="false" outlineLevel="0" collapsed="false">
      <c r="J398" s="1" t="str">
        <f aca="false">CONCATENATE(MID(D398,1,3),MID(C398,7,1),I398)</f>
        <v/>
      </c>
      <c r="L398" s="3" t="e">
        <f aca="false">G398-(G398/$G$2*$L$1)</f>
        <v>#DIV/0!</v>
      </c>
      <c r="M398" s="3" t="e">
        <f aca="false">(H398-(G398/$G$2*$M$1))</f>
        <v>#DIV/0!</v>
      </c>
    </row>
    <row r="399" customFormat="false" ht="15" hidden="false" customHeight="false" outlineLevel="0" collapsed="false">
      <c r="J399" s="1" t="str">
        <f aca="false">CONCATENATE(MID(D399,1,3),MID(C399,7,1),I399)</f>
        <v/>
      </c>
      <c r="L399" s="3" t="e">
        <f aca="false">G399-(G399/$G$2*$L$1)</f>
        <v>#DIV/0!</v>
      </c>
      <c r="M399" s="3" t="e">
        <f aca="false">(H399-(G399/$G$2*$M$1))</f>
        <v>#DIV/0!</v>
      </c>
    </row>
    <row r="400" customFormat="false" ht="15" hidden="false" customHeight="false" outlineLevel="0" collapsed="false">
      <c r="J400" s="1" t="str">
        <f aca="false">CONCATENATE(MID(D400,1,3),MID(C400,7,1),I400)</f>
        <v/>
      </c>
      <c r="L400" s="3" t="e">
        <f aca="false">G400-(G400/$G$2*$L$1)</f>
        <v>#DIV/0!</v>
      </c>
      <c r="M400" s="3" t="e">
        <f aca="false">(H400-(G400/$G$2*$M$1))</f>
        <v>#DIV/0!</v>
      </c>
    </row>
    <row r="401" customFormat="false" ht="15" hidden="false" customHeight="false" outlineLevel="0" collapsed="false">
      <c r="J401" s="1" t="str">
        <f aca="false">CONCATENATE(MID(D401,1,3),MID(C401,7,1),I401)</f>
        <v/>
      </c>
      <c r="L401" s="3" t="e">
        <f aca="false">G401-(G401/$G$2*$L$1)</f>
        <v>#DIV/0!</v>
      </c>
      <c r="M401" s="3" t="e">
        <f aca="false">(H401-(G401/$G$2*$M$1))</f>
        <v>#DIV/0!</v>
      </c>
    </row>
    <row r="402" customFormat="false" ht="15" hidden="false" customHeight="false" outlineLevel="0" collapsed="false">
      <c r="J402" s="1" t="str">
        <f aca="false">CONCATENATE(MID(D402,1,3),MID(C402,7,1),I402)</f>
        <v/>
      </c>
      <c r="L402" s="3" t="e">
        <f aca="false">G402-(G402/$G$2*$L$1)</f>
        <v>#DIV/0!</v>
      </c>
      <c r="M402" s="3" t="e">
        <f aca="false">(H402-(G402/$G$2*$M$1))</f>
        <v>#DIV/0!</v>
      </c>
    </row>
    <row r="403" customFormat="false" ht="15" hidden="false" customHeight="false" outlineLevel="0" collapsed="false">
      <c r="J403" s="1" t="str">
        <f aca="false">CONCATENATE(MID(D403,1,3),MID(C403,7,1),I403)</f>
        <v/>
      </c>
      <c r="L403" s="3" t="e">
        <f aca="false">G403-(G403/$G$2*$L$1)</f>
        <v>#DIV/0!</v>
      </c>
      <c r="M403" s="3" t="e">
        <f aca="false">(H403-(G403/$G$2*$M$1))</f>
        <v>#DIV/0!</v>
      </c>
    </row>
    <row r="404" customFormat="false" ht="15" hidden="false" customHeight="false" outlineLevel="0" collapsed="false">
      <c r="J404" s="1" t="str">
        <f aca="false">CONCATENATE(MID(D404,1,3),MID(C404,7,1),I404)</f>
        <v/>
      </c>
      <c r="L404" s="3" t="e">
        <f aca="false">G404-(G404/$G$2*$L$1)</f>
        <v>#DIV/0!</v>
      </c>
      <c r="M404" s="3" t="e">
        <f aca="false">(H404-(G404/$G$2*$M$1))</f>
        <v>#DIV/0!</v>
      </c>
    </row>
    <row r="405" customFormat="false" ht="15" hidden="false" customHeight="false" outlineLevel="0" collapsed="false">
      <c r="J405" s="1" t="str">
        <f aca="false">CONCATENATE(MID(D405,1,3),MID(C405,7,1),I405)</f>
        <v/>
      </c>
      <c r="L405" s="3" t="e">
        <f aca="false">G405-(G405/$G$2*$L$1)</f>
        <v>#DIV/0!</v>
      </c>
      <c r="M405" s="3" t="e">
        <f aca="false">(H405-(G405/$G$2*$M$1))</f>
        <v>#DIV/0!</v>
      </c>
    </row>
    <row r="406" customFormat="false" ht="15" hidden="false" customHeight="false" outlineLevel="0" collapsed="false">
      <c r="J406" s="1" t="str">
        <f aca="false">CONCATENATE(MID(D406,1,3),MID(C406,7,1),I406)</f>
        <v/>
      </c>
      <c r="L406" s="3" t="e">
        <f aca="false">G406-(G406/$G$2*$L$1)</f>
        <v>#DIV/0!</v>
      </c>
      <c r="M406" s="3" t="e">
        <f aca="false">(H406-(G406/$G$2*$M$1))</f>
        <v>#DIV/0!</v>
      </c>
    </row>
    <row r="407" customFormat="false" ht="15" hidden="false" customHeight="false" outlineLevel="0" collapsed="false">
      <c r="J407" s="1" t="str">
        <f aca="false">CONCATENATE(MID(D407,1,3),MID(C407,7,1),I407)</f>
        <v/>
      </c>
      <c r="L407" s="3" t="e">
        <f aca="false">G407-(G407/$G$2*$L$1)</f>
        <v>#DIV/0!</v>
      </c>
      <c r="M407" s="3" t="e">
        <f aca="false">(H407-(G407/$G$2*$M$1))</f>
        <v>#DIV/0!</v>
      </c>
    </row>
    <row r="408" customFormat="false" ht="15" hidden="false" customHeight="false" outlineLevel="0" collapsed="false">
      <c r="J408" s="1" t="str">
        <f aca="false">CONCATENATE(MID(D408,1,3),MID(C408,7,1),I408)</f>
        <v/>
      </c>
      <c r="L408" s="3" t="e">
        <f aca="false">G408-(G408/$G$2*$L$1)</f>
        <v>#DIV/0!</v>
      </c>
      <c r="M408" s="3" t="e">
        <f aca="false">(H408-(G408/$G$2*$M$1))</f>
        <v>#DIV/0!</v>
      </c>
    </row>
    <row r="409" customFormat="false" ht="15" hidden="false" customHeight="false" outlineLevel="0" collapsed="false">
      <c r="J409" s="1" t="str">
        <f aca="false">CONCATENATE(MID(D409,1,3),MID(C409,7,1),I409)</f>
        <v/>
      </c>
      <c r="L409" s="3" t="e">
        <f aca="false">G409-(G409/$G$2*$L$1)</f>
        <v>#DIV/0!</v>
      </c>
      <c r="M409" s="3" t="e">
        <f aca="false">(H409-(G409/$G$2*$M$1))</f>
        <v>#DIV/0!</v>
      </c>
    </row>
    <row r="410" customFormat="false" ht="15" hidden="false" customHeight="false" outlineLevel="0" collapsed="false">
      <c r="J410" s="1" t="str">
        <f aca="false">CONCATENATE(MID(D410,1,3),MID(C410,7,1),I410)</f>
        <v/>
      </c>
      <c r="L410" s="3" t="e">
        <f aca="false">G410-(G410/$G$2*$L$1)</f>
        <v>#DIV/0!</v>
      </c>
      <c r="M410" s="3" t="e">
        <f aca="false">(H410-(G410/$G$2*$M$1))</f>
        <v>#DIV/0!</v>
      </c>
    </row>
    <row r="411" customFormat="false" ht="15" hidden="false" customHeight="false" outlineLevel="0" collapsed="false">
      <c r="J411" s="1" t="str">
        <f aca="false">CONCATENATE(MID(D411,1,3),MID(C411,7,1),I411)</f>
        <v/>
      </c>
      <c r="L411" s="3" t="e">
        <f aca="false">G411-(G411/$G$2*$L$1)</f>
        <v>#DIV/0!</v>
      </c>
      <c r="M411" s="3" t="e">
        <f aca="false">(H411-(G411/$G$2*$M$1))</f>
        <v>#DIV/0!</v>
      </c>
    </row>
    <row r="412" customFormat="false" ht="15" hidden="false" customHeight="false" outlineLevel="0" collapsed="false">
      <c r="J412" s="1" t="str">
        <f aca="false">CONCATENATE(MID(D412,1,3),MID(C412,7,1),I412)</f>
        <v/>
      </c>
      <c r="L412" s="3" t="e">
        <f aca="false">G412-(G412/$G$2*$L$1)</f>
        <v>#DIV/0!</v>
      </c>
      <c r="M412" s="3" t="e">
        <f aca="false">(H412-(G412/$G$2*$M$1))</f>
        <v>#DIV/0!</v>
      </c>
    </row>
    <row r="413" customFormat="false" ht="15" hidden="false" customHeight="false" outlineLevel="0" collapsed="false">
      <c r="J413" s="1" t="str">
        <f aca="false">CONCATENATE(MID(D413,1,3),MID(C413,7,1),I413)</f>
        <v/>
      </c>
      <c r="L413" s="3" t="e">
        <f aca="false">G413-(G413/$G$2*$L$1)</f>
        <v>#DIV/0!</v>
      </c>
      <c r="M413" s="3" t="e">
        <f aca="false">(H413-(G413/$G$2*$M$1))</f>
        <v>#DIV/0!</v>
      </c>
    </row>
    <row r="414" customFormat="false" ht="15" hidden="false" customHeight="false" outlineLevel="0" collapsed="false">
      <c r="J414" s="1" t="str">
        <f aca="false">CONCATENATE(MID(D414,1,3),MID(C414,7,1),I414)</f>
        <v/>
      </c>
      <c r="L414" s="3" t="e">
        <f aca="false">G414-(G414/$G$2*$L$1)</f>
        <v>#DIV/0!</v>
      </c>
      <c r="M414" s="3" t="e">
        <f aca="false">(H414-(G414/$G$2*$M$1))</f>
        <v>#DIV/0!</v>
      </c>
    </row>
    <row r="415" customFormat="false" ht="15" hidden="false" customHeight="false" outlineLevel="0" collapsed="false">
      <c r="J415" s="1" t="str">
        <f aca="false">CONCATENATE(MID(D415,1,3),MID(C415,7,1),I415)</f>
        <v/>
      </c>
      <c r="L415" s="3" t="e">
        <f aca="false">G415-(G415/$G$2*$L$1)</f>
        <v>#DIV/0!</v>
      </c>
      <c r="M415" s="3" t="e">
        <f aca="false">(H415-(G415/$G$2*$M$1))</f>
        <v>#DIV/0!</v>
      </c>
    </row>
    <row r="416" customFormat="false" ht="15" hidden="false" customHeight="false" outlineLevel="0" collapsed="false">
      <c r="J416" s="1" t="str">
        <f aca="false">CONCATENATE(MID(D416,1,3),MID(C416,7,1),I416)</f>
        <v/>
      </c>
      <c r="L416" s="3" t="e">
        <f aca="false">G416-(G416/$G$2*$L$1)</f>
        <v>#DIV/0!</v>
      </c>
      <c r="M416" s="3" t="e">
        <f aca="false">(H416-(G416/$G$2*$M$1))</f>
        <v>#DIV/0!</v>
      </c>
    </row>
    <row r="417" customFormat="false" ht="15" hidden="false" customHeight="false" outlineLevel="0" collapsed="false">
      <c r="J417" s="1" t="str">
        <f aca="false">CONCATENATE(MID(D417,1,3),MID(C417,7,1),I417)</f>
        <v/>
      </c>
      <c r="L417" s="3" t="e">
        <f aca="false">G417-(G417/$G$2*$L$1)</f>
        <v>#DIV/0!</v>
      </c>
      <c r="M417" s="3" t="e">
        <f aca="false">(H417-(G417/$G$2*$M$1))</f>
        <v>#DIV/0!</v>
      </c>
    </row>
    <row r="418" customFormat="false" ht="15" hidden="false" customHeight="false" outlineLevel="0" collapsed="false">
      <c r="J418" s="1" t="str">
        <f aca="false">CONCATENATE(MID(D418,1,3),MID(C418,7,1),I418)</f>
        <v/>
      </c>
      <c r="L418" s="3" t="e">
        <f aca="false">G418-(G418/$G$2*$L$1)</f>
        <v>#DIV/0!</v>
      </c>
      <c r="M418" s="3" t="e">
        <f aca="false">(H418-(G418/$G$2*$M$1))</f>
        <v>#DIV/0!</v>
      </c>
    </row>
    <row r="419" customFormat="false" ht="15" hidden="false" customHeight="false" outlineLevel="0" collapsed="false">
      <c r="J419" s="1" t="str">
        <f aca="false">CONCATENATE(MID(D419,1,3),MID(C419,7,1),I419)</f>
        <v/>
      </c>
      <c r="L419" s="3" t="e">
        <f aca="false">G419-(G419/$G$2*$L$1)</f>
        <v>#DIV/0!</v>
      </c>
      <c r="M419" s="3" t="e">
        <f aca="false">(H419-(G419/$G$2*$M$1))</f>
        <v>#DIV/0!</v>
      </c>
    </row>
    <row r="420" customFormat="false" ht="15" hidden="false" customHeight="false" outlineLevel="0" collapsed="false">
      <c r="J420" s="1" t="str">
        <f aca="false">CONCATENATE(MID(D420,1,3),MID(C420,7,1),I420)</f>
        <v/>
      </c>
      <c r="L420" s="3" t="e">
        <f aca="false">G420-(G420/$G$2*$L$1)</f>
        <v>#DIV/0!</v>
      </c>
      <c r="M420" s="3" t="e">
        <f aca="false">(H420-(G420/$G$2*$M$1))</f>
        <v>#DIV/0!</v>
      </c>
    </row>
    <row r="421" customFormat="false" ht="15" hidden="false" customHeight="false" outlineLevel="0" collapsed="false">
      <c r="J421" s="1" t="str">
        <f aca="false">CONCATENATE(MID(D421,1,3),MID(C421,7,1),I421)</f>
        <v/>
      </c>
      <c r="L421" s="3" t="e">
        <f aca="false">G421-(G421/$G$2*$L$1)</f>
        <v>#DIV/0!</v>
      </c>
      <c r="M421" s="3" t="e">
        <f aca="false">(H421-(G421/$G$2*$M$1))</f>
        <v>#DIV/0!</v>
      </c>
    </row>
    <row r="422" customFormat="false" ht="15" hidden="false" customHeight="false" outlineLevel="0" collapsed="false">
      <c r="J422" s="1" t="str">
        <f aca="false">CONCATENATE(MID(D422,1,3),MID(C422,7,1),I422)</f>
        <v/>
      </c>
      <c r="L422" s="3" t="e">
        <f aca="false">G422-(G422/$G$2*$L$1)</f>
        <v>#DIV/0!</v>
      </c>
      <c r="M422" s="3" t="e">
        <f aca="false">(H422-(G422/$G$2*$M$1))</f>
        <v>#DIV/0!</v>
      </c>
    </row>
    <row r="423" customFormat="false" ht="15" hidden="false" customHeight="false" outlineLevel="0" collapsed="false">
      <c r="J423" s="1" t="str">
        <f aca="false">CONCATENATE(MID(D423,1,3),MID(C423,7,1),I423)</f>
        <v/>
      </c>
      <c r="L423" s="3" t="e">
        <f aca="false">G423-(G423/$G$2*$L$1)</f>
        <v>#DIV/0!</v>
      </c>
      <c r="M423" s="3" t="e">
        <f aca="false">(H423-(G423/$G$2*$M$1))</f>
        <v>#DIV/0!</v>
      </c>
    </row>
    <row r="424" customFormat="false" ht="15" hidden="false" customHeight="false" outlineLevel="0" collapsed="false">
      <c r="J424" s="1" t="str">
        <f aca="false">CONCATENATE(MID(D424,1,3),MID(C424,7,1),I424)</f>
        <v/>
      </c>
      <c r="L424" s="3" t="e">
        <f aca="false">G424-(G424/$G$2*$L$1)</f>
        <v>#DIV/0!</v>
      </c>
      <c r="M424" s="3" t="e">
        <f aca="false">(H424-(G424/$G$2*$M$1))</f>
        <v>#DIV/0!</v>
      </c>
    </row>
    <row r="425" customFormat="false" ht="15" hidden="false" customHeight="false" outlineLevel="0" collapsed="false">
      <c r="J425" s="1" t="str">
        <f aca="false">CONCATENATE(MID(D425,1,3),MID(C425,7,1),I425)</f>
        <v/>
      </c>
      <c r="L425" s="3" t="e">
        <f aca="false">G425-(G425/$G$2*$L$1)</f>
        <v>#DIV/0!</v>
      </c>
      <c r="M425" s="3" t="e">
        <f aca="false">(H425-(G425/$G$2*$M$1))</f>
        <v>#DIV/0!</v>
      </c>
    </row>
    <row r="426" customFormat="false" ht="15" hidden="false" customHeight="false" outlineLevel="0" collapsed="false">
      <c r="J426" s="1" t="str">
        <f aca="false">CONCATENATE(MID(D426,1,3),MID(C426,7,1),I426)</f>
        <v/>
      </c>
      <c r="L426" s="3" t="e">
        <f aca="false">G426-(G426/$G$2*$L$1)</f>
        <v>#DIV/0!</v>
      </c>
      <c r="M426" s="3" t="e">
        <f aca="false">(H426-(G426/$G$2*$M$1))</f>
        <v>#DIV/0!</v>
      </c>
    </row>
    <row r="427" customFormat="false" ht="15" hidden="false" customHeight="false" outlineLevel="0" collapsed="false">
      <c r="J427" s="1" t="str">
        <f aca="false">CONCATENATE(MID(D427,1,3),MID(C427,7,1),I427)</f>
        <v/>
      </c>
      <c r="L427" s="3" t="e">
        <f aca="false">G427-(G427/$G$2*$L$1)</f>
        <v>#DIV/0!</v>
      </c>
      <c r="M427" s="3" t="e">
        <f aca="false">(H427-(G427/$G$2*$M$1))</f>
        <v>#DIV/0!</v>
      </c>
    </row>
    <row r="428" customFormat="false" ht="15" hidden="false" customHeight="false" outlineLevel="0" collapsed="false">
      <c r="J428" s="1" t="str">
        <f aca="false">CONCATENATE(MID(D428,1,3),MID(C428,7,1),I428)</f>
        <v/>
      </c>
      <c r="L428" s="3" t="e">
        <f aca="false">G428-(G428/$G$2*$L$1)</f>
        <v>#DIV/0!</v>
      </c>
      <c r="M428" s="3" t="e">
        <f aca="false">(H428-(G428/$G$2*$M$1))</f>
        <v>#DIV/0!</v>
      </c>
    </row>
    <row r="429" customFormat="false" ht="15" hidden="false" customHeight="false" outlineLevel="0" collapsed="false">
      <c r="J429" s="1" t="str">
        <f aca="false">CONCATENATE(MID(D429,1,3),MID(C429,7,1),I429)</f>
        <v/>
      </c>
      <c r="L429" s="3" t="e">
        <f aca="false">G429-(G429/$G$2*$L$1)</f>
        <v>#DIV/0!</v>
      </c>
      <c r="M429" s="3" t="e">
        <f aca="false">(H429-(G429/$G$2*$M$1))</f>
        <v>#DIV/0!</v>
      </c>
    </row>
    <row r="430" customFormat="false" ht="15" hidden="false" customHeight="false" outlineLevel="0" collapsed="false">
      <c r="J430" s="1" t="str">
        <f aca="false">CONCATENATE(MID(D430,1,3),MID(C430,7,1),I430)</f>
        <v/>
      </c>
      <c r="L430" s="3" t="e">
        <f aca="false">G430-(G430/$G$2*$L$1)</f>
        <v>#DIV/0!</v>
      </c>
      <c r="M430" s="3" t="e">
        <f aca="false">(H430-(G430/$G$2*$M$1))</f>
        <v>#DIV/0!</v>
      </c>
    </row>
    <row r="431" customFormat="false" ht="15" hidden="false" customHeight="false" outlineLevel="0" collapsed="false">
      <c r="J431" s="1" t="str">
        <f aca="false">CONCATENATE(MID(D431,1,3),MID(C431,7,1),I431)</f>
        <v/>
      </c>
      <c r="L431" s="3" t="e">
        <f aca="false">G431-(G431/$G$2*$L$1)</f>
        <v>#DIV/0!</v>
      </c>
      <c r="M431" s="3" t="e">
        <f aca="false">(H431-(G431/$G$2*$M$1))</f>
        <v>#DIV/0!</v>
      </c>
    </row>
    <row r="432" customFormat="false" ht="15" hidden="false" customHeight="false" outlineLevel="0" collapsed="false">
      <c r="J432" s="1" t="str">
        <f aca="false">CONCATENATE(MID(D432,1,3),MID(C432,7,1),I432)</f>
        <v/>
      </c>
      <c r="L432" s="3" t="e">
        <f aca="false">G432-(G432/$G$2*$L$1)</f>
        <v>#DIV/0!</v>
      </c>
      <c r="M432" s="3" t="e">
        <f aca="false">(H432-(G432/$G$2*$M$1))</f>
        <v>#DIV/0!</v>
      </c>
    </row>
    <row r="433" customFormat="false" ht="15" hidden="false" customHeight="false" outlineLevel="0" collapsed="false">
      <c r="J433" s="1" t="str">
        <f aca="false">CONCATENATE(MID(D433,1,3),MID(C433,7,1),I433)</f>
        <v/>
      </c>
      <c r="L433" s="3" t="e">
        <f aca="false">G433-(G433/$G$2*$L$1)</f>
        <v>#DIV/0!</v>
      </c>
      <c r="M433" s="3" t="e">
        <f aca="false">(H433-(G433/$G$2*$M$1))</f>
        <v>#DIV/0!</v>
      </c>
    </row>
    <row r="434" customFormat="false" ht="15" hidden="false" customHeight="false" outlineLevel="0" collapsed="false">
      <c r="J434" s="1" t="str">
        <f aca="false">CONCATENATE(MID(D434,1,3),MID(C434,7,1),I434)</f>
        <v/>
      </c>
      <c r="L434" s="3" t="e">
        <f aca="false">G434-(G434/$G$2*$L$1)</f>
        <v>#DIV/0!</v>
      </c>
      <c r="M434" s="3" t="e">
        <f aca="false">(H434-(G434/$G$2*$M$1))</f>
        <v>#DIV/0!</v>
      </c>
    </row>
    <row r="435" customFormat="false" ht="15" hidden="false" customHeight="false" outlineLevel="0" collapsed="false">
      <c r="J435" s="1" t="str">
        <f aca="false">CONCATENATE(MID(D435,1,3),MID(C435,7,1),I435)</f>
        <v/>
      </c>
      <c r="L435" s="3" t="e">
        <f aca="false">G435-(G435/$G$2*$L$1)</f>
        <v>#DIV/0!</v>
      </c>
      <c r="M435" s="3" t="e">
        <f aca="false">(H435-(G435/$G$2*$M$1))</f>
        <v>#DIV/0!</v>
      </c>
    </row>
    <row r="436" customFormat="false" ht="15" hidden="false" customHeight="false" outlineLevel="0" collapsed="false">
      <c r="J436" s="1" t="str">
        <f aca="false">CONCATENATE(MID(D436,1,3),MID(C436,7,1),I436)</f>
        <v/>
      </c>
      <c r="L436" s="3" t="e">
        <f aca="false">G436-(G436/$G$2*$L$1)</f>
        <v>#DIV/0!</v>
      </c>
      <c r="M436" s="3" t="e">
        <f aca="false">(H436-(G436/$G$2*$M$1))</f>
        <v>#DIV/0!</v>
      </c>
    </row>
    <row r="437" customFormat="false" ht="15" hidden="false" customHeight="false" outlineLevel="0" collapsed="false">
      <c r="J437" s="1" t="str">
        <f aca="false">CONCATENATE(MID(D437,1,3),MID(C437,7,1),I437)</f>
        <v/>
      </c>
      <c r="L437" s="3" t="e">
        <f aca="false">G437-(G437/$G$2*$L$1)</f>
        <v>#DIV/0!</v>
      </c>
      <c r="M437" s="3" t="e">
        <f aca="false">(H437-(G437/$G$2*$M$1))</f>
        <v>#DIV/0!</v>
      </c>
    </row>
    <row r="438" customFormat="false" ht="15" hidden="false" customHeight="false" outlineLevel="0" collapsed="false">
      <c r="J438" s="1" t="str">
        <f aca="false">CONCATENATE(MID(D438,1,3),MID(C438,7,1),I438)</f>
        <v/>
      </c>
      <c r="L438" s="3" t="e">
        <f aca="false">G438-(G438/$G$2*$L$1)</f>
        <v>#DIV/0!</v>
      </c>
      <c r="M438" s="3" t="e">
        <f aca="false">(H438-(G438/$G$2*$M$1))</f>
        <v>#DIV/0!</v>
      </c>
    </row>
    <row r="439" customFormat="false" ht="15" hidden="false" customHeight="false" outlineLevel="0" collapsed="false">
      <c r="J439" s="1" t="str">
        <f aca="false">CONCATENATE(MID(D439,1,3),MID(C439,7,1),I439)</f>
        <v/>
      </c>
      <c r="L439" s="3" t="e">
        <f aca="false">G439-(G439/$G$2*$L$1)</f>
        <v>#DIV/0!</v>
      </c>
      <c r="M439" s="3" t="e">
        <f aca="false">(H439-(G439/$G$2*$M$1))</f>
        <v>#DIV/0!</v>
      </c>
    </row>
    <row r="440" customFormat="false" ht="15" hidden="false" customHeight="false" outlineLevel="0" collapsed="false">
      <c r="J440" s="1" t="str">
        <f aca="false">CONCATENATE(MID(D440,1,3),MID(C440,7,1),I440)</f>
        <v/>
      </c>
      <c r="L440" s="3" t="e">
        <f aca="false">G440-(G440/$G$2*$L$1)</f>
        <v>#DIV/0!</v>
      </c>
      <c r="M440" s="3" t="e">
        <f aca="false">(H440-(G440/$G$2*$M$1))</f>
        <v>#DIV/0!</v>
      </c>
    </row>
    <row r="441" customFormat="false" ht="15" hidden="false" customHeight="false" outlineLevel="0" collapsed="false">
      <c r="J441" s="1" t="str">
        <f aca="false">CONCATENATE(MID(D441,1,3),MID(C441,7,1),I441)</f>
        <v/>
      </c>
      <c r="L441" s="3" t="e">
        <f aca="false">G441-(G441/$G$2*$L$1)</f>
        <v>#DIV/0!</v>
      </c>
      <c r="M441" s="3" t="e">
        <f aca="false">(H441-(G441/$G$2*$M$1))</f>
        <v>#DIV/0!</v>
      </c>
    </row>
    <row r="442" customFormat="false" ht="15" hidden="false" customHeight="false" outlineLevel="0" collapsed="false">
      <c r="J442" s="1" t="str">
        <f aca="false">CONCATENATE(MID(D442,1,3),MID(C442,7,1),I442)</f>
        <v/>
      </c>
      <c r="L442" s="3" t="e">
        <f aca="false">G442-(G442/$G$2*$L$1)</f>
        <v>#DIV/0!</v>
      </c>
      <c r="M442" s="3" t="e">
        <f aca="false">(H442-(G442/$G$2*$M$1))</f>
        <v>#DIV/0!</v>
      </c>
    </row>
    <row r="443" customFormat="false" ht="15" hidden="false" customHeight="false" outlineLevel="0" collapsed="false">
      <c r="J443" s="1" t="str">
        <f aca="false">CONCATENATE(MID(D443,1,3),MID(C443,7,1),I443)</f>
        <v/>
      </c>
      <c r="L443" s="3" t="e">
        <f aca="false">G443-(G443/$G$2*$L$1)</f>
        <v>#DIV/0!</v>
      </c>
      <c r="M443" s="3" t="e">
        <f aca="false">(H443-(G443/$G$2*$M$1))</f>
        <v>#DIV/0!</v>
      </c>
    </row>
    <row r="444" customFormat="false" ht="15" hidden="false" customHeight="false" outlineLevel="0" collapsed="false">
      <c r="J444" s="1" t="str">
        <f aca="false">CONCATENATE(MID(D444,1,3),MID(C444,7,1),I444)</f>
        <v/>
      </c>
      <c r="L444" s="3" t="e">
        <f aca="false">G444-(G444/$G$2*$L$1)</f>
        <v>#DIV/0!</v>
      </c>
      <c r="M444" s="3" t="e">
        <f aca="false">(H444-(G444/$G$2*$M$1))</f>
        <v>#DIV/0!</v>
      </c>
    </row>
    <row r="445" customFormat="false" ht="15" hidden="false" customHeight="false" outlineLevel="0" collapsed="false">
      <c r="J445" s="1" t="str">
        <f aca="false">CONCATENATE(MID(D445,1,3),MID(C445,7,1),I445)</f>
        <v/>
      </c>
      <c r="L445" s="3" t="e">
        <f aca="false">G445-(G445/$G$2*$L$1)</f>
        <v>#DIV/0!</v>
      </c>
      <c r="M445" s="3" t="e">
        <f aca="false">(H445-(G445/$G$2*$M$1))</f>
        <v>#DIV/0!</v>
      </c>
    </row>
    <row r="446" customFormat="false" ht="15" hidden="false" customHeight="false" outlineLevel="0" collapsed="false">
      <c r="J446" s="1" t="str">
        <f aca="false">CONCATENATE(MID(D446,1,3),MID(C446,7,1),I446)</f>
        <v/>
      </c>
      <c r="L446" s="3" t="e">
        <f aca="false">G446-(G446/$G$2*$L$1)</f>
        <v>#DIV/0!</v>
      </c>
      <c r="M446" s="3" t="e">
        <f aca="false">(H446-(G446/$G$2*$M$1))</f>
        <v>#DIV/0!</v>
      </c>
    </row>
    <row r="447" customFormat="false" ht="15" hidden="false" customHeight="false" outlineLevel="0" collapsed="false">
      <c r="J447" s="1" t="str">
        <f aca="false">CONCATENATE(MID(D447,1,3),MID(C447,7,1),I447)</f>
        <v/>
      </c>
      <c r="L447" s="3" t="e">
        <f aca="false">G447-(G447/$G$2*$L$1)</f>
        <v>#DIV/0!</v>
      </c>
      <c r="M447" s="3" t="e">
        <f aca="false">(H447-(G447/$G$2*$M$1))</f>
        <v>#DIV/0!</v>
      </c>
    </row>
    <row r="448" customFormat="false" ht="15" hidden="false" customHeight="false" outlineLevel="0" collapsed="false">
      <c r="J448" s="1" t="str">
        <f aca="false">CONCATENATE(MID(D448,1,3),MID(C448,7,1),I448)</f>
        <v/>
      </c>
      <c r="L448" s="3" t="e">
        <f aca="false">G448-(G448/$G$2*$L$1)</f>
        <v>#DIV/0!</v>
      </c>
      <c r="M448" s="3" t="e">
        <f aca="false">(H448-(G448/$G$2*$M$1))</f>
        <v>#DIV/0!</v>
      </c>
    </row>
    <row r="449" customFormat="false" ht="15" hidden="false" customHeight="false" outlineLevel="0" collapsed="false">
      <c r="J449" s="1" t="str">
        <f aca="false">CONCATENATE(MID(D449,1,3),MID(C449,7,1),I449)</f>
        <v/>
      </c>
      <c r="L449" s="3" t="e">
        <f aca="false">G449-(G449/$G$2*$L$1)</f>
        <v>#DIV/0!</v>
      </c>
      <c r="M449" s="3" t="e">
        <f aca="false">(H449-(G449/$G$2*$M$1))</f>
        <v>#DIV/0!</v>
      </c>
    </row>
    <row r="450" customFormat="false" ht="15" hidden="false" customHeight="false" outlineLevel="0" collapsed="false">
      <c r="J450" s="1" t="str">
        <f aca="false">CONCATENATE(MID(D450,1,3),MID(C450,7,1),I450)</f>
        <v/>
      </c>
      <c r="L450" s="3" t="e">
        <f aca="false">G450-(G450/$G$2*$L$1)</f>
        <v>#DIV/0!</v>
      </c>
      <c r="M450" s="3" t="e">
        <f aca="false">(H450-(G450/$G$2*$M$1))</f>
        <v>#DIV/0!</v>
      </c>
    </row>
    <row r="451" customFormat="false" ht="15" hidden="false" customHeight="false" outlineLevel="0" collapsed="false">
      <c r="J451" s="1" t="str">
        <f aca="false">CONCATENATE(MID(D451,1,3),MID(C451,7,1),I451)</f>
        <v/>
      </c>
      <c r="L451" s="3" t="e">
        <f aca="false">G451-(G451/$G$2*$L$1)</f>
        <v>#DIV/0!</v>
      </c>
      <c r="M451" s="3" t="e">
        <f aca="false">(H451-(G451/$G$2*$M$1))</f>
        <v>#DIV/0!</v>
      </c>
    </row>
    <row r="452" customFormat="false" ht="15" hidden="false" customHeight="false" outlineLevel="0" collapsed="false">
      <c r="J452" s="1" t="str">
        <f aca="false">CONCATENATE(MID(D452,1,3),MID(C452,7,1),I452)</f>
        <v/>
      </c>
      <c r="L452" s="3" t="e">
        <f aca="false">G452-(G452/$G$2*$L$1)</f>
        <v>#DIV/0!</v>
      </c>
      <c r="M452" s="3" t="e">
        <f aca="false">(H452-(G452/$G$2*$M$1))</f>
        <v>#DIV/0!</v>
      </c>
    </row>
    <row r="453" customFormat="false" ht="15" hidden="false" customHeight="false" outlineLevel="0" collapsed="false">
      <c r="J453" s="1" t="str">
        <f aca="false">CONCATENATE(MID(D453,1,3),MID(C453,7,1),I453)</f>
        <v/>
      </c>
      <c r="L453" s="3" t="e">
        <f aca="false">G453-(G453/$G$2*$L$1)</f>
        <v>#DIV/0!</v>
      </c>
      <c r="M453" s="3" t="e">
        <f aca="false">(H453-(G453/$G$2*$M$1))</f>
        <v>#DIV/0!</v>
      </c>
    </row>
    <row r="454" customFormat="false" ht="15" hidden="false" customHeight="false" outlineLevel="0" collapsed="false">
      <c r="J454" s="1" t="str">
        <f aca="false">CONCATENATE(MID(D454,1,3),MID(C454,7,1),I454)</f>
        <v/>
      </c>
      <c r="L454" s="3" t="e">
        <f aca="false">G454-(G454/$G$2*$L$1)</f>
        <v>#DIV/0!</v>
      </c>
      <c r="M454" s="3" t="e">
        <f aca="false">(H454-(G454/$G$2*$M$1))</f>
        <v>#DIV/0!</v>
      </c>
    </row>
    <row r="455" customFormat="false" ht="15" hidden="false" customHeight="false" outlineLevel="0" collapsed="false">
      <c r="J455" s="1" t="str">
        <f aca="false">CONCATENATE(MID(D455,1,3),MID(C455,7,1),I455)</f>
        <v/>
      </c>
      <c r="L455" s="3" t="e">
        <f aca="false">G455-(G455/$G$2*$L$1)</f>
        <v>#DIV/0!</v>
      </c>
      <c r="M455" s="3" t="e">
        <f aca="false">(H455-(G455/$G$2*$M$1))</f>
        <v>#DIV/0!</v>
      </c>
    </row>
    <row r="456" customFormat="false" ht="15" hidden="false" customHeight="false" outlineLevel="0" collapsed="false">
      <c r="J456" s="1" t="str">
        <f aca="false">CONCATENATE(MID(D456,1,3),MID(C456,7,1),I456)</f>
        <v/>
      </c>
      <c r="L456" s="3" t="e">
        <f aca="false">G456-(G456/$G$2*$L$1)</f>
        <v>#DIV/0!</v>
      </c>
      <c r="M456" s="3" t="e">
        <f aca="false">(H456-(G456/$G$2*$M$1))</f>
        <v>#DIV/0!</v>
      </c>
    </row>
    <row r="457" customFormat="false" ht="15" hidden="false" customHeight="false" outlineLevel="0" collapsed="false">
      <c r="J457" s="1" t="str">
        <f aca="false">CONCATENATE(MID(D457,1,3),MID(C457,7,1),I457)</f>
        <v/>
      </c>
      <c r="L457" s="3" t="e">
        <f aca="false">G457-(G457/$G$2*$L$1)</f>
        <v>#DIV/0!</v>
      </c>
      <c r="M457" s="3" t="e">
        <f aca="false">(H457-(G457/$G$2*$M$1))</f>
        <v>#DIV/0!</v>
      </c>
    </row>
    <row r="458" customFormat="false" ht="15" hidden="false" customHeight="false" outlineLevel="0" collapsed="false">
      <c r="J458" s="1" t="str">
        <f aca="false">CONCATENATE(MID(D458,1,3),MID(C458,7,1),I458)</f>
        <v/>
      </c>
      <c r="L458" s="3" t="e">
        <f aca="false">G458-(G458/$G$2*$L$1)</f>
        <v>#DIV/0!</v>
      </c>
      <c r="M458" s="3" t="e">
        <f aca="false">(H458-(G458/$G$2*$M$1))</f>
        <v>#DIV/0!</v>
      </c>
    </row>
    <row r="459" customFormat="false" ht="15" hidden="false" customHeight="false" outlineLevel="0" collapsed="false">
      <c r="J459" s="1" t="str">
        <f aca="false">CONCATENATE(MID(D459,1,3),MID(C459,7,1),I459)</f>
        <v/>
      </c>
      <c r="L459" s="3" t="e">
        <f aca="false">G459-(G459/$G$2*$L$1)</f>
        <v>#DIV/0!</v>
      </c>
      <c r="M459" s="3" t="e">
        <f aca="false">(H459-(G459/$G$2*$M$1))</f>
        <v>#DIV/0!</v>
      </c>
    </row>
    <row r="460" customFormat="false" ht="15" hidden="false" customHeight="false" outlineLevel="0" collapsed="false">
      <c r="J460" s="1" t="str">
        <f aca="false">CONCATENATE(MID(D460,1,3),MID(C460,7,1),I460)</f>
        <v/>
      </c>
      <c r="L460" s="3" t="e">
        <f aca="false">G460-(G460/$G$2*$L$1)</f>
        <v>#DIV/0!</v>
      </c>
      <c r="M460" s="3" t="e">
        <f aca="false">(H460-(G460/$G$2*$M$1))</f>
        <v>#DIV/0!</v>
      </c>
    </row>
    <row r="461" customFormat="false" ht="15" hidden="false" customHeight="false" outlineLevel="0" collapsed="false">
      <c r="J461" s="1" t="str">
        <f aca="false">CONCATENATE(MID(D461,1,3),MID(C461,7,1),I461)</f>
        <v/>
      </c>
      <c r="L461" s="3" t="e">
        <f aca="false">G461-(G461/$G$2*$L$1)</f>
        <v>#DIV/0!</v>
      </c>
      <c r="M461" s="3" t="e">
        <f aca="false">(H461-(G461/$G$2*$M$1))</f>
        <v>#DIV/0!</v>
      </c>
    </row>
    <row r="462" customFormat="false" ht="15" hidden="false" customHeight="false" outlineLevel="0" collapsed="false">
      <c r="J462" s="1" t="str">
        <f aca="false">CONCATENATE(MID(D462,1,3),MID(C462,7,1),I462)</f>
        <v/>
      </c>
      <c r="L462" s="3" t="e">
        <f aca="false">G462-(G462/$G$2*$L$1)</f>
        <v>#DIV/0!</v>
      </c>
      <c r="M462" s="3" t="e">
        <f aca="false">(H462-(G462/$G$2*$M$1))</f>
        <v>#DIV/0!</v>
      </c>
    </row>
    <row r="463" customFormat="false" ht="15" hidden="false" customHeight="false" outlineLevel="0" collapsed="false">
      <c r="J463" s="1" t="str">
        <f aca="false">CONCATENATE(MID(D463,1,3),MID(C463,7,1),I463)</f>
        <v/>
      </c>
      <c r="L463" s="3" t="e">
        <f aca="false">G463-(G463/$G$2*$L$1)</f>
        <v>#DIV/0!</v>
      </c>
      <c r="M463" s="3" t="e">
        <f aca="false">(H463-(G463/$G$2*$M$1))</f>
        <v>#DIV/0!</v>
      </c>
    </row>
    <row r="464" customFormat="false" ht="15" hidden="false" customHeight="false" outlineLevel="0" collapsed="false">
      <c r="J464" s="1" t="str">
        <f aca="false">CONCATENATE(MID(D464,1,3),MID(C464,7,1),I464)</f>
        <v/>
      </c>
      <c r="L464" s="3" t="e">
        <f aca="false">G464-(G464/$G$2*$L$1)</f>
        <v>#DIV/0!</v>
      </c>
      <c r="M464" s="3" t="e">
        <f aca="false">(H464-(G464/$G$2*$M$1))</f>
        <v>#DIV/0!</v>
      </c>
    </row>
    <row r="465" customFormat="false" ht="15" hidden="false" customHeight="false" outlineLevel="0" collapsed="false">
      <c r="J465" s="1" t="str">
        <f aca="false">CONCATENATE(MID(D465,1,3),MID(C465,7,1),I465)</f>
        <v/>
      </c>
      <c r="L465" s="3" t="e">
        <f aca="false">G465-(G465/$G$2*$L$1)</f>
        <v>#DIV/0!</v>
      </c>
      <c r="M465" s="3" t="e">
        <f aca="false">(H465-(G465/$G$2*$M$1))</f>
        <v>#DIV/0!</v>
      </c>
    </row>
    <row r="466" customFormat="false" ht="15" hidden="false" customHeight="false" outlineLevel="0" collapsed="false">
      <c r="J466" s="1" t="str">
        <f aca="false">CONCATENATE(MID(D466,1,3),MID(C466,7,1),I466)</f>
        <v/>
      </c>
      <c r="L466" s="3" t="e">
        <f aca="false">G466-(G466/$G$2*$L$1)</f>
        <v>#DIV/0!</v>
      </c>
      <c r="M466" s="3" t="e">
        <f aca="false">(H466-(G466/$G$2*$M$1))</f>
        <v>#DIV/0!</v>
      </c>
    </row>
    <row r="467" customFormat="false" ht="15" hidden="false" customHeight="false" outlineLevel="0" collapsed="false">
      <c r="J467" s="1" t="str">
        <f aca="false">CONCATENATE(MID(D467,1,3),MID(C467,7,1),I467)</f>
        <v/>
      </c>
      <c r="L467" s="3" t="e">
        <f aca="false">G467-(G467/$G$2*$L$1)</f>
        <v>#DIV/0!</v>
      </c>
      <c r="M467" s="3" t="e">
        <f aca="false">(H467-(G467/$G$2*$M$1))</f>
        <v>#DIV/0!</v>
      </c>
    </row>
    <row r="468" customFormat="false" ht="15" hidden="false" customHeight="false" outlineLevel="0" collapsed="false">
      <c r="J468" s="1" t="str">
        <f aca="false">CONCATENATE(MID(D468,1,3),MID(C468,7,1),I468)</f>
        <v/>
      </c>
      <c r="L468" s="3" t="e">
        <f aca="false">G468-(G468/$G$2*$L$1)</f>
        <v>#DIV/0!</v>
      </c>
      <c r="M468" s="3" t="e">
        <f aca="false">(H468-(G468/$G$2*$M$1))</f>
        <v>#DIV/0!</v>
      </c>
    </row>
    <row r="469" customFormat="false" ht="15" hidden="false" customHeight="false" outlineLevel="0" collapsed="false">
      <c r="J469" s="1" t="str">
        <f aca="false">CONCATENATE(MID(D469,1,3),MID(C469,7,1),I469)</f>
        <v/>
      </c>
      <c r="L469" s="3" t="e">
        <f aca="false">G469-(G469/$G$2*$L$1)</f>
        <v>#DIV/0!</v>
      </c>
      <c r="M469" s="3" t="e">
        <f aca="false">(H469-(G469/$G$2*$M$1))</f>
        <v>#DIV/0!</v>
      </c>
    </row>
    <row r="470" customFormat="false" ht="15" hidden="false" customHeight="false" outlineLevel="0" collapsed="false">
      <c r="J470" s="1" t="str">
        <f aca="false">CONCATENATE(MID(D470,1,3),MID(C470,7,1),I470)</f>
        <v/>
      </c>
      <c r="L470" s="3" t="e">
        <f aca="false">G470-(G470/$G$2*$L$1)</f>
        <v>#DIV/0!</v>
      </c>
      <c r="M470" s="3" t="e">
        <f aca="false">(H470-(G470/$G$2*$M$1))</f>
        <v>#DIV/0!</v>
      </c>
    </row>
    <row r="471" customFormat="false" ht="15" hidden="false" customHeight="false" outlineLevel="0" collapsed="false">
      <c r="J471" s="1" t="str">
        <f aca="false">CONCATENATE(MID(D471,1,3),MID(C471,7,1),I471)</f>
        <v/>
      </c>
      <c r="L471" s="3" t="e">
        <f aca="false">G471-(G471/$G$2*$L$1)</f>
        <v>#DIV/0!</v>
      </c>
      <c r="M471" s="3" t="e">
        <f aca="false">(H471-(G471/$G$2*$M$1))</f>
        <v>#DIV/0!</v>
      </c>
    </row>
    <row r="472" customFormat="false" ht="15" hidden="false" customHeight="false" outlineLevel="0" collapsed="false">
      <c r="J472" s="1" t="str">
        <f aca="false">CONCATENATE(MID(D472,1,3),MID(C472,7,1),I472)</f>
        <v/>
      </c>
      <c r="L472" s="3" t="e">
        <f aca="false">G472-(G472/$G$2*$L$1)</f>
        <v>#DIV/0!</v>
      </c>
      <c r="M472" s="3" t="e">
        <f aca="false">(H472-(G472/$G$2*$M$1))</f>
        <v>#DIV/0!</v>
      </c>
    </row>
    <row r="473" customFormat="false" ht="15" hidden="false" customHeight="false" outlineLevel="0" collapsed="false">
      <c r="J473" s="1" t="str">
        <f aca="false">CONCATENATE(MID(D473,1,3),MID(C473,7,1),I473)</f>
        <v/>
      </c>
      <c r="L473" s="3" t="e">
        <f aca="false">G473-(G473/$G$2*$L$1)</f>
        <v>#DIV/0!</v>
      </c>
      <c r="M473" s="3" t="e">
        <f aca="false">(H473-(G473/$G$2*$M$1))</f>
        <v>#DIV/0!</v>
      </c>
    </row>
    <row r="474" customFormat="false" ht="15" hidden="false" customHeight="false" outlineLevel="0" collapsed="false">
      <c r="J474" s="1" t="str">
        <f aca="false">CONCATENATE(MID(D474,1,3),MID(C474,7,1),I474)</f>
        <v/>
      </c>
      <c r="L474" s="3" t="e">
        <f aca="false">G474-(G474/$G$2*$L$1)</f>
        <v>#DIV/0!</v>
      </c>
      <c r="M474" s="3" t="e">
        <f aca="false">(H474-(G474/$G$2*$M$1))</f>
        <v>#DIV/0!</v>
      </c>
    </row>
    <row r="475" customFormat="false" ht="15" hidden="false" customHeight="false" outlineLevel="0" collapsed="false">
      <c r="J475" s="1" t="str">
        <f aca="false">CONCATENATE(MID(D475,1,3),MID(C475,7,1),I475)</f>
        <v/>
      </c>
      <c r="L475" s="3" t="e">
        <f aca="false">G475-(G475/$G$2*$L$1)</f>
        <v>#DIV/0!</v>
      </c>
      <c r="M475" s="3" t="e">
        <f aca="false">(H475-(G475/$G$2*$M$1))</f>
        <v>#DIV/0!</v>
      </c>
    </row>
    <row r="476" customFormat="false" ht="15" hidden="false" customHeight="false" outlineLevel="0" collapsed="false">
      <c r="J476" s="1" t="str">
        <f aca="false">CONCATENATE(MID(D476,1,3),MID(C476,7,1),I476)</f>
        <v/>
      </c>
      <c r="L476" s="3" t="e">
        <f aca="false">G476-(G476/$G$2*$L$1)</f>
        <v>#DIV/0!</v>
      </c>
      <c r="M476" s="3" t="e">
        <f aca="false">(H476-(G476/$G$2*$M$1))</f>
        <v>#DIV/0!</v>
      </c>
    </row>
    <row r="477" customFormat="false" ht="15" hidden="false" customHeight="false" outlineLevel="0" collapsed="false">
      <c r="J477" s="1" t="str">
        <f aca="false">CONCATENATE(MID(D477,1,3),MID(C477,7,1),I477)</f>
        <v/>
      </c>
      <c r="L477" s="3" t="e">
        <f aca="false">G477-(G477/$G$2*$L$1)</f>
        <v>#DIV/0!</v>
      </c>
      <c r="M477" s="3" t="e">
        <f aca="false">(H477-(G477/$G$2*$M$1))</f>
        <v>#DIV/0!</v>
      </c>
    </row>
    <row r="478" customFormat="false" ht="15" hidden="false" customHeight="false" outlineLevel="0" collapsed="false">
      <c r="J478" s="1" t="str">
        <f aca="false">CONCATENATE(MID(D478,1,3),MID(C478,7,1),I478)</f>
        <v/>
      </c>
      <c r="L478" s="3" t="e">
        <f aca="false">G478-(G478/$G$2*$L$1)</f>
        <v>#DIV/0!</v>
      </c>
      <c r="M478" s="3" t="e">
        <f aca="false">(H478-(G478/$G$2*$M$1))</f>
        <v>#DIV/0!</v>
      </c>
    </row>
    <row r="479" customFormat="false" ht="15" hidden="false" customHeight="false" outlineLevel="0" collapsed="false">
      <c r="J479" s="1" t="str">
        <f aca="false">CONCATENATE(MID(D479,1,3),MID(C479,7,1),I479)</f>
        <v/>
      </c>
      <c r="L479" s="3" t="e">
        <f aca="false">G479-(G479/$G$2*$L$1)</f>
        <v>#DIV/0!</v>
      </c>
      <c r="M479" s="3" t="e">
        <f aca="false">(H479-(G479/$G$2*$M$1))</f>
        <v>#DIV/0!</v>
      </c>
    </row>
    <row r="480" customFormat="false" ht="15" hidden="false" customHeight="false" outlineLevel="0" collapsed="false">
      <c r="J480" s="1" t="str">
        <f aca="false">CONCATENATE(MID(D480,1,3),MID(C480,7,1),I480)</f>
        <v/>
      </c>
      <c r="L480" s="3" t="e">
        <f aca="false">G480-(G480/$G$2*$L$1)</f>
        <v>#DIV/0!</v>
      </c>
      <c r="M480" s="3" t="e">
        <f aca="false">(H480-(G480/$G$2*$M$1))</f>
        <v>#DIV/0!</v>
      </c>
    </row>
    <row r="481" customFormat="false" ht="15" hidden="false" customHeight="false" outlineLevel="0" collapsed="false">
      <c r="J481" s="1" t="str">
        <f aca="false">CONCATENATE(MID(D481,1,3),MID(C481,7,1),I481)</f>
        <v/>
      </c>
      <c r="L481" s="3" t="e">
        <f aca="false">G481-(G481/$G$2*$L$1)</f>
        <v>#DIV/0!</v>
      </c>
      <c r="M481" s="3" t="e">
        <f aca="false">(H481-(G481/$G$2*$M$1))</f>
        <v>#DIV/0!</v>
      </c>
    </row>
    <row r="482" customFormat="false" ht="15" hidden="false" customHeight="false" outlineLevel="0" collapsed="false">
      <c r="J482" s="1" t="str">
        <f aca="false">CONCATENATE(MID(D482,1,3),MID(C482,7,1),I482)</f>
        <v/>
      </c>
      <c r="L482" s="3" t="e">
        <f aca="false">G482-(G482/$G$2*$L$1)</f>
        <v>#DIV/0!</v>
      </c>
      <c r="M482" s="3" t="e">
        <f aca="false">(H482-(G482/$G$2*$M$1))</f>
        <v>#DIV/0!</v>
      </c>
    </row>
    <row r="483" customFormat="false" ht="15" hidden="false" customHeight="false" outlineLevel="0" collapsed="false">
      <c r="J483" s="1" t="str">
        <f aca="false">CONCATENATE(MID(D483,1,3),MID(C483,7,1),I483)</f>
        <v/>
      </c>
      <c r="L483" s="3" t="e">
        <f aca="false">G483-(G483/$G$2*$L$1)</f>
        <v>#DIV/0!</v>
      </c>
      <c r="M483" s="3" t="e">
        <f aca="false">(H483-(G483/$G$2*$M$1))</f>
        <v>#DIV/0!</v>
      </c>
    </row>
    <row r="484" customFormat="false" ht="15" hidden="false" customHeight="false" outlineLevel="0" collapsed="false">
      <c r="J484" s="1" t="str">
        <f aca="false">CONCATENATE(MID(D484,1,3),MID(C484,7,1),I484)</f>
        <v/>
      </c>
      <c r="L484" s="3" t="e">
        <f aca="false">G484-(G484/$G$2*$L$1)</f>
        <v>#DIV/0!</v>
      </c>
      <c r="M484" s="3" t="e">
        <f aca="false">(H484-(G484/$G$2*$M$1))</f>
        <v>#DIV/0!</v>
      </c>
    </row>
    <row r="485" customFormat="false" ht="15" hidden="false" customHeight="false" outlineLevel="0" collapsed="false">
      <c r="J485" s="1" t="str">
        <f aca="false">CONCATENATE(MID(D485,1,3),MID(C485,7,1),I485)</f>
        <v/>
      </c>
      <c r="L485" s="3" t="e">
        <f aca="false">G485-(G485/$G$2*$L$1)</f>
        <v>#DIV/0!</v>
      </c>
      <c r="M485" s="3" t="e">
        <f aca="false">(H485-(G485/$G$2*$M$1))</f>
        <v>#DIV/0!</v>
      </c>
    </row>
    <row r="486" customFormat="false" ht="15" hidden="false" customHeight="false" outlineLevel="0" collapsed="false">
      <c r="J486" s="1" t="str">
        <f aca="false">CONCATENATE(MID(D486,1,3),MID(C486,7,1),I486)</f>
        <v/>
      </c>
      <c r="L486" s="3" t="e">
        <f aca="false">G486-(G486/$G$2*$L$1)</f>
        <v>#DIV/0!</v>
      </c>
      <c r="M486" s="3" t="e">
        <f aca="false">(H486-(G486/$G$2*$M$1))</f>
        <v>#DIV/0!</v>
      </c>
    </row>
    <row r="487" customFormat="false" ht="15" hidden="false" customHeight="false" outlineLevel="0" collapsed="false">
      <c r="J487" s="1" t="str">
        <f aca="false">CONCATENATE(MID(D487,1,3),MID(C487,7,1),I487)</f>
        <v/>
      </c>
      <c r="L487" s="3" t="e">
        <f aca="false">G487-(G487/$G$2*$L$1)</f>
        <v>#DIV/0!</v>
      </c>
      <c r="M487" s="3" t="e">
        <f aca="false">(H487-(G487/$G$2*$M$1))</f>
        <v>#DIV/0!</v>
      </c>
    </row>
    <row r="488" customFormat="false" ht="15" hidden="false" customHeight="false" outlineLevel="0" collapsed="false">
      <c r="J488" s="1" t="str">
        <f aca="false">CONCATENATE(MID(D488,1,3),MID(C488,7,1),I488)</f>
        <v/>
      </c>
      <c r="L488" s="3" t="e">
        <f aca="false">G488-(G488/$G$2*$L$1)</f>
        <v>#DIV/0!</v>
      </c>
      <c r="M488" s="3" t="e">
        <f aca="false">(H488-(G488/$G$2*$M$1))</f>
        <v>#DIV/0!</v>
      </c>
    </row>
    <row r="489" customFormat="false" ht="15" hidden="false" customHeight="false" outlineLevel="0" collapsed="false">
      <c r="J489" s="1" t="str">
        <f aca="false">CONCATENATE(MID(D489,1,3),MID(C489,7,1),I489)</f>
        <v/>
      </c>
      <c r="L489" s="3" t="e">
        <f aca="false">G489-(G489/$G$2*$L$1)</f>
        <v>#DIV/0!</v>
      </c>
      <c r="M489" s="3" t="e">
        <f aca="false">(H489-(G489/$G$2*$M$1))</f>
        <v>#DIV/0!</v>
      </c>
    </row>
    <row r="490" customFormat="false" ht="15" hidden="false" customHeight="false" outlineLevel="0" collapsed="false">
      <c r="J490" s="1" t="str">
        <f aca="false">CONCATENATE(MID(D490,1,3),MID(C490,7,1),I490)</f>
        <v/>
      </c>
      <c r="L490" s="3" t="e">
        <f aca="false">G490-(G490/$G$2*$L$1)</f>
        <v>#DIV/0!</v>
      </c>
      <c r="M490" s="3" t="e">
        <f aca="false">(H490-(G490/$G$2*$M$1))</f>
        <v>#DIV/0!</v>
      </c>
    </row>
    <row r="491" customFormat="false" ht="15" hidden="false" customHeight="false" outlineLevel="0" collapsed="false">
      <c r="J491" s="1" t="str">
        <f aca="false">CONCATENATE(MID(D491,1,3),MID(C491,7,1),I491)</f>
        <v/>
      </c>
      <c r="L491" s="3" t="e">
        <f aca="false">G491-(G491/$G$2*$L$1)</f>
        <v>#DIV/0!</v>
      </c>
      <c r="M491" s="3" t="e">
        <f aca="false">(H491-(G491/$G$2*$M$1))</f>
        <v>#DIV/0!</v>
      </c>
    </row>
    <row r="492" customFormat="false" ht="15" hidden="false" customHeight="false" outlineLevel="0" collapsed="false">
      <c r="J492" s="1" t="str">
        <f aca="false">CONCATENATE(MID(D492,1,3),MID(C492,7,1),I492)</f>
        <v/>
      </c>
      <c r="L492" s="3" t="e">
        <f aca="false">G492-(G492/$G$2*$L$1)</f>
        <v>#DIV/0!</v>
      </c>
      <c r="M492" s="3" t="e">
        <f aca="false">(H492-(G492/$G$2*$M$1))</f>
        <v>#DIV/0!</v>
      </c>
    </row>
    <row r="493" customFormat="false" ht="15" hidden="false" customHeight="false" outlineLevel="0" collapsed="false">
      <c r="J493" s="1" t="str">
        <f aca="false">CONCATENATE(MID(D493,1,3),MID(C493,7,1),I493)</f>
        <v/>
      </c>
      <c r="L493" s="3" t="e">
        <f aca="false">G493-(G493/$G$2*$L$1)</f>
        <v>#DIV/0!</v>
      </c>
      <c r="M493" s="3" t="e">
        <f aca="false">(H493-(G493/$G$2*$M$1))</f>
        <v>#DIV/0!</v>
      </c>
    </row>
    <row r="494" customFormat="false" ht="15" hidden="false" customHeight="false" outlineLevel="0" collapsed="false">
      <c r="J494" s="1" t="str">
        <f aca="false">CONCATENATE(MID(D494,1,3),MID(C494,7,1),I494)</f>
        <v/>
      </c>
      <c r="L494" s="3" t="e">
        <f aca="false">G494-(G494/$G$2*$L$1)</f>
        <v>#DIV/0!</v>
      </c>
      <c r="M494" s="3" t="e">
        <f aca="false">(H494-(G494/$G$2*$M$1))</f>
        <v>#DIV/0!</v>
      </c>
    </row>
    <row r="495" customFormat="false" ht="15" hidden="false" customHeight="false" outlineLevel="0" collapsed="false">
      <c r="J495" s="1" t="str">
        <f aca="false">CONCATENATE(MID(D495,1,3),MID(C495,7,1),I495)</f>
        <v/>
      </c>
      <c r="L495" s="3" t="e">
        <f aca="false">G495-(G495/$G$2*$L$1)</f>
        <v>#DIV/0!</v>
      </c>
      <c r="M495" s="3" t="e">
        <f aca="false">(H495-(G495/$G$2*$M$1))</f>
        <v>#DIV/0!</v>
      </c>
    </row>
    <row r="496" customFormat="false" ht="15" hidden="false" customHeight="false" outlineLevel="0" collapsed="false">
      <c r="J496" s="1" t="str">
        <f aca="false">CONCATENATE(MID(D496,1,3),MID(C496,7,1),I496)</f>
        <v/>
      </c>
      <c r="L496" s="3" t="e">
        <f aca="false">G496-(G496/$G$2*$L$1)</f>
        <v>#DIV/0!</v>
      </c>
      <c r="M496" s="3" t="e">
        <f aca="false">(H496-(G496/$G$2*$M$1))</f>
        <v>#DIV/0!</v>
      </c>
    </row>
    <row r="497" customFormat="false" ht="15" hidden="false" customHeight="false" outlineLevel="0" collapsed="false">
      <c r="J497" s="1" t="str">
        <f aca="false">CONCATENATE(MID(D497,1,3),MID(C497,7,1),I497)</f>
        <v/>
      </c>
      <c r="L497" s="3" t="e">
        <f aca="false">G497-(G497/$G$2*$L$1)</f>
        <v>#DIV/0!</v>
      </c>
      <c r="M497" s="3" t="e">
        <f aca="false">(H497-(G497/$G$2*$M$1))</f>
        <v>#DIV/0!</v>
      </c>
    </row>
    <row r="498" customFormat="false" ht="15" hidden="false" customHeight="false" outlineLevel="0" collapsed="false">
      <c r="J498" s="1" t="str">
        <f aca="false">CONCATENATE(MID(D498,1,3),MID(C498,7,1),I498)</f>
        <v/>
      </c>
      <c r="L498" s="3" t="e">
        <f aca="false">G498-(G498/$G$2*$L$1)</f>
        <v>#DIV/0!</v>
      </c>
      <c r="M498" s="3" t="e">
        <f aca="false">(H498-(G498/$G$2*$M$1))</f>
        <v>#DIV/0!</v>
      </c>
    </row>
    <row r="499" customFormat="false" ht="15" hidden="false" customHeight="false" outlineLevel="0" collapsed="false">
      <c r="J499" s="1" t="str">
        <f aca="false">CONCATENATE(MID(D499,1,3),MID(C499,7,1),I499)</f>
        <v/>
      </c>
      <c r="L499" s="3" t="e">
        <f aca="false">G499-(G499/$G$2*$L$1)</f>
        <v>#DIV/0!</v>
      </c>
      <c r="M499" s="3" t="e">
        <f aca="false">(H499-(G499/$G$2*$M$1))</f>
        <v>#DIV/0!</v>
      </c>
    </row>
    <row r="500" customFormat="false" ht="15" hidden="false" customHeight="false" outlineLevel="0" collapsed="false">
      <c r="J500" s="1" t="str">
        <f aca="false">CONCATENATE(MID(D500,1,3),MID(C500,7,1),I500)</f>
        <v/>
      </c>
      <c r="L500" s="3" t="e">
        <f aca="false">G500-(G500/$G$2*$L$1)</f>
        <v>#DIV/0!</v>
      </c>
      <c r="M500" s="3" t="e">
        <f aca="false">(H500-(G500/$G$2*$M$1))</f>
        <v>#DIV/0!</v>
      </c>
    </row>
    <row r="501" customFormat="false" ht="15" hidden="false" customHeight="false" outlineLevel="0" collapsed="false">
      <c r="J501" s="1" t="str">
        <f aca="false">CONCATENATE(MID(D501,1,3),MID(C501,7,1),I501)</f>
        <v/>
      </c>
      <c r="L501" s="3" t="e">
        <f aca="false">G501-(G501/$G$2*$L$1)</f>
        <v>#DIV/0!</v>
      </c>
      <c r="M501" s="3" t="e">
        <f aca="false">(H501-(G501/$G$2*$M$1))</f>
        <v>#DIV/0!</v>
      </c>
    </row>
    <row r="502" customFormat="false" ht="15" hidden="false" customHeight="false" outlineLevel="0" collapsed="false">
      <c r="J502" s="1" t="str">
        <f aca="false">CONCATENATE(MID(D502,1,3),MID(C502,7,1),I502)</f>
        <v/>
      </c>
      <c r="L502" s="3" t="e">
        <f aca="false">G502-(G502/$G$2*$L$1)</f>
        <v>#DIV/0!</v>
      </c>
      <c r="M502" s="3" t="e">
        <f aca="false">(H502-(G502/$G$2*$M$1))</f>
        <v>#DIV/0!</v>
      </c>
    </row>
    <row r="503" customFormat="false" ht="15" hidden="false" customHeight="false" outlineLevel="0" collapsed="false">
      <c r="J503" s="1" t="str">
        <f aca="false">CONCATENATE(MID(D503,1,3),MID(C503,7,1),I503)</f>
        <v/>
      </c>
      <c r="L503" s="3" t="e">
        <f aca="false">G503-(G503/$G$2*$L$1)</f>
        <v>#DIV/0!</v>
      </c>
      <c r="M503" s="3" t="e">
        <f aca="false">(H503-(G503/$G$2*$M$1))</f>
        <v>#DIV/0!</v>
      </c>
    </row>
    <row r="504" customFormat="false" ht="15" hidden="false" customHeight="false" outlineLevel="0" collapsed="false">
      <c r="J504" s="1" t="str">
        <f aca="false">CONCATENATE(MID(D504,1,3),MID(C504,7,1),I504)</f>
        <v/>
      </c>
      <c r="L504" s="3" t="e">
        <f aca="false">G504-(G504/$G$2*$L$1)</f>
        <v>#DIV/0!</v>
      </c>
      <c r="M504" s="3" t="e">
        <f aca="false">(H504-(G504/$G$2*$M$1))</f>
        <v>#DIV/0!</v>
      </c>
    </row>
    <row r="505" customFormat="false" ht="15" hidden="false" customHeight="false" outlineLevel="0" collapsed="false">
      <c r="J505" s="1" t="str">
        <f aca="false">CONCATENATE(MID(D505,1,3),MID(C505,7,1),I505)</f>
        <v/>
      </c>
      <c r="L505" s="3" t="e">
        <f aca="false">G505-(G505/$G$2*$L$1)</f>
        <v>#DIV/0!</v>
      </c>
      <c r="M505" s="3" t="e">
        <f aca="false">(H505-(G505/$G$2*$M$1))</f>
        <v>#DIV/0!</v>
      </c>
    </row>
    <row r="506" customFormat="false" ht="15" hidden="false" customHeight="false" outlineLevel="0" collapsed="false">
      <c r="J506" s="1" t="str">
        <f aca="false">CONCATENATE(MID(D506,1,3),MID(C506,7,1),I506)</f>
        <v/>
      </c>
      <c r="L506" s="3" t="e">
        <f aca="false">G506-(G506/$G$2*$L$1)</f>
        <v>#DIV/0!</v>
      </c>
      <c r="M506" s="3" t="e">
        <f aca="false">(H506-(G506/$G$2*$M$1))</f>
        <v>#DIV/0!</v>
      </c>
    </row>
    <row r="507" customFormat="false" ht="15" hidden="false" customHeight="false" outlineLevel="0" collapsed="false">
      <c r="J507" s="1" t="str">
        <f aca="false">CONCATENATE(MID(D507,1,3),MID(C507,7,1),I507)</f>
        <v/>
      </c>
      <c r="L507" s="3" t="e">
        <f aca="false">G507-(G507/$G$2*$L$1)</f>
        <v>#DIV/0!</v>
      </c>
      <c r="M507" s="3" t="e">
        <f aca="false">(H507-(G507/$G$2*$M$1))</f>
        <v>#DIV/0!</v>
      </c>
    </row>
    <row r="508" customFormat="false" ht="15" hidden="false" customHeight="false" outlineLevel="0" collapsed="false">
      <c r="J508" s="1" t="str">
        <f aca="false">CONCATENATE(MID(D508,1,3),MID(C508,7,1),I508)</f>
        <v/>
      </c>
      <c r="L508" s="3" t="e">
        <f aca="false">G508-(G508/$G$2*$L$1)</f>
        <v>#DIV/0!</v>
      </c>
      <c r="M508" s="3" t="e">
        <f aca="false">(H508-(G508/$G$2*$M$1))</f>
        <v>#DIV/0!</v>
      </c>
    </row>
    <row r="509" customFormat="false" ht="15" hidden="false" customHeight="false" outlineLevel="0" collapsed="false">
      <c r="J509" s="1" t="str">
        <f aca="false">CONCATENATE(MID(D509,1,3),MID(C509,7,1),I509)</f>
        <v/>
      </c>
      <c r="L509" s="3" t="e">
        <f aca="false">G509-(G509/$G$2*$L$1)</f>
        <v>#DIV/0!</v>
      </c>
      <c r="M509" s="3" t="e">
        <f aca="false">(H509-(G509/$G$2*$M$1))</f>
        <v>#DIV/0!</v>
      </c>
    </row>
    <row r="510" customFormat="false" ht="15" hidden="false" customHeight="false" outlineLevel="0" collapsed="false">
      <c r="J510" s="1" t="str">
        <f aca="false">CONCATENATE(MID(D510,1,3),MID(C510,7,1),I510)</f>
        <v/>
      </c>
      <c r="L510" s="3" t="e">
        <f aca="false">G510-(G510/$G$2*$L$1)</f>
        <v>#DIV/0!</v>
      </c>
      <c r="M510" s="3" t="e">
        <f aca="false">(H510-(G510/$G$2*$M$1))</f>
        <v>#DIV/0!</v>
      </c>
    </row>
    <row r="511" customFormat="false" ht="15" hidden="false" customHeight="false" outlineLevel="0" collapsed="false">
      <c r="J511" s="1" t="str">
        <f aca="false">CONCATENATE(MID(D511,1,3),MID(C511,7,1),I511)</f>
        <v/>
      </c>
      <c r="L511" s="3" t="e">
        <f aca="false">G511-(G511/$G$2*$L$1)</f>
        <v>#DIV/0!</v>
      </c>
      <c r="M511" s="3" t="e">
        <f aca="false">(H511-(G511/$G$2*$M$1))</f>
        <v>#DIV/0!</v>
      </c>
    </row>
    <row r="512" customFormat="false" ht="15" hidden="false" customHeight="false" outlineLevel="0" collapsed="false">
      <c r="J512" s="1" t="str">
        <f aca="false">CONCATENATE(MID(D512,1,3),MID(C512,7,1),I512)</f>
        <v/>
      </c>
      <c r="L512" s="3" t="e">
        <f aca="false">G512-(G512/$G$2*$L$1)</f>
        <v>#DIV/0!</v>
      </c>
      <c r="M512" s="3" t="e">
        <f aca="false">(H512-(G512/$G$2*$M$1))</f>
        <v>#DIV/0!</v>
      </c>
    </row>
    <row r="513" customFormat="false" ht="15" hidden="false" customHeight="false" outlineLevel="0" collapsed="false">
      <c r="J513" s="1" t="str">
        <f aca="false">CONCATENATE(MID(D513,1,3),MID(C513,7,1),I513)</f>
        <v/>
      </c>
      <c r="L513" s="3" t="e">
        <f aca="false">G513-(G513/$G$2*$L$1)</f>
        <v>#DIV/0!</v>
      </c>
      <c r="M513" s="3" t="e">
        <f aca="false">(H513-(G513/$G$2*$M$1))</f>
        <v>#DIV/0!</v>
      </c>
    </row>
    <row r="514" customFormat="false" ht="15" hidden="false" customHeight="false" outlineLevel="0" collapsed="false">
      <c r="J514" s="1" t="str">
        <f aca="false">CONCATENATE(MID(D514,1,3),MID(C514,7,1),I514)</f>
        <v/>
      </c>
      <c r="L514" s="3" t="e">
        <f aca="false">G514-(G514/$G$2*$L$1)</f>
        <v>#DIV/0!</v>
      </c>
      <c r="M514" s="3" t="e">
        <f aca="false">(H514-(G514/$G$2*$M$1))</f>
        <v>#DIV/0!</v>
      </c>
    </row>
    <row r="515" customFormat="false" ht="15" hidden="false" customHeight="false" outlineLevel="0" collapsed="false">
      <c r="J515" s="1" t="str">
        <f aca="false">CONCATENATE(MID(D515,1,3),MID(C515,7,1),I515)</f>
        <v/>
      </c>
      <c r="L515" s="3" t="e">
        <f aca="false">G515-(G515/$G$2*$L$1)</f>
        <v>#DIV/0!</v>
      </c>
      <c r="M515" s="3" t="e">
        <f aca="false">(H515-(G515/$G$2*$M$1))</f>
        <v>#DIV/0!</v>
      </c>
    </row>
    <row r="516" customFormat="false" ht="15" hidden="false" customHeight="false" outlineLevel="0" collapsed="false">
      <c r="J516" s="1" t="str">
        <f aca="false">CONCATENATE(MID(D516,1,3),MID(C516,7,1),I516)</f>
        <v/>
      </c>
      <c r="L516" s="3" t="e">
        <f aca="false">G516-(G516/$G$2*$L$1)</f>
        <v>#DIV/0!</v>
      </c>
      <c r="M516" s="3" t="e">
        <f aca="false">(H516-(G516/$G$2*$M$1))</f>
        <v>#DIV/0!</v>
      </c>
    </row>
    <row r="517" customFormat="false" ht="15" hidden="false" customHeight="false" outlineLevel="0" collapsed="false">
      <c r="J517" s="1" t="str">
        <f aca="false">CONCATENATE(MID(D517,1,3),MID(C517,7,1),I517)</f>
        <v/>
      </c>
      <c r="L517" s="3" t="e">
        <f aca="false">G517-(G517/$G$2*$L$1)</f>
        <v>#DIV/0!</v>
      </c>
      <c r="M517" s="3" t="e">
        <f aca="false">(H517-(G517/$G$2*$M$1))</f>
        <v>#DIV/0!</v>
      </c>
    </row>
    <row r="518" customFormat="false" ht="15" hidden="false" customHeight="false" outlineLevel="0" collapsed="false">
      <c r="J518" s="1" t="str">
        <f aca="false">CONCATENATE(MID(D518,1,3),MID(C518,7,1),I518)</f>
        <v/>
      </c>
      <c r="L518" s="3" t="e">
        <f aca="false">G518-(G518/$G$2*$L$1)</f>
        <v>#DIV/0!</v>
      </c>
      <c r="M518" s="3" t="e">
        <f aca="false">(H518-(G518/$G$2*$M$1))</f>
        <v>#DIV/0!</v>
      </c>
    </row>
    <row r="519" customFormat="false" ht="15" hidden="false" customHeight="false" outlineLevel="0" collapsed="false">
      <c r="J519" s="1" t="str">
        <f aca="false">CONCATENATE(MID(D519,1,3),MID(C519,7,1),I519)</f>
        <v/>
      </c>
      <c r="L519" s="3" t="e">
        <f aca="false">G519-(G519/$G$2*$L$1)</f>
        <v>#DIV/0!</v>
      </c>
      <c r="M519" s="3" t="e">
        <f aca="false">(H519-(G519/$G$2*$M$1))</f>
        <v>#DIV/0!</v>
      </c>
    </row>
    <row r="520" customFormat="false" ht="15" hidden="false" customHeight="false" outlineLevel="0" collapsed="false">
      <c r="J520" s="1" t="str">
        <f aca="false">CONCATENATE(MID(D520,1,3),MID(C520,7,1),I520)</f>
        <v/>
      </c>
      <c r="L520" s="3" t="e">
        <f aca="false">G520-(G520/$G$2*$L$1)</f>
        <v>#DIV/0!</v>
      </c>
      <c r="M520" s="3" t="e">
        <f aca="false">(H520-(G520/$G$2*$M$1))</f>
        <v>#DIV/0!</v>
      </c>
    </row>
    <row r="521" customFormat="false" ht="15" hidden="false" customHeight="false" outlineLevel="0" collapsed="false">
      <c r="J521" s="1" t="str">
        <f aca="false">CONCATENATE(MID(D521,1,3),MID(C521,7,1),I521)</f>
        <v/>
      </c>
      <c r="L521" s="3" t="e">
        <f aca="false">G521-(G521/$G$2*$L$1)</f>
        <v>#DIV/0!</v>
      </c>
      <c r="M521" s="3" t="e">
        <f aca="false">(H521-(G521/$G$2*$M$1))</f>
        <v>#DIV/0!</v>
      </c>
    </row>
    <row r="522" customFormat="false" ht="15" hidden="false" customHeight="false" outlineLevel="0" collapsed="false">
      <c r="J522" s="1" t="str">
        <f aca="false">CONCATENATE(MID(D522,1,3),MID(C522,7,1),I522)</f>
        <v/>
      </c>
      <c r="L522" s="3" t="e">
        <f aca="false">G522-(G522/$G$2*$L$1)</f>
        <v>#DIV/0!</v>
      </c>
      <c r="M522" s="3" t="e">
        <f aca="false">(H522-(G522/$G$2*$M$1))</f>
        <v>#DIV/0!</v>
      </c>
    </row>
    <row r="523" customFormat="false" ht="15" hidden="false" customHeight="false" outlineLevel="0" collapsed="false">
      <c r="J523" s="1" t="str">
        <f aca="false">CONCATENATE(MID(D523,1,3),MID(C523,7,1),I523)</f>
        <v/>
      </c>
      <c r="L523" s="3" t="e">
        <f aca="false">G523-(G523/$G$2*$L$1)</f>
        <v>#DIV/0!</v>
      </c>
      <c r="M523" s="3" t="e">
        <f aca="false">(H523-(G523/$G$2*$M$1))</f>
        <v>#DIV/0!</v>
      </c>
    </row>
    <row r="524" customFormat="false" ht="15" hidden="false" customHeight="false" outlineLevel="0" collapsed="false">
      <c r="J524" s="1" t="str">
        <f aca="false">CONCATENATE(MID(D524,1,3),MID(C524,7,1),I524)</f>
        <v/>
      </c>
      <c r="L524" s="3" t="e">
        <f aca="false">G524-(G524/$G$2*$L$1)</f>
        <v>#DIV/0!</v>
      </c>
      <c r="M524" s="3" t="e">
        <f aca="false">(H524-(G524/$G$2*$M$1))</f>
        <v>#DIV/0!</v>
      </c>
    </row>
    <row r="525" customFormat="false" ht="15" hidden="false" customHeight="false" outlineLevel="0" collapsed="false">
      <c r="J525" s="1" t="str">
        <f aca="false">CONCATENATE(MID(D525,1,3),MID(C525,7,1),I525)</f>
        <v/>
      </c>
      <c r="L525" s="3" t="e">
        <f aca="false">G525-(G525/$G$2*$L$1)</f>
        <v>#DIV/0!</v>
      </c>
      <c r="M525" s="3" t="e">
        <f aca="false">(H525-(G525/$G$2*$M$1))</f>
        <v>#DIV/0!</v>
      </c>
    </row>
    <row r="526" customFormat="false" ht="15" hidden="false" customHeight="false" outlineLevel="0" collapsed="false">
      <c r="J526" s="1" t="str">
        <f aca="false">CONCATENATE(MID(D526,1,3),MID(C526,7,1),I526)</f>
        <v/>
      </c>
      <c r="L526" s="3" t="e">
        <f aca="false">G526-(G526/$G$2*$L$1)</f>
        <v>#DIV/0!</v>
      </c>
      <c r="M526" s="3" t="e">
        <f aca="false">(H526-(G526/$G$2*$M$1))</f>
        <v>#DIV/0!</v>
      </c>
    </row>
    <row r="527" customFormat="false" ht="15" hidden="false" customHeight="false" outlineLevel="0" collapsed="false">
      <c r="J527" s="1" t="str">
        <f aca="false">CONCATENATE(MID(D527,1,3),MID(C527,7,1),I527)</f>
        <v/>
      </c>
      <c r="L527" s="3" t="e">
        <f aca="false">G527-(G527/$G$2*$L$1)</f>
        <v>#DIV/0!</v>
      </c>
      <c r="M527" s="3" t="e">
        <f aca="false">(H527-(G527/$G$2*$M$1))</f>
        <v>#DIV/0!</v>
      </c>
    </row>
    <row r="528" customFormat="false" ht="15" hidden="false" customHeight="false" outlineLevel="0" collapsed="false">
      <c r="J528" s="1" t="str">
        <f aca="false">CONCATENATE(MID(D528,1,3),MID(C528,7,1),I528)</f>
        <v/>
      </c>
      <c r="L528" s="3" t="e">
        <f aca="false">G528-(G528/$G$2*$L$1)</f>
        <v>#DIV/0!</v>
      </c>
      <c r="M528" s="3" t="e">
        <f aca="false">(H528-(G528/$G$2*$M$1))</f>
        <v>#DIV/0!</v>
      </c>
    </row>
    <row r="529" customFormat="false" ht="15" hidden="false" customHeight="false" outlineLevel="0" collapsed="false">
      <c r="J529" s="1" t="str">
        <f aca="false">CONCATENATE(MID(D529,1,3),MID(C529,7,1),I529)</f>
        <v/>
      </c>
      <c r="L529" s="3" t="e">
        <f aca="false">G529-(G529/$G$2*$L$1)</f>
        <v>#DIV/0!</v>
      </c>
      <c r="M529" s="3" t="e">
        <f aca="false">(H529-(G529/$G$2*$M$1))</f>
        <v>#DIV/0!</v>
      </c>
    </row>
    <row r="530" customFormat="false" ht="15" hidden="false" customHeight="false" outlineLevel="0" collapsed="false">
      <c r="J530" s="1" t="str">
        <f aca="false">CONCATENATE(MID(D530,1,3),MID(C530,7,1),I530)</f>
        <v/>
      </c>
      <c r="L530" s="3" t="e">
        <f aca="false">G530-(G530/$G$2*$L$1)</f>
        <v>#DIV/0!</v>
      </c>
      <c r="M530" s="3" t="e">
        <f aca="false">(H530-(G530/$G$2*$M$1))</f>
        <v>#DIV/0!</v>
      </c>
    </row>
    <row r="531" customFormat="false" ht="15" hidden="false" customHeight="false" outlineLevel="0" collapsed="false">
      <c r="J531" s="1" t="str">
        <f aca="false">CONCATENATE(MID(D531,1,3),MID(C531,7,1),I531)</f>
        <v/>
      </c>
      <c r="L531" s="3" t="e">
        <f aca="false">G531-(G531/$G$2*$L$1)</f>
        <v>#DIV/0!</v>
      </c>
      <c r="M531" s="3" t="e">
        <f aca="false">(H531-(G531/$G$2*$M$1))</f>
        <v>#DIV/0!</v>
      </c>
    </row>
    <row r="532" customFormat="false" ht="15" hidden="false" customHeight="false" outlineLevel="0" collapsed="false">
      <c r="J532" s="1" t="str">
        <f aca="false">CONCATENATE(MID(D532,1,3),MID(C532,7,1),I532)</f>
        <v/>
      </c>
      <c r="L532" s="3" t="e">
        <f aca="false">G532-(G532/$G$2*$L$1)</f>
        <v>#DIV/0!</v>
      </c>
      <c r="M532" s="3" t="e">
        <f aca="false">(H532-(G532/$G$2*$M$1))</f>
        <v>#DIV/0!</v>
      </c>
    </row>
    <row r="533" customFormat="false" ht="15" hidden="false" customHeight="false" outlineLevel="0" collapsed="false">
      <c r="J533" s="1" t="str">
        <f aca="false">CONCATENATE(MID(D533,1,3),MID(C533,7,1),I533)</f>
        <v/>
      </c>
      <c r="L533" s="3" t="e">
        <f aca="false">G533-(G533/$G$2*$L$1)</f>
        <v>#DIV/0!</v>
      </c>
      <c r="M533" s="3" t="e">
        <f aca="false">(H533-(G533/$G$2*$M$1))</f>
        <v>#DIV/0!</v>
      </c>
    </row>
    <row r="534" customFormat="false" ht="15" hidden="false" customHeight="false" outlineLevel="0" collapsed="false">
      <c r="J534" s="1" t="str">
        <f aca="false">CONCATENATE(MID(D534,1,3),MID(C534,7,1),I534)</f>
        <v/>
      </c>
      <c r="L534" s="3" t="e">
        <f aca="false">G534-(G534/$G$2*$L$1)</f>
        <v>#DIV/0!</v>
      </c>
      <c r="M534" s="3" t="e">
        <f aca="false">(H534-(G534/$G$2*$M$1))</f>
        <v>#DIV/0!</v>
      </c>
    </row>
    <row r="535" customFormat="false" ht="15" hidden="false" customHeight="false" outlineLevel="0" collapsed="false">
      <c r="J535" s="1" t="str">
        <f aca="false">CONCATENATE(MID(D535,1,3),MID(C535,7,1),I535)</f>
        <v/>
      </c>
      <c r="L535" s="3" t="e">
        <f aca="false">G535-(G535/$G$2*$L$1)</f>
        <v>#DIV/0!</v>
      </c>
      <c r="M535" s="3" t="e">
        <f aca="false">(H535-(G535/$G$2*$M$1))</f>
        <v>#DIV/0!</v>
      </c>
    </row>
    <row r="536" customFormat="false" ht="15" hidden="false" customHeight="false" outlineLevel="0" collapsed="false">
      <c r="J536" s="1" t="str">
        <f aca="false">CONCATENATE(MID(D536,1,3),MID(C536,7,1),I536)</f>
        <v/>
      </c>
      <c r="L536" s="3" t="e">
        <f aca="false">G536-(G536/$G$2*$L$1)</f>
        <v>#DIV/0!</v>
      </c>
      <c r="M536" s="3" t="e">
        <f aca="false">(H536-(G536/$G$2*$M$1))</f>
        <v>#DIV/0!</v>
      </c>
    </row>
    <row r="537" customFormat="false" ht="15" hidden="false" customHeight="false" outlineLevel="0" collapsed="false">
      <c r="J537" s="1" t="str">
        <f aca="false">CONCATENATE(MID(D537,1,3),MID(C537,7,1),I537)</f>
        <v/>
      </c>
      <c r="L537" s="3" t="e">
        <f aca="false">G537-(G537/$G$2*$L$1)</f>
        <v>#DIV/0!</v>
      </c>
      <c r="M537" s="3" t="e">
        <f aca="false">(H537-(G537/$G$2*$M$1))</f>
        <v>#DIV/0!</v>
      </c>
    </row>
    <row r="538" customFormat="false" ht="15" hidden="false" customHeight="false" outlineLevel="0" collapsed="false">
      <c r="J538" s="1" t="str">
        <f aca="false">CONCATENATE(MID(D538,1,3),MID(C538,7,1),I538)</f>
        <v/>
      </c>
      <c r="L538" s="3" t="e">
        <f aca="false">G538-(G538/$G$2*$L$1)</f>
        <v>#DIV/0!</v>
      </c>
      <c r="M538" s="3" t="e">
        <f aca="false">(H538-(G538/$G$2*$M$1))</f>
        <v>#DIV/0!</v>
      </c>
    </row>
    <row r="539" customFormat="false" ht="15" hidden="false" customHeight="false" outlineLevel="0" collapsed="false">
      <c r="J539" s="1" t="str">
        <f aca="false">CONCATENATE(MID(D539,1,3),MID(C539,7,1),I539)</f>
        <v/>
      </c>
      <c r="L539" s="3" t="e">
        <f aca="false">G539-(G539/$G$2*$L$1)</f>
        <v>#DIV/0!</v>
      </c>
      <c r="M539" s="3" t="e">
        <f aca="false">(H539-(G539/$G$2*$M$1))</f>
        <v>#DIV/0!</v>
      </c>
    </row>
    <row r="540" customFormat="false" ht="15" hidden="false" customHeight="false" outlineLevel="0" collapsed="false">
      <c r="J540" s="1" t="str">
        <f aca="false">CONCATENATE(MID(D540,1,3),MID(C540,7,1),I540)</f>
        <v/>
      </c>
      <c r="L540" s="3" t="e">
        <f aca="false">G540-(G540/$G$2*$L$1)</f>
        <v>#DIV/0!</v>
      </c>
      <c r="M540" s="3" t="e">
        <f aca="false">(H540-(G540/$G$2*$M$1))</f>
        <v>#DIV/0!</v>
      </c>
    </row>
    <row r="541" customFormat="false" ht="15" hidden="false" customHeight="false" outlineLevel="0" collapsed="false">
      <c r="J541" s="1" t="str">
        <f aca="false">CONCATENATE(MID(D541,1,3),MID(C541,7,1),I541)</f>
        <v/>
      </c>
      <c r="L541" s="3" t="e">
        <f aca="false">G541-(G541/$G$2*$L$1)</f>
        <v>#DIV/0!</v>
      </c>
      <c r="M541" s="3" t="e">
        <f aca="false">(H541-(G541/$G$2*$M$1))</f>
        <v>#DIV/0!</v>
      </c>
    </row>
    <row r="542" customFormat="false" ht="15" hidden="false" customHeight="false" outlineLevel="0" collapsed="false">
      <c r="J542" s="1" t="str">
        <f aca="false">CONCATENATE(MID(D542,1,3),MID(C542,7,1),I542)</f>
        <v/>
      </c>
      <c r="L542" s="3" t="e">
        <f aca="false">G542-(G542/$G$2*$L$1)</f>
        <v>#DIV/0!</v>
      </c>
      <c r="M542" s="3" t="e">
        <f aca="false">(H542-(G542/$G$2*$M$1))</f>
        <v>#DIV/0!</v>
      </c>
    </row>
    <row r="543" customFormat="false" ht="15" hidden="false" customHeight="false" outlineLevel="0" collapsed="false">
      <c r="J543" s="1" t="str">
        <f aca="false">CONCATENATE(MID(D543,1,3),MID(C543,7,1),I543)</f>
        <v/>
      </c>
      <c r="L543" s="3" t="e">
        <f aca="false">G543-(G543/$G$2*$L$1)</f>
        <v>#DIV/0!</v>
      </c>
      <c r="M543" s="3" t="e">
        <f aca="false">(H543-(G543/$G$2*$M$1))</f>
        <v>#DIV/0!</v>
      </c>
    </row>
    <row r="544" customFormat="false" ht="15" hidden="false" customHeight="false" outlineLevel="0" collapsed="false">
      <c r="J544" s="1" t="str">
        <f aca="false">CONCATENATE(MID(D544,1,3),MID(C544,7,1),I544)</f>
        <v/>
      </c>
      <c r="L544" s="3" t="e">
        <f aca="false">G544-(G544/$G$2*$L$1)</f>
        <v>#DIV/0!</v>
      </c>
      <c r="M544" s="3" t="e">
        <f aca="false">(H544-(G544/$G$2*$M$1))</f>
        <v>#DIV/0!</v>
      </c>
    </row>
    <row r="545" customFormat="false" ht="15" hidden="false" customHeight="false" outlineLevel="0" collapsed="false">
      <c r="J545" s="1" t="str">
        <f aca="false">CONCATENATE(MID(D545,1,3),MID(C545,7,1),I545)</f>
        <v/>
      </c>
      <c r="L545" s="3" t="e">
        <f aca="false">G545-(G545/$G$2*$L$1)</f>
        <v>#DIV/0!</v>
      </c>
      <c r="M545" s="3" t="e">
        <f aca="false">(H545-(G545/$G$2*$M$1))</f>
        <v>#DIV/0!</v>
      </c>
    </row>
    <row r="546" customFormat="false" ht="15" hidden="false" customHeight="false" outlineLevel="0" collapsed="false">
      <c r="J546" s="1" t="str">
        <f aca="false">CONCATENATE(MID(D546,1,3),MID(C546,7,1),I546)</f>
        <v/>
      </c>
      <c r="L546" s="3" t="e">
        <f aca="false">G546-(G546/$G$2*$L$1)</f>
        <v>#DIV/0!</v>
      </c>
      <c r="M546" s="3" t="e">
        <f aca="false">(H546-(G546/$G$2*$M$1))</f>
        <v>#DIV/0!</v>
      </c>
    </row>
    <row r="547" customFormat="false" ht="15" hidden="false" customHeight="false" outlineLevel="0" collapsed="false">
      <c r="J547" s="1" t="str">
        <f aca="false">CONCATENATE(MID(D547,1,3),MID(C547,7,1),I547)</f>
        <v/>
      </c>
      <c r="L547" s="3" t="e">
        <f aca="false">G547-(G547/$G$2*$L$1)</f>
        <v>#DIV/0!</v>
      </c>
      <c r="M547" s="3" t="e">
        <f aca="false">(H547-(G547/$G$2*$M$1))</f>
        <v>#DIV/0!</v>
      </c>
    </row>
    <row r="548" customFormat="false" ht="15" hidden="false" customHeight="false" outlineLevel="0" collapsed="false">
      <c r="J548" s="1" t="str">
        <f aca="false">CONCATENATE(MID(D548,1,3),MID(C548,7,1),I548)</f>
        <v/>
      </c>
      <c r="L548" s="3" t="e">
        <f aca="false">G548-(G548/$G$2*$L$1)</f>
        <v>#DIV/0!</v>
      </c>
      <c r="M548" s="3" t="e">
        <f aca="false">(H548-(G548/$G$2*$M$1))</f>
        <v>#DIV/0!</v>
      </c>
    </row>
    <row r="549" customFormat="false" ht="15" hidden="false" customHeight="false" outlineLevel="0" collapsed="false">
      <c r="J549" s="1" t="str">
        <f aca="false">CONCATENATE(MID(D549,1,3),MID(C549,7,1),I549)</f>
        <v/>
      </c>
      <c r="L549" s="3" t="e">
        <f aca="false">G549-(G549/$G$2*$L$1)</f>
        <v>#DIV/0!</v>
      </c>
      <c r="M549" s="3" t="e">
        <f aca="false">(H549-(G549/$G$2*$M$1))</f>
        <v>#DIV/0!</v>
      </c>
    </row>
    <row r="550" customFormat="false" ht="15" hidden="false" customHeight="false" outlineLevel="0" collapsed="false">
      <c r="J550" s="1" t="str">
        <f aca="false">CONCATENATE(MID(D550,1,3),MID(C550,7,1),I550)</f>
        <v/>
      </c>
      <c r="L550" s="3" t="e">
        <f aca="false">G550-(G550/$G$2*$L$1)</f>
        <v>#DIV/0!</v>
      </c>
      <c r="M550" s="3" t="e">
        <f aca="false">(H550-(G550/$G$2*$M$1))</f>
        <v>#DIV/0!</v>
      </c>
    </row>
    <row r="551" customFormat="false" ht="15" hidden="false" customHeight="false" outlineLevel="0" collapsed="false">
      <c r="J551" s="1" t="str">
        <f aca="false">CONCATENATE(MID(D551,1,3),MID(C551,7,1),I551)</f>
        <v/>
      </c>
      <c r="L551" s="3" t="e">
        <f aca="false">G551-(G551/$G$2*$L$1)</f>
        <v>#DIV/0!</v>
      </c>
      <c r="M551" s="3" t="e">
        <f aca="false">(H551-(G551/$G$2*$M$1))</f>
        <v>#DIV/0!</v>
      </c>
    </row>
    <row r="552" customFormat="false" ht="15" hidden="false" customHeight="false" outlineLevel="0" collapsed="false">
      <c r="J552" s="1" t="str">
        <f aca="false">CONCATENATE(MID(D552,1,3),MID(C552,7,1),I552)</f>
        <v/>
      </c>
      <c r="L552" s="3" t="e">
        <f aca="false">G552-(G552/$G$2*$L$1)</f>
        <v>#DIV/0!</v>
      </c>
      <c r="M552" s="3" t="e">
        <f aca="false">(H552-(G552/$G$2*$M$1))</f>
        <v>#DIV/0!</v>
      </c>
    </row>
    <row r="553" customFormat="false" ht="15" hidden="false" customHeight="false" outlineLevel="0" collapsed="false">
      <c r="J553" s="1" t="str">
        <f aca="false">CONCATENATE(MID(D553,1,3),MID(C553,7,1),I553)</f>
        <v/>
      </c>
      <c r="L553" s="3" t="e">
        <f aca="false">G553-(G553/$G$2*$L$1)</f>
        <v>#DIV/0!</v>
      </c>
      <c r="M553" s="3" t="e">
        <f aca="false">(H553-(G553/$G$2*$M$1))</f>
        <v>#DIV/0!</v>
      </c>
    </row>
    <row r="554" customFormat="false" ht="15" hidden="false" customHeight="false" outlineLevel="0" collapsed="false">
      <c r="J554" s="1" t="str">
        <f aca="false">CONCATENATE(MID(D554,1,3),MID(C554,7,1),I554)</f>
        <v/>
      </c>
      <c r="L554" s="3" t="e">
        <f aca="false">G554-(G554/$G$2*$L$1)</f>
        <v>#DIV/0!</v>
      </c>
      <c r="M554" s="3" t="e">
        <f aca="false">(H554-(G554/$G$2*$M$1))</f>
        <v>#DIV/0!</v>
      </c>
    </row>
    <row r="555" customFormat="false" ht="15" hidden="false" customHeight="false" outlineLevel="0" collapsed="false">
      <c r="J555" s="1" t="str">
        <f aca="false">CONCATENATE(MID(D555,1,3),MID(C555,7,1),I555)</f>
        <v/>
      </c>
      <c r="L555" s="3" t="e">
        <f aca="false">G555-(G555/$G$2*$L$1)</f>
        <v>#DIV/0!</v>
      </c>
      <c r="M555" s="3" t="e">
        <f aca="false">(H555-(G555/$G$2*$M$1))</f>
        <v>#DIV/0!</v>
      </c>
    </row>
    <row r="556" customFormat="false" ht="15" hidden="false" customHeight="false" outlineLevel="0" collapsed="false">
      <c r="J556" s="1" t="str">
        <f aca="false">CONCATENATE(MID(D556,1,3),MID(C556,7,1),I556)</f>
        <v/>
      </c>
      <c r="L556" s="3" t="e">
        <f aca="false">G556-(G556/$G$2*$L$1)</f>
        <v>#DIV/0!</v>
      </c>
      <c r="M556" s="3" t="e">
        <f aca="false">(H556-(G556/$G$2*$M$1))</f>
        <v>#DIV/0!</v>
      </c>
    </row>
    <row r="557" customFormat="false" ht="15" hidden="false" customHeight="false" outlineLevel="0" collapsed="false">
      <c r="J557" s="1" t="str">
        <f aca="false">CONCATENATE(MID(D557,1,3),MID(C557,7,1),I557)</f>
        <v/>
      </c>
      <c r="L557" s="3" t="e">
        <f aca="false">G557-(G557/$G$2*$L$1)</f>
        <v>#DIV/0!</v>
      </c>
      <c r="M557" s="3" t="e">
        <f aca="false">(H557-(G557/$G$2*$M$1))</f>
        <v>#DIV/0!</v>
      </c>
    </row>
    <row r="558" customFormat="false" ht="15" hidden="false" customHeight="false" outlineLevel="0" collapsed="false">
      <c r="J558" s="1" t="str">
        <f aca="false">CONCATENATE(MID(D558,1,3),MID(C558,7,1),I558)</f>
        <v/>
      </c>
      <c r="L558" s="3" t="e">
        <f aca="false">G558-(G558/$G$2*$L$1)</f>
        <v>#DIV/0!</v>
      </c>
      <c r="M558" s="3" t="e">
        <f aca="false">(H558-(G558/$G$2*$M$1))</f>
        <v>#DIV/0!</v>
      </c>
    </row>
    <row r="559" customFormat="false" ht="15" hidden="false" customHeight="false" outlineLevel="0" collapsed="false">
      <c r="J559" s="1" t="str">
        <f aca="false">CONCATENATE(MID(D559,1,3),MID(C559,7,1),I559)</f>
        <v/>
      </c>
      <c r="L559" s="3" t="e">
        <f aca="false">G559-(G559/$G$2*$L$1)</f>
        <v>#DIV/0!</v>
      </c>
      <c r="M559" s="3" t="e">
        <f aca="false">(H559-(G559/$G$2*$M$1))</f>
        <v>#DIV/0!</v>
      </c>
    </row>
    <row r="560" customFormat="false" ht="15" hidden="false" customHeight="false" outlineLevel="0" collapsed="false">
      <c r="J560" s="1" t="str">
        <f aca="false">CONCATENATE(MID(D560,1,3),MID(C560,7,1),I560)</f>
        <v/>
      </c>
      <c r="L560" s="3" t="e">
        <f aca="false">G560-(G560/$G$2*$L$1)</f>
        <v>#DIV/0!</v>
      </c>
      <c r="M560" s="3" t="e">
        <f aca="false">(H560-(G560/$G$2*$M$1))</f>
        <v>#DIV/0!</v>
      </c>
    </row>
    <row r="561" customFormat="false" ht="15" hidden="false" customHeight="false" outlineLevel="0" collapsed="false">
      <c r="J561" s="1" t="str">
        <f aca="false">CONCATENATE(MID(D561,1,3),MID(C561,7,1),I561)</f>
        <v/>
      </c>
      <c r="L561" s="3" t="e">
        <f aca="false">G561-(G561/$G$2*$L$1)</f>
        <v>#DIV/0!</v>
      </c>
      <c r="M561" s="3" t="e">
        <f aca="false">(H561-(G561/$G$2*$M$1))</f>
        <v>#DIV/0!</v>
      </c>
    </row>
    <row r="562" customFormat="false" ht="15" hidden="false" customHeight="false" outlineLevel="0" collapsed="false">
      <c r="J562" s="1" t="str">
        <f aca="false">CONCATENATE(MID(D562,1,3),MID(C562,7,1),I562)</f>
        <v/>
      </c>
      <c r="L562" s="3" t="e">
        <f aca="false">G562-(G562/$G$2*$L$1)</f>
        <v>#DIV/0!</v>
      </c>
      <c r="M562" s="3" t="e">
        <f aca="false">(H562-(G562/$G$2*$M$1))</f>
        <v>#DIV/0!</v>
      </c>
    </row>
    <row r="563" customFormat="false" ht="15" hidden="false" customHeight="false" outlineLevel="0" collapsed="false">
      <c r="J563" s="1" t="str">
        <f aca="false">CONCATENATE(MID(D563,1,3),MID(C563,7,1),I563)</f>
        <v/>
      </c>
      <c r="L563" s="3" t="e">
        <f aca="false">G563-(G563/$G$2*$L$1)</f>
        <v>#DIV/0!</v>
      </c>
      <c r="M563" s="3" t="e">
        <f aca="false">(H563-(G563/$G$2*$M$1))</f>
        <v>#DIV/0!</v>
      </c>
    </row>
    <row r="564" customFormat="false" ht="15" hidden="false" customHeight="false" outlineLevel="0" collapsed="false">
      <c r="J564" s="1" t="str">
        <f aca="false">CONCATENATE(MID(D564,1,3),MID(C564,7,1),I564)</f>
        <v/>
      </c>
      <c r="L564" s="3" t="e">
        <f aca="false">G564-(G564/$G$2*$L$1)</f>
        <v>#DIV/0!</v>
      </c>
      <c r="M564" s="3" t="e">
        <f aca="false">(H564-(G564/$G$2*$M$1))</f>
        <v>#DIV/0!</v>
      </c>
    </row>
    <row r="565" customFormat="false" ht="15" hidden="false" customHeight="false" outlineLevel="0" collapsed="false">
      <c r="J565" s="1" t="str">
        <f aca="false">CONCATENATE(MID(D565,1,3),MID(C565,7,1),I565)</f>
        <v/>
      </c>
      <c r="L565" s="3" t="e">
        <f aca="false">G565-(G565/$G$2*$L$1)</f>
        <v>#DIV/0!</v>
      </c>
      <c r="M565" s="3" t="e">
        <f aca="false">(H565-(G565/$G$2*$M$1))</f>
        <v>#DIV/0!</v>
      </c>
    </row>
    <row r="566" customFormat="false" ht="15" hidden="false" customHeight="false" outlineLevel="0" collapsed="false">
      <c r="J566" s="1" t="str">
        <f aca="false">CONCATENATE(MID(D566,1,3),MID(C566,7,1),I566)</f>
        <v/>
      </c>
      <c r="L566" s="3" t="e">
        <f aca="false">G566-(G566/$G$2*$L$1)</f>
        <v>#DIV/0!</v>
      </c>
      <c r="M566" s="3" t="e">
        <f aca="false">(H566-(G566/$G$2*$M$1))</f>
        <v>#DIV/0!</v>
      </c>
    </row>
    <row r="567" customFormat="false" ht="15" hidden="false" customHeight="false" outlineLevel="0" collapsed="false">
      <c r="J567" s="1" t="str">
        <f aca="false">CONCATENATE(MID(D567,1,3),MID(C567,7,1),I567)</f>
        <v/>
      </c>
      <c r="L567" s="3" t="e">
        <f aca="false">G567-(G567/$G$2*$L$1)</f>
        <v>#DIV/0!</v>
      </c>
      <c r="M567" s="3" t="e">
        <f aca="false">(H567-(G567/$G$2*$M$1))</f>
        <v>#DIV/0!</v>
      </c>
    </row>
    <row r="568" customFormat="false" ht="15" hidden="false" customHeight="false" outlineLevel="0" collapsed="false">
      <c r="J568" s="1" t="str">
        <f aca="false">CONCATENATE(MID(D568,1,3),MID(C568,7,1),I568)</f>
        <v/>
      </c>
      <c r="L568" s="3" t="e">
        <f aca="false">G568-(G568/$G$2*$L$1)</f>
        <v>#DIV/0!</v>
      </c>
      <c r="M568" s="3" t="e">
        <f aca="false">(H568-(G568/$G$2*$M$1))</f>
        <v>#DIV/0!</v>
      </c>
    </row>
    <row r="569" customFormat="false" ht="15" hidden="false" customHeight="false" outlineLevel="0" collapsed="false">
      <c r="J569" s="1" t="str">
        <f aca="false">CONCATENATE(MID(D569,1,3),MID(C569,7,1),I569)</f>
        <v/>
      </c>
      <c r="L569" s="3" t="e">
        <f aca="false">G569-(G569/$G$2*$L$1)</f>
        <v>#DIV/0!</v>
      </c>
      <c r="M569" s="3" t="e">
        <f aca="false">(H569-(G569/$G$2*$M$1))</f>
        <v>#DIV/0!</v>
      </c>
    </row>
    <row r="570" customFormat="false" ht="15" hidden="false" customHeight="false" outlineLevel="0" collapsed="false">
      <c r="J570" s="1" t="str">
        <f aca="false">CONCATENATE(MID(D570,1,3),MID(C570,7,1),I570)</f>
        <v/>
      </c>
      <c r="L570" s="3" t="e">
        <f aca="false">G570-(G570/$G$2*$L$1)</f>
        <v>#DIV/0!</v>
      </c>
      <c r="M570" s="3" t="e">
        <f aca="false">(H570-(G570/$G$2*$M$1))</f>
        <v>#DIV/0!</v>
      </c>
    </row>
    <row r="571" customFormat="false" ht="15" hidden="false" customHeight="false" outlineLevel="0" collapsed="false">
      <c r="J571" s="1" t="str">
        <f aca="false">CONCATENATE(MID(D571,1,3),MID(C571,7,1),I571)</f>
        <v/>
      </c>
      <c r="L571" s="3" t="e">
        <f aca="false">G571-(G571/$G$2*$L$1)</f>
        <v>#DIV/0!</v>
      </c>
      <c r="M571" s="3" t="e">
        <f aca="false">(H571-(G571/$G$2*$M$1))</f>
        <v>#DIV/0!</v>
      </c>
    </row>
    <row r="572" customFormat="false" ht="15" hidden="false" customHeight="false" outlineLevel="0" collapsed="false">
      <c r="J572" s="1" t="str">
        <f aca="false">CONCATENATE(MID(D572,1,3),MID(C572,7,1),I572)</f>
        <v/>
      </c>
      <c r="L572" s="3" t="e">
        <f aca="false">G572-(G572/$G$2*$L$1)</f>
        <v>#DIV/0!</v>
      </c>
      <c r="M572" s="3" t="e">
        <f aca="false">(H572-(G572/$G$2*$M$1))</f>
        <v>#DIV/0!</v>
      </c>
    </row>
    <row r="573" customFormat="false" ht="15" hidden="false" customHeight="false" outlineLevel="0" collapsed="false">
      <c r="J573" s="1" t="str">
        <f aca="false">CONCATENATE(MID(D573,1,3),MID(C573,7,1),I573)</f>
        <v/>
      </c>
      <c r="L573" s="3" t="e">
        <f aca="false">G573-(G573/$G$2*$L$1)</f>
        <v>#DIV/0!</v>
      </c>
      <c r="M573" s="3" t="e">
        <f aca="false">(H573-(G573/$G$2*$M$1))</f>
        <v>#DIV/0!</v>
      </c>
    </row>
    <row r="574" customFormat="false" ht="15" hidden="false" customHeight="false" outlineLevel="0" collapsed="false">
      <c r="J574" s="1" t="str">
        <f aca="false">CONCATENATE(MID(D574,1,3),MID(C574,7,1),I574)</f>
        <v/>
      </c>
      <c r="L574" s="3" t="e">
        <f aca="false">G574-(G574/$G$2*$L$1)</f>
        <v>#DIV/0!</v>
      </c>
      <c r="M574" s="3" t="e">
        <f aca="false">(H574-(G574/$G$2*$M$1))</f>
        <v>#DIV/0!</v>
      </c>
    </row>
    <row r="575" customFormat="false" ht="15" hidden="false" customHeight="false" outlineLevel="0" collapsed="false">
      <c r="J575" s="1" t="str">
        <f aca="false">CONCATENATE(MID(D575,1,3),MID(C575,7,1),I575)</f>
        <v/>
      </c>
      <c r="L575" s="3" t="e">
        <f aca="false">G575-(G575/$G$2*$L$1)</f>
        <v>#DIV/0!</v>
      </c>
      <c r="M575" s="3" t="e">
        <f aca="false">(H575-(G575/$G$2*$M$1))</f>
        <v>#DIV/0!</v>
      </c>
    </row>
    <row r="576" customFormat="false" ht="15" hidden="false" customHeight="false" outlineLevel="0" collapsed="false">
      <c r="J576" s="1" t="str">
        <f aca="false">CONCATENATE(MID(D576,1,3),MID(C576,7,1),I576)</f>
        <v/>
      </c>
      <c r="L576" s="3" t="e">
        <f aca="false">G576-(G576/$G$2*$L$1)</f>
        <v>#DIV/0!</v>
      </c>
      <c r="M576" s="3" t="e">
        <f aca="false">(H576-(G576/$G$2*$M$1))</f>
        <v>#DIV/0!</v>
      </c>
    </row>
    <row r="577" customFormat="false" ht="15" hidden="false" customHeight="false" outlineLevel="0" collapsed="false">
      <c r="J577" s="1" t="str">
        <f aca="false">CONCATENATE(MID(D577,1,3),MID(C577,7,1),I577)</f>
        <v/>
      </c>
      <c r="L577" s="3" t="e">
        <f aca="false">G577-(G577/$G$2*$L$1)</f>
        <v>#DIV/0!</v>
      </c>
      <c r="M577" s="3" t="e">
        <f aca="false">(H577-(G577/$G$2*$M$1))</f>
        <v>#DIV/0!</v>
      </c>
    </row>
    <row r="578" customFormat="false" ht="15" hidden="false" customHeight="false" outlineLevel="0" collapsed="false">
      <c r="J578" s="1" t="str">
        <f aca="false">CONCATENATE(MID(D578,1,3),MID(C578,7,1),I578)</f>
        <v/>
      </c>
      <c r="L578" s="3" t="e">
        <f aca="false">G578-(G578/$G$2*$L$1)</f>
        <v>#DIV/0!</v>
      </c>
      <c r="M578" s="3" t="e">
        <f aca="false">(H578-(G578/$G$2*$M$1))</f>
        <v>#DIV/0!</v>
      </c>
    </row>
    <row r="579" customFormat="false" ht="15" hidden="false" customHeight="false" outlineLevel="0" collapsed="false">
      <c r="J579" s="1" t="str">
        <f aca="false">CONCATENATE(MID(D579,1,3),MID(C579,7,1),I579)</f>
        <v/>
      </c>
      <c r="L579" s="3" t="e">
        <f aca="false">G579-(G579/$G$2*$L$1)</f>
        <v>#DIV/0!</v>
      </c>
      <c r="M579" s="3" t="e">
        <f aca="false">(H579-(G579/$G$2*$M$1))</f>
        <v>#DIV/0!</v>
      </c>
    </row>
    <row r="580" customFormat="false" ht="15" hidden="false" customHeight="false" outlineLevel="0" collapsed="false">
      <c r="J580" s="1" t="str">
        <f aca="false">CONCATENATE(MID(D580,1,3),MID(C580,7,1),I580)</f>
        <v/>
      </c>
      <c r="L580" s="3" t="e">
        <f aca="false">G580-(G580/$G$2*$L$1)</f>
        <v>#DIV/0!</v>
      </c>
      <c r="M580" s="3" t="e">
        <f aca="false">(H580-(G580/$G$2*$M$1))</f>
        <v>#DIV/0!</v>
      </c>
    </row>
    <row r="581" customFormat="false" ht="15" hidden="false" customHeight="false" outlineLevel="0" collapsed="false">
      <c r="J581" s="1" t="str">
        <f aca="false">CONCATENATE(MID(D581,1,3),MID(C581,7,1),I581)</f>
        <v/>
      </c>
      <c r="L581" s="3" t="e">
        <f aca="false">G581-(G581/$G$2*$L$1)</f>
        <v>#DIV/0!</v>
      </c>
      <c r="M581" s="3" t="e">
        <f aca="false">(H581-(G581/$G$2*$M$1))</f>
        <v>#DIV/0!</v>
      </c>
    </row>
    <row r="582" customFormat="false" ht="15" hidden="false" customHeight="false" outlineLevel="0" collapsed="false">
      <c r="J582" s="1" t="str">
        <f aca="false">CONCATENATE(MID(D582,1,3),MID(C582,7,1),I582)</f>
        <v/>
      </c>
      <c r="L582" s="3" t="e">
        <f aca="false">G582-(G582/$G$2*$L$1)</f>
        <v>#DIV/0!</v>
      </c>
      <c r="M582" s="3" t="e">
        <f aca="false">(H582-(G582/$G$2*$M$1))</f>
        <v>#DIV/0!</v>
      </c>
    </row>
    <row r="583" customFormat="false" ht="15" hidden="false" customHeight="false" outlineLevel="0" collapsed="false">
      <c r="J583" s="1" t="str">
        <f aca="false">CONCATENATE(MID(D583,1,3),MID(C583,7,1),I583)</f>
        <v/>
      </c>
      <c r="L583" s="3" t="e">
        <f aca="false">G583-(G583/$G$2*$L$1)</f>
        <v>#DIV/0!</v>
      </c>
      <c r="M583" s="3" t="e">
        <f aca="false">(H583-(G583/$G$2*$M$1))</f>
        <v>#DIV/0!</v>
      </c>
    </row>
    <row r="584" customFormat="false" ht="15" hidden="false" customHeight="false" outlineLevel="0" collapsed="false">
      <c r="J584" s="1" t="str">
        <f aca="false">CONCATENATE(MID(D584,1,3),MID(C584,7,1),I584)</f>
        <v/>
      </c>
      <c r="L584" s="3" t="e">
        <f aca="false">G584-(G584/$G$2*$L$1)</f>
        <v>#DIV/0!</v>
      </c>
      <c r="M584" s="3" t="e">
        <f aca="false">(H584-(G584/$G$2*$M$1))</f>
        <v>#DIV/0!</v>
      </c>
    </row>
    <row r="585" customFormat="false" ht="15" hidden="false" customHeight="false" outlineLevel="0" collapsed="false">
      <c r="J585" s="1" t="str">
        <f aca="false">CONCATENATE(MID(D585,1,3),MID(C585,7,1),I585)</f>
        <v/>
      </c>
      <c r="L585" s="3" t="e">
        <f aca="false">G585-(G585/$G$2*$L$1)</f>
        <v>#DIV/0!</v>
      </c>
      <c r="M585" s="3" t="e">
        <f aca="false">(H585-(G585/$G$2*$M$1))</f>
        <v>#DIV/0!</v>
      </c>
    </row>
    <row r="586" customFormat="false" ht="15" hidden="false" customHeight="false" outlineLevel="0" collapsed="false">
      <c r="J586" s="1" t="str">
        <f aca="false">CONCATENATE(MID(D586,1,3),MID(C586,7,1),I586)</f>
        <v/>
      </c>
      <c r="L586" s="3" t="e">
        <f aca="false">G586-(G586/$G$2*$L$1)</f>
        <v>#DIV/0!</v>
      </c>
      <c r="M586" s="3" t="e">
        <f aca="false">(H586-(G586/$G$2*$M$1))</f>
        <v>#DIV/0!</v>
      </c>
    </row>
    <row r="587" customFormat="false" ht="15" hidden="false" customHeight="false" outlineLevel="0" collapsed="false">
      <c r="J587" s="1" t="str">
        <f aca="false">CONCATENATE(MID(D587,1,3),MID(C587,7,1),I587)</f>
        <v/>
      </c>
      <c r="L587" s="3" t="e">
        <f aca="false">G587-(G587/$G$2*$L$1)</f>
        <v>#DIV/0!</v>
      </c>
      <c r="M587" s="3" t="e">
        <f aca="false">(H587-(G587/$G$2*$M$1))</f>
        <v>#DIV/0!</v>
      </c>
    </row>
    <row r="588" customFormat="false" ht="15" hidden="false" customHeight="false" outlineLevel="0" collapsed="false">
      <c r="J588" s="1" t="str">
        <f aca="false">CONCATENATE(MID(D588,1,3),MID(C588,7,1),I588)</f>
        <v/>
      </c>
      <c r="L588" s="3" t="e">
        <f aca="false">G588-(G588/$G$2*$L$1)</f>
        <v>#DIV/0!</v>
      </c>
      <c r="M588" s="3" t="e">
        <f aca="false">(H588-(G588/$G$2*$M$1))</f>
        <v>#DIV/0!</v>
      </c>
    </row>
    <row r="589" customFormat="false" ht="15" hidden="false" customHeight="false" outlineLevel="0" collapsed="false">
      <c r="J589" s="1" t="str">
        <f aca="false">CONCATENATE(MID(D589,1,3),MID(C589,7,1),I589)</f>
        <v/>
      </c>
      <c r="L589" s="3" t="e">
        <f aca="false">G589-(G589/$G$2*$L$1)</f>
        <v>#DIV/0!</v>
      </c>
      <c r="M589" s="3" t="e">
        <f aca="false">(H589-(G589/$G$2*$M$1))</f>
        <v>#DIV/0!</v>
      </c>
    </row>
    <row r="590" customFormat="false" ht="15" hidden="false" customHeight="false" outlineLevel="0" collapsed="false">
      <c r="J590" s="1" t="str">
        <f aca="false">CONCATENATE(MID(D590,1,3),MID(C590,7,1),I590)</f>
        <v/>
      </c>
      <c r="L590" s="3" t="e">
        <f aca="false">G590-(G590/$G$2*$L$1)</f>
        <v>#DIV/0!</v>
      </c>
      <c r="M590" s="3" t="e">
        <f aca="false">(H590-(G590/$G$2*$M$1))</f>
        <v>#DIV/0!</v>
      </c>
    </row>
    <row r="591" customFormat="false" ht="15" hidden="false" customHeight="false" outlineLevel="0" collapsed="false">
      <c r="J591" s="1" t="str">
        <f aca="false">CONCATENATE(MID(D591,1,3),MID(C591,7,1),I591)</f>
        <v/>
      </c>
      <c r="L591" s="3" t="e">
        <f aca="false">G591-(G591/$G$2*$L$1)</f>
        <v>#DIV/0!</v>
      </c>
      <c r="M591" s="3" t="e">
        <f aca="false">(H591-(G591/$G$2*$M$1))</f>
        <v>#DIV/0!</v>
      </c>
    </row>
    <row r="592" customFormat="false" ht="15" hidden="false" customHeight="false" outlineLevel="0" collapsed="false">
      <c r="J592" s="1" t="str">
        <f aca="false">CONCATENATE(MID(D592,1,3),MID(C592,7,1),I592)</f>
        <v/>
      </c>
      <c r="L592" s="3" t="e">
        <f aca="false">G592-(G592/$G$2*$L$1)</f>
        <v>#DIV/0!</v>
      </c>
      <c r="M592" s="3" t="e">
        <f aca="false">(H592-(G592/$G$2*$M$1))</f>
        <v>#DIV/0!</v>
      </c>
    </row>
    <row r="593" customFormat="false" ht="15" hidden="false" customHeight="false" outlineLevel="0" collapsed="false">
      <c r="J593" s="1" t="str">
        <f aca="false">CONCATENATE(MID(D593,1,3),MID(C593,7,1),I593)</f>
        <v/>
      </c>
      <c r="L593" s="3" t="e">
        <f aca="false">G593-(G593/$G$2*$L$1)</f>
        <v>#DIV/0!</v>
      </c>
      <c r="M593" s="3" t="e">
        <f aca="false">(H593-(G593/$G$2*$M$1))</f>
        <v>#DIV/0!</v>
      </c>
    </row>
    <row r="594" customFormat="false" ht="15" hidden="false" customHeight="false" outlineLevel="0" collapsed="false">
      <c r="J594" s="1" t="str">
        <f aca="false">CONCATENATE(MID(D594,1,3),MID(C594,7,1),I594)</f>
        <v/>
      </c>
      <c r="L594" s="3" t="e">
        <f aca="false">G594-(G594/$G$2*$L$1)</f>
        <v>#DIV/0!</v>
      </c>
      <c r="M594" s="3" t="e">
        <f aca="false">(H594-(G594/$G$2*$M$1))</f>
        <v>#DIV/0!</v>
      </c>
    </row>
    <row r="595" customFormat="false" ht="15" hidden="false" customHeight="false" outlineLevel="0" collapsed="false">
      <c r="J595" s="1" t="str">
        <f aca="false">CONCATENATE(MID(D595,1,3),MID(C595,7,1),I595)</f>
        <v/>
      </c>
      <c r="L595" s="3" t="e">
        <f aca="false">G595-(G595/$G$2*$L$1)</f>
        <v>#DIV/0!</v>
      </c>
      <c r="M595" s="3" t="e">
        <f aca="false">(H595-(G595/$G$2*$M$1))</f>
        <v>#DIV/0!</v>
      </c>
    </row>
    <row r="596" customFormat="false" ht="15" hidden="false" customHeight="false" outlineLevel="0" collapsed="false">
      <c r="J596" s="1" t="str">
        <f aca="false">CONCATENATE(MID(D596,1,3),MID(C596,7,1),I596)</f>
        <v/>
      </c>
      <c r="L596" s="3" t="e">
        <f aca="false">G596-(G596/$G$2*$L$1)</f>
        <v>#DIV/0!</v>
      </c>
      <c r="M596" s="3" t="e">
        <f aca="false">(H596-(G596/$G$2*$M$1))</f>
        <v>#DIV/0!</v>
      </c>
    </row>
    <row r="597" customFormat="false" ht="15" hidden="false" customHeight="false" outlineLevel="0" collapsed="false">
      <c r="J597" s="1" t="str">
        <f aca="false">CONCATENATE(MID(D597,1,3),MID(C597,7,1),I597)</f>
        <v/>
      </c>
      <c r="L597" s="3" t="e">
        <f aca="false">G597-(G597/$G$2*$L$1)</f>
        <v>#DIV/0!</v>
      </c>
      <c r="M597" s="3" t="e">
        <f aca="false">(H597-(G597/$G$2*$M$1))</f>
        <v>#DIV/0!</v>
      </c>
    </row>
    <row r="598" customFormat="false" ht="15" hidden="false" customHeight="false" outlineLevel="0" collapsed="false">
      <c r="J598" s="1" t="str">
        <f aca="false">CONCATENATE(MID(D598,1,3),MID(C598,7,1),I598)</f>
        <v/>
      </c>
      <c r="L598" s="3" t="e">
        <f aca="false">G598-(G598/$G$2*$L$1)</f>
        <v>#DIV/0!</v>
      </c>
      <c r="M598" s="3" t="e">
        <f aca="false">(H598-(G598/$G$2*$M$1))</f>
        <v>#DIV/0!</v>
      </c>
    </row>
    <row r="599" customFormat="false" ht="15" hidden="false" customHeight="false" outlineLevel="0" collapsed="false">
      <c r="J599" s="1" t="str">
        <f aca="false">CONCATENATE(MID(D599,1,3),MID(C599,7,1),I599)</f>
        <v/>
      </c>
      <c r="L599" s="3" t="e">
        <f aca="false">G599-(G599/$G$2*$L$1)</f>
        <v>#DIV/0!</v>
      </c>
      <c r="M599" s="3" t="e">
        <f aca="false">(H599-(G599/$G$2*$M$1))</f>
        <v>#DIV/0!</v>
      </c>
    </row>
    <row r="600" customFormat="false" ht="15" hidden="false" customHeight="false" outlineLevel="0" collapsed="false">
      <c r="J600" s="1" t="str">
        <f aca="false">CONCATENATE(MID(D600,1,3),MID(C600,7,1),I600)</f>
        <v/>
      </c>
      <c r="L600" s="3" t="e">
        <f aca="false">G600-(G600/$G$2*$L$1)</f>
        <v>#DIV/0!</v>
      </c>
      <c r="M600" s="3" t="e">
        <f aca="false">(H600-(G600/$G$2*$M$1))</f>
        <v>#DIV/0!</v>
      </c>
    </row>
    <row r="601" customFormat="false" ht="15" hidden="false" customHeight="false" outlineLevel="0" collapsed="false">
      <c r="J601" s="1" t="str">
        <f aca="false">CONCATENATE(MID(D601,1,3),MID(C601,7,1),I601)</f>
        <v/>
      </c>
      <c r="L601" s="3" t="e">
        <f aca="false">G601-(G601/$G$2*$L$1)</f>
        <v>#DIV/0!</v>
      </c>
      <c r="M601" s="3" t="e">
        <f aca="false">(H601-(G601/$G$2*$M$1))</f>
        <v>#DIV/0!</v>
      </c>
    </row>
    <row r="602" customFormat="false" ht="15" hidden="false" customHeight="false" outlineLevel="0" collapsed="false">
      <c r="J602" s="1" t="str">
        <f aca="false">CONCATENATE(MID(D602,1,3),MID(C602,7,1),I602)</f>
        <v/>
      </c>
      <c r="L602" s="3" t="e">
        <f aca="false">G602-(G602/$G$2*$L$1)</f>
        <v>#DIV/0!</v>
      </c>
      <c r="M602" s="3" t="e">
        <f aca="false">(H602-(G602/$G$2*$M$1))</f>
        <v>#DIV/0!</v>
      </c>
    </row>
    <row r="603" customFormat="false" ht="15" hidden="false" customHeight="false" outlineLevel="0" collapsed="false">
      <c r="J603" s="1" t="str">
        <f aca="false">CONCATENATE(MID(D603,1,3),MID(C603,7,1),I603)</f>
        <v/>
      </c>
      <c r="L603" s="3" t="e">
        <f aca="false">G603-(G603/$G$2*$L$1)</f>
        <v>#DIV/0!</v>
      </c>
      <c r="M603" s="3" t="e">
        <f aca="false">(H603-(G603/$G$2*$M$1))</f>
        <v>#DIV/0!</v>
      </c>
    </row>
    <row r="604" customFormat="false" ht="15" hidden="false" customHeight="false" outlineLevel="0" collapsed="false">
      <c r="J604" s="1" t="str">
        <f aca="false">CONCATENATE(MID(D604,1,3),MID(C604,7,1),I604)</f>
        <v/>
      </c>
      <c r="L604" s="3" t="e">
        <f aca="false">G604-(G604/$G$2*$L$1)</f>
        <v>#DIV/0!</v>
      </c>
      <c r="M604" s="3" t="e">
        <f aca="false">(H604-(G604/$G$2*$M$1))</f>
        <v>#DIV/0!</v>
      </c>
    </row>
    <row r="605" customFormat="false" ht="15" hidden="false" customHeight="false" outlineLevel="0" collapsed="false">
      <c r="J605" s="1" t="str">
        <f aca="false">CONCATENATE(MID(D605,1,3),MID(C605,7,1),I605)</f>
        <v/>
      </c>
      <c r="L605" s="3" t="e">
        <f aca="false">G605-(G605/$G$2*$L$1)</f>
        <v>#DIV/0!</v>
      </c>
      <c r="M605" s="3" t="e">
        <f aca="false">(H605-(G605/$G$2*$M$1))</f>
        <v>#DIV/0!</v>
      </c>
    </row>
    <row r="606" customFormat="false" ht="15" hidden="false" customHeight="false" outlineLevel="0" collapsed="false">
      <c r="J606" s="1" t="str">
        <f aca="false">CONCATENATE(MID(D606,1,3),MID(C606,7,1),I606)</f>
        <v/>
      </c>
      <c r="L606" s="3" t="e">
        <f aca="false">G606-(G606/$G$2*$L$1)</f>
        <v>#DIV/0!</v>
      </c>
      <c r="M606" s="3" t="e">
        <f aca="false">(H606-(G606/$G$2*$M$1))</f>
        <v>#DIV/0!</v>
      </c>
    </row>
    <row r="607" customFormat="false" ht="15" hidden="false" customHeight="false" outlineLevel="0" collapsed="false">
      <c r="J607" s="1" t="str">
        <f aca="false">CONCATENATE(MID(D607,1,3),MID(C607,7,1),I607)</f>
        <v/>
      </c>
      <c r="L607" s="3" t="e">
        <f aca="false">G607-(G607/$G$2*$L$1)</f>
        <v>#DIV/0!</v>
      </c>
      <c r="M607" s="3" t="e">
        <f aca="false">(H607-(G607/$G$2*$M$1))</f>
        <v>#DIV/0!</v>
      </c>
    </row>
    <row r="608" customFormat="false" ht="15" hidden="false" customHeight="false" outlineLevel="0" collapsed="false">
      <c r="J608" s="1" t="str">
        <f aca="false">CONCATENATE(MID(D608,1,3),MID(C608,7,1),I608)</f>
        <v/>
      </c>
      <c r="L608" s="3" t="e">
        <f aca="false">G608-(G608/$G$2*$L$1)</f>
        <v>#DIV/0!</v>
      </c>
      <c r="M608" s="3" t="e">
        <f aca="false">(H608-(G608/$G$2*$M$1))</f>
        <v>#DIV/0!</v>
      </c>
    </row>
    <row r="609" customFormat="false" ht="15" hidden="false" customHeight="false" outlineLevel="0" collapsed="false">
      <c r="J609" s="1" t="str">
        <f aca="false">CONCATENATE(MID(D609,1,3),MID(C609,7,1),I609)</f>
        <v/>
      </c>
      <c r="L609" s="3" t="e">
        <f aca="false">G609-(G609/$G$2*$L$1)</f>
        <v>#DIV/0!</v>
      </c>
      <c r="M609" s="3" t="e">
        <f aca="false">(H609-(G609/$G$2*$M$1))</f>
        <v>#DIV/0!</v>
      </c>
    </row>
    <row r="610" customFormat="false" ht="15" hidden="false" customHeight="false" outlineLevel="0" collapsed="false">
      <c r="J610" s="1" t="str">
        <f aca="false">CONCATENATE(MID(D610,1,3),MID(C610,7,1),I610)</f>
        <v/>
      </c>
      <c r="L610" s="3" t="e">
        <f aca="false">G610-(G610/$G$2*$L$1)</f>
        <v>#DIV/0!</v>
      </c>
      <c r="M610" s="3" t="e">
        <f aca="false">(H610-(G610/$G$2*$M$1))</f>
        <v>#DIV/0!</v>
      </c>
    </row>
    <row r="611" customFormat="false" ht="15" hidden="false" customHeight="false" outlineLevel="0" collapsed="false">
      <c r="J611" s="1" t="str">
        <f aca="false">CONCATENATE(MID(D611,1,3),MID(C611,7,1),I611)</f>
        <v/>
      </c>
      <c r="L611" s="3" t="e">
        <f aca="false">G611-(G611/$G$2*$L$1)</f>
        <v>#DIV/0!</v>
      </c>
      <c r="M611" s="3" t="e">
        <f aca="false">(H611-(G611/$G$2*$M$1))</f>
        <v>#DIV/0!</v>
      </c>
    </row>
    <row r="612" customFormat="false" ht="15" hidden="false" customHeight="false" outlineLevel="0" collapsed="false">
      <c r="J612" s="1" t="str">
        <f aca="false">CONCATENATE(MID(D612,1,3),MID(C612,7,1),I612)</f>
        <v/>
      </c>
      <c r="L612" s="3" t="e">
        <f aca="false">G612-(G612/$G$2*$L$1)</f>
        <v>#DIV/0!</v>
      </c>
      <c r="M612" s="3" t="e">
        <f aca="false">(H612-(G612/$G$2*$M$1))</f>
        <v>#DIV/0!</v>
      </c>
    </row>
    <row r="613" customFormat="false" ht="15" hidden="false" customHeight="false" outlineLevel="0" collapsed="false">
      <c r="J613" s="1" t="str">
        <f aca="false">CONCATENATE(MID(D613,1,3),MID(C613,7,1),I613)</f>
        <v/>
      </c>
      <c r="L613" s="3" t="e">
        <f aca="false">G613-(G613/$G$2*$L$1)</f>
        <v>#DIV/0!</v>
      </c>
      <c r="M613" s="3" t="e">
        <f aca="false">(H613-(G613/$G$2*$M$1))</f>
        <v>#DIV/0!</v>
      </c>
    </row>
    <row r="614" customFormat="false" ht="15" hidden="false" customHeight="false" outlineLevel="0" collapsed="false">
      <c r="J614" s="1" t="str">
        <f aca="false">CONCATENATE(MID(D614,1,3),MID(C614,7,1),I614)</f>
        <v/>
      </c>
      <c r="L614" s="3" t="e">
        <f aca="false">G614-(G614/$G$2*$L$1)</f>
        <v>#DIV/0!</v>
      </c>
      <c r="M614" s="3" t="e">
        <f aca="false">(H614-(G614/$G$2*$M$1))</f>
        <v>#DIV/0!</v>
      </c>
    </row>
    <row r="615" customFormat="false" ht="15" hidden="false" customHeight="false" outlineLevel="0" collapsed="false">
      <c r="J615" s="1" t="str">
        <f aca="false">CONCATENATE(MID(D615,1,3),MID(C615,7,1),I615)</f>
        <v/>
      </c>
      <c r="L615" s="3" t="e">
        <f aca="false">G615-(G615/$G$2*$L$1)</f>
        <v>#DIV/0!</v>
      </c>
      <c r="M615" s="3" t="e">
        <f aca="false">(H615-(G615/$G$2*$M$1))</f>
        <v>#DIV/0!</v>
      </c>
    </row>
    <row r="616" customFormat="false" ht="15" hidden="false" customHeight="false" outlineLevel="0" collapsed="false">
      <c r="J616" s="1" t="str">
        <f aca="false">CONCATENATE(MID(D616,1,3),MID(C616,7,1),I616)</f>
        <v/>
      </c>
      <c r="L616" s="3" t="e">
        <f aca="false">G616-(G616/$G$2*$L$1)</f>
        <v>#DIV/0!</v>
      </c>
      <c r="M616" s="3" t="e">
        <f aca="false">(H616-(G616/$G$2*$M$1))</f>
        <v>#DIV/0!</v>
      </c>
    </row>
    <row r="617" customFormat="false" ht="15" hidden="false" customHeight="false" outlineLevel="0" collapsed="false">
      <c r="J617" s="1" t="str">
        <f aca="false">CONCATENATE(MID(D617,1,3),MID(C617,7,1),I617)</f>
        <v/>
      </c>
      <c r="L617" s="3" t="e">
        <f aca="false">G617-(G617/$G$2*$L$1)</f>
        <v>#DIV/0!</v>
      </c>
      <c r="M617" s="3" t="e">
        <f aca="false">(H617-(G617/$G$2*$M$1))</f>
        <v>#DIV/0!</v>
      </c>
    </row>
    <row r="618" customFormat="false" ht="15" hidden="false" customHeight="false" outlineLevel="0" collapsed="false">
      <c r="J618" s="1" t="str">
        <f aca="false">CONCATENATE(MID(D618,1,3),MID(C618,7,1),I618)</f>
        <v/>
      </c>
      <c r="L618" s="3" t="e">
        <f aca="false">G618-(G618/$G$2*$L$1)</f>
        <v>#DIV/0!</v>
      </c>
      <c r="M618" s="3" t="e">
        <f aca="false">(H618-(G618/$G$2*$M$1))</f>
        <v>#DIV/0!</v>
      </c>
    </row>
    <row r="619" customFormat="false" ht="15" hidden="false" customHeight="false" outlineLevel="0" collapsed="false">
      <c r="J619" s="1" t="str">
        <f aca="false">CONCATENATE(MID(D619,1,3),MID(C619,7,1),I619)</f>
        <v/>
      </c>
      <c r="L619" s="3" t="e">
        <f aca="false">G619-(G619/$G$2*$L$1)</f>
        <v>#DIV/0!</v>
      </c>
      <c r="M619" s="3" t="e">
        <f aca="false">(H619-(G619/$G$2*$M$1))</f>
        <v>#DIV/0!</v>
      </c>
    </row>
    <row r="620" customFormat="false" ht="15" hidden="false" customHeight="false" outlineLevel="0" collapsed="false">
      <c r="J620" s="1" t="str">
        <f aca="false">CONCATENATE(MID(D620,1,3),MID(C620,7,1),I620)</f>
        <v/>
      </c>
      <c r="L620" s="3" t="e">
        <f aca="false">G620-(G620/$G$2*$L$1)</f>
        <v>#DIV/0!</v>
      </c>
      <c r="M620" s="3" t="e">
        <f aca="false">(H620-(G620/$G$2*$M$1))</f>
        <v>#DIV/0!</v>
      </c>
    </row>
    <row r="621" customFormat="false" ht="15" hidden="false" customHeight="false" outlineLevel="0" collapsed="false">
      <c r="J621" s="1" t="str">
        <f aca="false">CONCATENATE(MID(D621,1,3),MID(C621,7,1),I621)</f>
        <v/>
      </c>
      <c r="L621" s="3" t="e">
        <f aca="false">G621-(G621/$G$2*$L$1)</f>
        <v>#DIV/0!</v>
      </c>
      <c r="M621" s="3" t="e">
        <f aca="false">(H621-(G621/$G$2*$M$1))</f>
        <v>#DIV/0!</v>
      </c>
    </row>
    <row r="622" customFormat="false" ht="15" hidden="false" customHeight="false" outlineLevel="0" collapsed="false">
      <c r="J622" s="1" t="str">
        <f aca="false">CONCATENATE(MID(D622,1,3),MID(C622,7,1),I622)</f>
        <v/>
      </c>
      <c r="L622" s="3" t="e">
        <f aca="false">G622-(G622/$G$2*$L$1)</f>
        <v>#DIV/0!</v>
      </c>
      <c r="M622" s="3" t="e">
        <f aca="false">(H622-(G622/$G$2*$M$1))</f>
        <v>#DIV/0!</v>
      </c>
    </row>
    <row r="623" customFormat="false" ht="15" hidden="false" customHeight="false" outlineLevel="0" collapsed="false">
      <c r="J623" s="1" t="str">
        <f aca="false">CONCATENATE(MID(D623,1,3),MID(C623,7,1),I623)</f>
        <v/>
      </c>
      <c r="L623" s="3" t="e">
        <f aca="false">G623-(G623/$G$2*$L$1)</f>
        <v>#DIV/0!</v>
      </c>
      <c r="M623" s="3" t="e">
        <f aca="false">(H623-(G623/$G$2*$M$1))</f>
        <v>#DIV/0!</v>
      </c>
    </row>
    <row r="624" customFormat="false" ht="15" hidden="false" customHeight="false" outlineLevel="0" collapsed="false">
      <c r="J624" s="1" t="str">
        <f aca="false">CONCATENATE(MID(D624,1,3),MID(C624,7,1),I624)</f>
        <v/>
      </c>
      <c r="L624" s="3" t="e">
        <f aca="false">G624-(G624/$G$2*$L$1)</f>
        <v>#DIV/0!</v>
      </c>
      <c r="M624" s="3" t="e">
        <f aca="false">(H624-(G624/$G$2*$M$1))</f>
        <v>#DIV/0!</v>
      </c>
    </row>
    <row r="625" customFormat="false" ht="15" hidden="false" customHeight="false" outlineLevel="0" collapsed="false">
      <c r="J625" s="1" t="str">
        <f aca="false">CONCATENATE(MID(D625,1,3),MID(C625,7,1),I625)</f>
        <v/>
      </c>
      <c r="L625" s="3" t="e">
        <f aca="false">G625-(G625/$G$2*$L$1)</f>
        <v>#DIV/0!</v>
      </c>
      <c r="M625" s="3" t="e">
        <f aca="false">(H625-(G625/$G$2*$M$1))</f>
        <v>#DIV/0!</v>
      </c>
    </row>
    <row r="626" customFormat="false" ht="15" hidden="false" customHeight="false" outlineLevel="0" collapsed="false">
      <c r="J626" s="1" t="str">
        <f aca="false">CONCATENATE(MID(D626,1,3),MID(C626,7,1),I626)</f>
        <v/>
      </c>
      <c r="L626" s="3" t="e">
        <f aca="false">G626-(G626/$G$2*$L$1)</f>
        <v>#DIV/0!</v>
      </c>
      <c r="M626" s="3" t="e">
        <f aca="false">(H626-(G626/$G$2*$M$1))</f>
        <v>#DIV/0!</v>
      </c>
    </row>
    <row r="627" customFormat="false" ht="15" hidden="false" customHeight="false" outlineLevel="0" collapsed="false">
      <c r="J627" s="1" t="str">
        <f aca="false">CONCATENATE(MID(D627,1,3),MID(C627,7,1),I627)</f>
        <v/>
      </c>
      <c r="L627" s="3" t="e">
        <f aca="false">G627-(G627/$G$2*$L$1)</f>
        <v>#DIV/0!</v>
      </c>
      <c r="M627" s="3" t="e">
        <f aca="false">(H627-(G627/$G$2*$M$1))</f>
        <v>#DIV/0!</v>
      </c>
    </row>
    <row r="628" customFormat="false" ht="15" hidden="false" customHeight="false" outlineLevel="0" collapsed="false">
      <c r="J628" s="1" t="str">
        <f aca="false">CONCATENATE(MID(D628,1,3),MID(C628,7,1),I628)</f>
        <v/>
      </c>
      <c r="L628" s="3" t="e">
        <f aca="false">G628-(G628/$G$2*$L$1)</f>
        <v>#DIV/0!</v>
      </c>
      <c r="M628" s="3" t="e">
        <f aca="false">(H628-(G628/$G$2*$M$1))</f>
        <v>#DIV/0!</v>
      </c>
    </row>
    <row r="629" customFormat="false" ht="15" hidden="false" customHeight="false" outlineLevel="0" collapsed="false">
      <c r="J629" s="1" t="str">
        <f aca="false">CONCATENATE(MID(D629,1,3),MID(C629,7,1),I629)</f>
        <v/>
      </c>
      <c r="L629" s="3" t="e">
        <f aca="false">G629-(G629/$G$2*$L$1)</f>
        <v>#DIV/0!</v>
      </c>
      <c r="M629" s="3" t="e">
        <f aca="false">(H629-(G629/$G$2*$M$1))</f>
        <v>#DIV/0!</v>
      </c>
    </row>
    <row r="630" customFormat="false" ht="15" hidden="false" customHeight="false" outlineLevel="0" collapsed="false">
      <c r="J630" s="1" t="str">
        <f aca="false">CONCATENATE(MID(D630,1,3),MID(C630,7,1),I630)</f>
        <v/>
      </c>
      <c r="L630" s="3" t="e">
        <f aca="false">G630-(G630/$G$2*$L$1)</f>
        <v>#DIV/0!</v>
      </c>
      <c r="M630" s="3" t="e">
        <f aca="false">(H630-(G630/$G$2*$M$1))</f>
        <v>#DIV/0!</v>
      </c>
    </row>
    <row r="631" customFormat="false" ht="15" hidden="false" customHeight="false" outlineLevel="0" collapsed="false">
      <c r="J631" s="1" t="str">
        <f aca="false">CONCATENATE(MID(D631,1,3),MID(C631,7,1),I631)</f>
        <v/>
      </c>
      <c r="L631" s="3" t="e">
        <f aca="false">G631-(G631/$G$2*$L$1)</f>
        <v>#DIV/0!</v>
      </c>
      <c r="M631" s="3" t="e">
        <f aca="false">(H631-(G631/$G$2*$M$1))</f>
        <v>#DIV/0!</v>
      </c>
    </row>
    <row r="632" customFormat="false" ht="15" hidden="false" customHeight="false" outlineLevel="0" collapsed="false">
      <c r="J632" s="1" t="str">
        <f aca="false">CONCATENATE(MID(D632,1,3),MID(C632,7,1),I632)</f>
        <v/>
      </c>
      <c r="L632" s="3" t="e">
        <f aca="false">G632-(G632/$G$2*$L$1)</f>
        <v>#DIV/0!</v>
      </c>
      <c r="M632" s="3" t="e">
        <f aca="false">(H632-(G632/$G$2*$M$1))</f>
        <v>#DIV/0!</v>
      </c>
    </row>
    <row r="633" customFormat="false" ht="15" hidden="false" customHeight="false" outlineLevel="0" collapsed="false">
      <c r="J633" s="1" t="str">
        <f aca="false">CONCATENATE(MID(D633,1,3),MID(C633,7,1),I633)</f>
        <v/>
      </c>
      <c r="L633" s="3" t="e">
        <f aca="false">G633-(G633/$G$2*$L$1)</f>
        <v>#DIV/0!</v>
      </c>
      <c r="M633" s="3" t="e">
        <f aca="false">(H633-(G633/$G$2*$M$1))</f>
        <v>#DIV/0!</v>
      </c>
    </row>
    <row r="634" customFormat="false" ht="15" hidden="false" customHeight="false" outlineLevel="0" collapsed="false">
      <c r="J634" s="1" t="str">
        <f aca="false">CONCATENATE(MID(D634,1,3),MID(C634,7,1),I634)</f>
        <v/>
      </c>
      <c r="L634" s="3" t="e">
        <f aca="false">G634-(G634/$G$2*$L$1)</f>
        <v>#DIV/0!</v>
      </c>
      <c r="M634" s="3" t="e">
        <f aca="false">(H634-(G634/$G$2*$M$1))</f>
        <v>#DIV/0!</v>
      </c>
    </row>
    <row r="635" customFormat="false" ht="15" hidden="false" customHeight="false" outlineLevel="0" collapsed="false">
      <c r="J635" s="1" t="str">
        <f aca="false">CONCATENATE(MID(D635,1,3),MID(C635,7,1),I635)</f>
        <v/>
      </c>
      <c r="L635" s="3" t="e">
        <f aca="false">G635-(G635/$G$2*$L$1)</f>
        <v>#DIV/0!</v>
      </c>
      <c r="M635" s="3" t="e">
        <f aca="false">(H635-(G635/$G$2*$M$1))</f>
        <v>#DIV/0!</v>
      </c>
    </row>
    <row r="636" customFormat="false" ht="15" hidden="false" customHeight="false" outlineLevel="0" collapsed="false">
      <c r="J636" s="1" t="str">
        <f aca="false">CONCATENATE(MID(D636,1,3),MID(C636,7,1),I636)</f>
        <v/>
      </c>
      <c r="L636" s="3" t="e">
        <f aca="false">G636-(G636/$G$2*$L$1)</f>
        <v>#DIV/0!</v>
      </c>
      <c r="M636" s="3" t="e">
        <f aca="false">(H636-(G636/$G$2*$M$1))</f>
        <v>#DIV/0!</v>
      </c>
    </row>
    <row r="637" customFormat="false" ht="15" hidden="false" customHeight="false" outlineLevel="0" collapsed="false">
      <c r="J637" s="1" t="str">
        <f aca="false">CONCATENATE(MID(D637,1,3),MID(C637,7,1),I637)</f>
        <v/>
      </c>
      <c r="L637" s="3" t="e">
        <f aca="false">G637-(G637/$G$2*$L$1)</f>
        <v>#DIV/0!</v>
      </c>
      <c r="M637" s="3" t="e">
        <f aca="false">(H637-(G637/$G$2*$M$1))</f>
        <v>#DIV/0!</v>
      </c>
    </row>
    <row r="638" customFormat="false" ht="15" hidden="false" customHeight="false" outlineLevel="0" collapsed="false">
      <c r="J638" s="1" t="str">
        <f aca="false">CONCATENATE(MID(D638,1,3),MID(C638,7,1),I638)</f>
        <v/>
      </c>
      <c r="L638" s="3" t="e">
        <f aca="false">G638-(G638/$G$2*$L$1)</f>
        <v>#DIV/0!</v>
      </c>
      <c r="M638" s="3" t="e">
        <f aca="false">(H638-(G638/$G$2*$M$1))</f>
        <v>#DIV/0!</v>
      </c>
    </row>
    <row r="639" customFormat="false" ht="15" hidden="false" customHeight="false" outlineLevel="0" collapsed="false">
      <c r="J639" s="1" t="str">
        <f aca="false">CONCATENATE(MID(D639,1,3),MID(C639,7,1),I639)</f>
        <v/>
      </c>
      <c r="L639" s="3" t="e">
        <f aca="false">G639-(G639/$G$2*$L$1)</f>
        <v>#DIV/0!</v>
      </c>
      <c r="M639" s="3" t="e">
        <f aca="false">(H639-(G639/$G$2*$M$1))</f>
        <v>#DIV/0!</v>
      </c>
    </row>
    <row r="640" customFormat="false" ht="15" hidden="false" customHeight="false" outlineLevel="0" collapsed="false">
      <c r="J640" s="1" t="str">
        <f aca="false">CONCATENATE(MID(D640,1,3),MID(C640,7,1),I640)</f>
        <v/>
      </c>
      <c r="L640" s="3" t="e">
        <f aca="false">G640-(G640/$G$2*$L$1)</f>
        <v>#DIV/0!</v>
      </c>
      <c r="M640" s="3" t="e">
        <f aca="false">(H640-(G640/$G$2*$M$1))</f>
        <v>#DIV/0!</v>
      </c>
    </row>
    <row r="641" customFormat="false" ht="15" hidden="false" customHeight="false" outlineLevel="0" collapsed="false">
      <c r="J641" s="1" t="str">
        <f aca="false">CONCATENATE(MID(D641,1,3),MID(C641,7,1),I641)</f>
        <v/>
      </c>
      <c r="L641" s="3" t="e">
        <f aca="false">G641-(G641/$G$2*$L$1)</f>
        <v>#DIV/0!</v>
      </c>
      <c r="M641" s="3" t="e">
        <f aca="false">(H641-(G641/$G$2*$M$1))</f>
        <v>#DIV/0!</v>
      </c>
    </row>
    <row r="642" customFormat="false" ht="15" hidden="false" customHeight="false" outlineLevel="0" collapsed="false">
      <c r="J642" s="1" t="str">
        <f aca="false">CONCATENATE(MID(D642,1,3),MID(C642,7,1),I642)</f>
        <v/>
      </c>
      <c r="L642" s="3" t="e">
        <f aca="false">G642-(G642/$G$2*$L$1)</f>
        <v>#DIV/0!</v>
      </c>
      <c r="M642" s="3" t="e">
        <f aca="false">(H642-(G642/$G$2*$M$1))</f>
        <v>#DIV/0!</v>
      </c>
    </row>
    <row r="643" customFormat="false" ht="15" hidden="false" customHeight="false" outlineLevel="0" collapsed="false">
      <c r="J643" s="1" t="str">
        <f aca="false">CONCATENATE(MID(D643,1,3),MID(C643,7,1),I643)</f>
        <v/>
      </c>
      <c r="L643" s="3" t="e">
        <f aca="false">G643-(G643/$G$2*$L$1)</f>
        <v>#DIV/0!</v>
      </c>
      <c r="M643" s="3" t="e">
        <f aca="false">(H643-(G643/$G$2*$M$1))</f>
        <v>#DIV/0!</v>
      </c>
    </row>
    <row r="644" customFormat="false" ht="15" hidden="false" customHeight="false" outlineLevel="0" collapsed="false">
      <c r="J644" s="1" t="str">
        <f aca="false">CONCATENATE(MID(D644,1,3),MID(C644,7,1),I644)</f>
        <v/>
      </c>
      <c r="L644" s="3" t="e">
        <f aca="false">G644-(G644/$G$2*$L$1)</f>
        <v>#DIV/0!</v>
      </c>
      <c r="M644" s="3" t="e">
        <f aca="false">(H644-(G644/$G$2*$M$1))</f>
        <v>#DIV/0!</v>
      </c>
    </row>
    <row r="645" customFormat="false" ht="15" hidden="false" customHeight="false" outlineLevel="0" collapsed="false">
      <c r="J645" s="1" t="str">
        <f aca="false">CONCATENATE(MID(D645,1,3),MID(C645,7,1),I645)</f>
        <v/>
      </c>
      <c r="L645" s="3" t="e">
        <f aca="false">G645-(G645/$G$2*$L$1)</f>
        <v>#DIV/0!</v>
      </c>
      <c r="M645" s="3" t="e">
        <f aca="false">(H645-(G645/$G$2*$M$1))</f>
        <v>#DIV/0!</v>
      </c>
    </row>
    <row r="646" customFormat="false" ht="15" hidden="false" customHeight="false" outlineLevel="0" collapsed="false">
      <c r="J646" s="1" t="str">
        <f aca="false">CONCATENATE(MID(D646,1,3),MID(C646,7,1),I646)</f>
        <v/>
      </c>
      <c r="L646" s="3" t="e">
        <f aca="false">G646-(G646/$G$2*$L$1)</f>
        <v>#DIV/0!</v>
      </c>
      <c r="M646" s="3" t="e">
        <f aca="false">(H646-(G646/$G$2*$M$1))</f>
        <v>#DIV/0!</v>
      </c>
    </row>
    <row r="647" customFormat="false" ht="15" hidden="false" customHeight="false" outlineLevel="0" collapsed="false">
      <c r="J647" s="1" t="str">
        <f aca="false">CONCATENATE(MID(D647,1,3),MID(C647,7,1),I647)</f>
        <v/>
      </c>
      <c r="L647" s="3" t="e">
        <f aca="false">G647-(G647/$G$2*$L$1)</f>
        <v>#DIV/0!</v>
      </c>
      <c r="M647" s="3" t="e">
        <f aca="false">(H647-(G647/$G$2*$M$1))</f>
        <v>#DIV/0!</v>
      </c>
    </row>
    <row r="648" customFormat="false" ht="15" hidden="false" customHeight="false" outlineLevel="0" collapsed="false">
      <c r="J648" s="1" t="str">
        <f aca="false">CONCATENATE(MID(D648,1,3),MID(C648,7,1),I648)</f>
        <v/>
      </c>
      <c r="L648" s="3" t="e">
        <f aca="false">G648-(G648/$G$2*$L$1)</f>
        <v>#DIV/0!</v>
      </c>
      <c r="M648" s="3" t="e">
        <f aca="false">(H648-(G648/$G$2*$M$1))</f>
        <v>#DIV/0!</v>
      </c>
    </row>
    <row r="649" customFormat="false" ht="15" hidden="false" customHeight="false" outlineLevel="0" collapsed="false">
      <c r="J649" s="1" t="str">
        <f aca="false">CONCATENATE(MID(D649,1,3),MID(C649,7,1),I649)</f>
        <v/>
      </c>
      <c r="L649" s="3" t="e">
        <f aca="false">G649-(G649/$G$2*$L$1)</f>
        <v>#DIV/0!</v>
      </c>
      <c r="M649" s="3" t="e">
        <f aca="false">(H649-(G649/$G$2*$M$1))</f>
        <v>#DIV/0!</v>
      </c>
    </row>
    <row r="650" customFormat="false" ht="15" hidden="false" customHeight="false" outlineLevel="0" collapsed="false">
      <c r="J650" s="1" t="str">
        <f aca="false">CONCATENATE(MID(D650,1,3),MID(C650,7,1),I650)</f>
        <v/>
      </c>
      <c r="L650" s="3" t="e">
        <f aca="false">G650-(G650/$G$2*$L$1)</f>
        <v>#DIV/0!</v>
      </c>
      <c r="M650" s="3" t="e">
        <f aca="false">(H650-(G650/$G$2*$M$1))</f>
        <v>#DIV/0!</v>
      </c>
    </row>
    <row r="651" customFormat="false" ht="15" hidden="false" customHeight="false" outlineLevel="0" collapsed="false">
      <c r="J651" s="1" t="str">
        <f aca="false">CONCATENATE(MID(D651,1,3),MID(C651,7,1),I651)</f>
        <v/>
      </c>
      <c r="L651" s="3" t="e">
        <f aca="false">G651-(G651/$G$2*$L$1)</f>
        <v>#DIV/0!</v>
      </c>
      <c r="M651" s="3" t="e">
        <f aca="false">(H651-(G651/$G$2*$M$1))</f>
        <v>#DIV/0!</v>
      </c>
    </row>
    <row r="652" customFormat="false" ht="15" hidden="false" customHeight="false" outlineLevel="0" collapsed="false">
      <c r="J652" s="1" t="str">
        <f aca="false">CONCATENATE(MID(D652,1,3),MID(C652,7,1),I652)</f>
        <v/>
      </c>
      <c r="L652" s="3" t="e">
        <f aca="false">G652-(G652/$G$2*$L$1)</f>
        <v>#DIV/0!</v>
      </c>
      <c r="M652" s="3" t="e">
        <f aca="false">(H652-(G652/$G$2*$M$1))</f>
        <v>#DIV/0!</v>
      </c>
    </row>
    <row r="653" customFormat="false" ht="15" hidden="false" customHeight="false" outlineLevel="0" collapsed="false">
      <c r="J653" s="1" t="str">
        <f aca="false">CONCATENATE(MID(D653,1,3),MID(C653,7,1),I653)</f>
        <v/>
      </c>
      <c r="L653" s="3" t="e">
        <f aca="false">G653-(G653/$G$2*$L$1)</f>
        <v>#DIV/0!</v>
      </c>
      <c r="M653" s="3" t="e">
        <f aca="false">(H653-(G653/$G$2*$M$1))</f>
        <v>#DIV/0!</v>
      </c>
    </row>
    <row r="654" customFormat="false" ht="15" hidden="false" customHeight="false" outlineLevel="0" collapsed="false">
      <c r="J654" s="1" t="str">
        <f aca="false">CONCATENATE(MID(D654,1,3),MID(C654,7,1),I654)</f>
        <v/>
      </c>
      <c r="L654" s="3" t="e">
        <f aca="false">G654-(G654/$G$2*$L$1)</f>
        <v>#DIV/0!</v>
      </c>
      <c r="M654" s="3" t="e">
        <f aca="false">(H654-(G654/$G$2*$M$1))</f>
        <v>#DIV/0!</v>
      </c>
    </row>
    <row r="655" customFormat="false" ht="15" hidden="false" customHeight="false" outlineLevel="0" collapsed="false">
      <c r="J655" s="1" t="str">
        <f aca="false">CONCATENATE(MID(D655,1,3),MID(C655,7,1),I655)</f>
        <v/>
      </c>
      <c r="L655" s="3" t="e">
        <f aca="false">G655-(G655/$G$2*$L$1)</f>
        <v>#DIV/0!</v>
      </c>
      <c r="M655" s="3" t="e">
        <f aca="false">(H655-(G655/$G$2*$M$1))</f>
        <v>#DIV/0!</v>
      </c>
    </row>
    <row r="656" customFormat="false" ht="15" hidden="false" customHeight="false" outlineLevel="0" collapsed="false">
      <c r="J656" s="1" t="str">
        <f aca="false">CONCATENATE(MID(D656,1,3),MID(C656,7,1),I656)</f>
        <v/>
      </c>
      <c r="L656" s="3" t="e">
        <f aca="false">G656-(G656/$G$2*$L$1)</f>
        <v>#DIV/0!</v>
      </c>
      <c r="M656" s="3" t="e">
        <f aca="false">(H656-(G656/$G$2*$M$1))</f>
        <v>#DIV/0!</v>
      </c>
    </row>
    <row r="657" customFormat="false" ht="15" hidden="false" customHeight="false" outlineLevel="0" collapsed="false">
      <c r="J657" s="1" t="str">
        <f aca="false">CONCATENATE(MID(D657,1,3),MID(C657,7,1),I657)</f>
        <v/>
      </c>
      <c r="L657" s="3" t="e">
        <f aca="false">G657-(G657/$G$2*$L$1)</f>
        <v>#DIV/0!</v>
      </c>
      <c r="M657" s="3" t="e">
        <f aca="false">(H657-(G657/$G$2*$M$1))</f>
        <v>#DIV/0!</v>
      </c>
    </row>
    <row r="658" customFormat="false" ht="15" hidden="false" customHeight="false" outlineLevel="0" collapsed="false">
      <c r="J658" s="1" t="str">
        <f aca="false">CONCATENATE(MID(D658,1,3),MID(C658,7,1),I658)</f>
        <v/>
      </c>
      <c r="L658" s="3" t="e">
        <f aca="false">G658-(G658/$G$2*$L$1)</f>
        <v>#DIV/0!</v>
      </c>
      <c r="M658" s="3" t="e">
        <f aca="false">(H658-(G658/$G$2*$M$1))</f>
        <v>#DIV/0!</v>
      </c>
    </row>
    <row r="659" customFormat="false" ht="15" hidden="false" customHeight="false" outlineLevel="0" collapsed="false">
      <c r="J659" s="1" t="str">
        <f aca="false">CONCATENATE(MID(D659,1,3),MID(C659,7,1),I659)</f>
        <v/>
      </c>
      <c r="L659" s="3" t="e">
        <f aca="false">G659-(G659/$G$2*$L$1)</f>
        <v>#DIV/0!</v>
      </c>
      <c r="M659" s="3" t="e">
        <f aca="false">(H659-(G659/$G$2*$M$1))</f>
        <v>#DIV/0!</v>
      </c>
    </row>
    <row r="660" customFormat="false" ht="15" hidden="false" customHeight="false" outlineLevel="0" collapsed="false">
      <c r="J660" s="1" t="str">
        <f aca="false">CONCATENATE(MID(D660,1,3),MID(C660,7,1),I660)</f>
        <v/>
      </c>
      <c r="L660" s="3" t="e">
        <f aca="false">G660-(G660/$G$2*$L$1)</f>
        <v>#DIV/0!</v>
      </c>
      <c r="M660" s="3" t="e">
        <f aca="false">(H660-(G660/$G$2*$M$1))</f>
        <v>#DIV/0!</v>
      </c>
    </row>
    <row r="661" customFormat="false" ht="15" hidden="false" customHeight="false" outlineLevel="0" collapsed="false">
      <c r="J661" s="1" t="str">
        <f aca="false">CONCATENATE(MID(D661,1,3),MID(C661,7,1),I661)</f>
        <v/>
      </c>
      <c r="L661" s="3" t="e">
        <f aca="false">G661-(G661/$G$2*$L$1)</f>
        <v>#DIV/0!</v>
      </c>
      <c r="M661" s="3" t="e">
        <f aca="false">(H661-(G661/$G$2*$M$1))</f>
        <v>#DIV/0!</v>
      </c>
    </row>
    <row r="662" customFormat="false" ht="15" hidden="false" customHeight="false" outlineLevel="0" collapsed="false">
      <c r="J662" s="1" t="str">
        <f aca="false">CONCATENATE(MID(D662,1,3),MID(C662,7,1),I662)</f>
        <v/>
      </c>
      <c r="L662" s="3" t="e">
        <f aca="false">G662-(G662/$G$2*$L$1)</f>
        <v>#DIV/0!</v>
      </c>
      <c r="M662" s="3" t="e">
        <f aca="false">(H662-(G662/$G$2*$M$1))</f>
        <v>#DIV/0!</v>
      </c>
    </row>
    <row r="663" customFormat="false" ht="15" hidden="false" customHeight="false" outlineLevel="0" collapsed="false">
      <c r="J663" s="1" t="str">
        <f aca="false">CONCATENATE(MID(D663,1,3),MID(C663,7,1),I663)</f>
        <v/>
      </c>
      <c r="L663" s="3" t="e">
        <f aca="false">G663-(G663/$G$2*$L$1)</f>
        <v>#DIV/0!</v>
      </c>
      <c r="M663" s="3" t="e">
        <f aca="false">(H663-(G663/$G$2*$M$1))</f>
        <v>#DIV/0!</v>
      </c>
    </row>
    <row r="664" customFormat="false" ht="15" hidden="false" customHeight="false" outlineLevel="0" collapsed="false">
      <c r="J664" s="1" t="str">
        <f aca="false">CONCATENATE(MID(D664,1,3),MID(C664,7,1),I664)</f>
        <v/>
      </c>
      <c r="L664" s="3" t="e">
        <f aca="false">G664-(G664/$G$2*$L$1)</f>
        <v>#DIV/0!</v>
      </c>
      <c r="M664" s="3" t="e">
        <f aca="false">(H664-(G664/$G$2*$M$1))</f>
        <v>#DIV/0!</v>
      </c>
    </row>
    <row r="665" customFormat="false" ht="15" hidden="false" customHeight="false" outlineLevel="0" collapsed="false">
      <c r="J665" s="1" t="str">
        <f aca="false">CONCATENATE(MID(D665,1,3),MID(C665,7,1),I665)</f>
        <v/>
      </c>
      <c r="L665" s="3" t="e">
        <f aca="false">G665-(G665/$G$2*$L$1)</f>
        <v>#DIV/0!</v>
      </c>
      <c r="M665" s="3" t="e">
        <f aca="false">(H665-(G665/$G$2*$M$1))</f>
        <v>#DIV/0!</v>
      </c>
    </row>
    <row r="666" customFormat="false" ht="15" hidden="false" customHeight="false" outlineLevel="0" collapsed="false">
      <c r="J666" s="1" t="str">
        <f aca="false">CONCATENATE(MID(D666,1,3),MID(C666,7,1),I666)</f>
        <v/>
      </c>
      <c r="L666" s="3" t="e">
        <f aca="false">G666-(G666/$G$2*$L$1)</f>
        <v>#DIV/0!</v>
      </c>
      <c r="M666" s="3" t="e">
        <f aca="false">(H666-(G666/$G$2*$M$1))</f>
        <v>#DIV/0!</v>
      </c>
    </row>
    <row r="667" customFormat="false" ht="15" hidden="false" customHeight="false" outlineLevel="0" collapsed="false">
      <c r="J667" s="1" t="str">
        <f aca="false">CONCATENATE(MID(D667,1,3),MID(C667,7,1),I667)</f>
        <v/>
      </c>
      <c r="L667" s="3" t="e">
        <f aca="false">G667-(G667/$G$2*$L$1)</f>
        <v>#DIV/0!</v>
      </c>
      <c r="M667" s="3" t="e">
        <f aca="false">(H667-(G667/$G$2*$M$1))</f>
        <v>#DIV/0!</v>
      </c>
    </row>
    <row r="668" customFormat="false" ht="15" hidden="false" customHeight="false" outlineLevel="0" collapsed="false">
      <c r="J668" s="1" t="str">
        <f aca="false">CONCATENATE(MID(D668,1,3),MID(C668,7,1),I668)</f>
        <v/>
      </c>
      <c r="L668" s="3" t="e">
        <f aca="false">G668-(G668/$G$2*$L$1)</f>
        <v>#DIV/0!</v>
      </c>
      <c r="M668" s="3" t="e">
        <f aca="false">(H668-(G668/$G$2*$M$1))</f>
        <v>#DIV/0!</v>
      </c>
    </row>
    <row r="669" customFormat="false" ht="15" hidden="false" customHeight="false" outlineLevel="0" collapsed="false">
      <c r="J669" s="1" t="str">
        <f aca="false">CONCATENATE(MID(D669,1,3),MID(C669,7,1),I669)</f>
        <v/>
      </c>
      <c r="L669" s="3" t="e">
        <f aca="false">G669-(G669/$G$2*$L$1)</f>
        <v>#DIV/0!</v>
      </c>
      <c r="M669" s="3" t="e">
        <f aca="false">(H669-(G669/$G$2*$M$1))</f>
        <v>#DIV/0!</v>
      </c>
    </row>
    <row r="670" customFormat="false" ht="15" hidden="false" customHeight="false" outlineLevel="0" collapsed="false">
      <c r="J670" s="1" t="str">
        <f aca="false">CONCATENATE(MID(D670,1,3),MID(C670,7,1),I670)</f>
        <v/>
      </c>
      <c r="L670" s="3" t="e">
        <f aca="false">G670-(G670/$G$2*$L$1)</f>
        <v>#DIV/0!</v>
      </c>
      <c r="M670" s="3" t="e">
        <f aca="false">(H670-(G670/$G$2*$M$1))</f>
        <v>#DIV/0!</v>
      </c>
    </row>
    <row r="671" customFormat="false" ht="15" hidden="false" customHeight="false" outlineLevel="0" collapsed="false">
      <c r="J671" s="1" t="str">
        <f aca="false">CONCATENATE(MID(D671,1,3),MID(C671,7,1),I671)</f>
        <v/>
      </c>
      <c r="L671" s="3" t="e">
        <f aca="false">G671-(G671/$G$2*$L$1)</f>
        <v>#DIV/0!</v>
      </c>
      <c r="M671" s="3" t="e">
        <f aca="false">(H671-(G671/$G$2*$M$1))</f>
        <v>#DIV/0!</v>
      </c>
    </row>
    <row r="672" customFormat="false" ht="15" hidden="false" customHeight="false" outlineLevel="0" collapsed="false">
      <c r="J672" s="1" t="str">
        <f aca="false">CONCATENATE(MID(D672,1,3),MID(C672,7,1),I672)</f>
        <v/>
      </c>
      <c r="L672" s="3" t="e">
        <f aca="false">G672-(G672/$G$2*$L$1)</f>
        <v>#DIV/0!</v>
      </c>
      <c r="M672" s="3" t="e">
        <f aca="false">(H672-(G672/$G$2*$M$1))</f>
        <v>#DIV/0!</v>
      </c>
    </row>
    <row r="673" customFormat="false" ht="15" hidden="false" customHeight="false" outlineLevel="0" collapsed="false">
      <c r="J673" s="1" t="str">
        <f aca="false">CONCATENATE(MID(D673,1,3),MID(C673,7,1),I673)</f>
        <v/>
      </c>
      <c r="L673" s="3" t="e">
        <f aca="false">G673-(G673/$G$2*$L$1)</f>
        <v>#DIV/0!</v>
      </c>
      <c r="M673" s="3" t="e">
        <f aca="false">(H673-(G673/$G$2*$M$1))</f>
        <v>#DIV/0!</v>
      </c>
    </row>
    <row r="674" customFormat="false" ht="15" hidden="false" customHeight="false" outlineLevel="0" collapsed="false">
      <c r="J674" s="1" t="str">
        <f aca="false">CONCATENATE(MID(D674,1,3),MID(C674,7,1),I674)</f>
        <v/>
      </c>
      <c r="L674" s="3" t="e">
        <f aca="false">G674-(G674/$G$2*$L$1)</f>
        <v>#DIV/0!</v>
      </c>
      <c r="M674" s="3" t="e">
        <f aca="false">(H674-(G674/$G$2*$M$1))</f>
        <v>#DIV/0!</v>
      </c>
    </row>
  </sheetData>
  <autoFilter ref="A3:M674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8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D40" activeCellId="0" sqref="D40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0" width="12.57"/>
    <col collapsed="false" customWidth="true" hidden="false" outlineLevel="0" max="2" min="2" style="10" width="5"/>
    <col collapsed="false" customWidth="true" hidden="false" outlineLevel="0" max="3" min="3" style="10" width="23.86"/>
    <col collapsed="false" customWidth="true" hidden="false" outlineLevel="0" max="4" min="4" style="10" width="20.71"/>
    <col collapsed="false" customWidth="true" hidden="false" outlineLevel="0" max="5" min="5" style="10" width="10.57"/>
    <col collapsed="false" customWidth="false" hidden="false" outlineLevel="0" max="6" min="6" style="10" width="8.71"/>
    <col collapsed="false" customWidth="true" hidden="false" outlineLevel="0" max="8" min="8" style="11" width="10.57"/>
    <col collapsed="false" customWidth="true" hidden="false" outlineLevel="0" max="9" min="9" style="11" width="9.57"/>
  </cols>
  <sheetData>
    <row r="1" customFormat="false" ht="15" hidden="false" customHeight="false" outlineLevel="0" collapsed="false">
      <c r="A1" s="10" t="s">
        <v>9</v>
      </c>
      <c r="B1" s="10" t="s">
        <v>13</v>
      </c>
      <c r="C1" s="10" t="s">
        <v>14</v>
      </c>
      <c r="D1" s="10" t="s">
        <v>15</v>
      </c>
    </row>
    <row r="2" customFormat="false" ht="15" hidden="false" customHeight="false" outlineLevel="0" collapsed="false">
      <c r="A2" s="10" t="n">
        <v>1</v>
      </c>
      <c r="B2" s="12" t="n">
        <f aca="false">SUMIF(Sheet1!$K$4:$K$49057,Sheet2!A2,Sheet1!$E$4:$E$49057)</f>
        <v>0</v>
      </c>
      <c r="C2" s="13" t="n">
        <f aca="false">SUMIF(Sheet1!$K$4:$K$49057,Sheet2!A2,Sheet1!$M$4:$M$49057)</f>
        <v>0</v>
      </c>
      <c r="D2" s="13" t="n">
        <f aca="false">SUMIF(Sheet1!$K$4:$K$49057,Sheet2!A2,Sheet1!$L$4:$L$49057)</f>
        <v>0</v>
      </c>
    </row>
    <row r="3" customFormat="false" ht="15" hidden="false" customHeight="false" outlineLevel="0" collapsed="false">
      <c r="A3" s="10" t="n">
        <v>2</v>
      </c>
      <c r="B3" s="12" t="n">
        <f aca="false">SUMIF(Sheet1!$K$4:$K$49057,Sheet2!A3,Sheet1!$E$4:$E$49057)</f>
        <v>0</v>
      </c>
      <c r="C3" s="13" t="n">
        <f aca="false">SUMIF(Sheet1!$K$4:$K$49057,Sheet2!A3,Sheet1!$M$4:$M$49057)</f>
        <v>0</v>
      </c>
      <c r="D3" s="13" t="n">
        <f aca="false">SUMIF(Sheet1!$K$4:$K$49057,Sheet2!A3,Sheet1!$L$4:$L$49057)</f>
        <v>0</v>
      </c>
    </row>
    <row r="4" customFormat="false" ht="15" hidden="false" customHeight="false" outlineLevel="0" collapsed="false">
      <c r="A4" s="10" t="n">
        <v>3</v>
      </c>
      <c r="B4" s="12" t="n">
        <f aca="false">SUMIF(Sheet1!$K$4:$K$49057,Sheet2!A4,Sheet1!$E$4:$E$49057)</f>
        <v>0</v>
      </c>
      <c r="C4" s="13" t="n">
        <f aca="false">SUMIF(Sheet1!$K$4:$K$49057,Sheet2!A4,Sheet1!$M$4:$M$49057)</f>
        <v>0</v>
      </c>
      <c r="D4" s="13" t="n">
        <f aca="false">SUMIF(Sheet1!$K$4:$K$49057,Sheet2!A4,Sheet1!$L$4:$L$49057)</f>
        <v>0</v>
      </c>
    </row>
    <row r="5" customFormat="false" ht="15" hidden="false" customHeight="false" outlineLevel="0" collapsed="false">
      <c r="A5" s="10" t="n">
        <v>4</v>
      </c>
      <c r="B5" s="12" t="n">
        <f aca="false">SUMIF(Sheet1!$K$4:$K$49057,Sheet2!A5,Sheet1!$E$4:$E$49057)</f>
        <v>0</v>
      </c>
      <c r="C5" s="13" t="n">
        <f aca="false">SUMIF(Sheet1!$K$4:$K$49057,Sheet2!A5,Sheet1!$M$4:$M$49057)</f>
        <v>0</v>
      </c>
      <c r="D5" s="13" t="n">
        <f aca="false">SUMIF(Sheet1!$K$4:$K$49057,Sheet2!A5,Sheet1!$L$4:$L$49057)</f>
        <v>0</v>
      </c>
    </row>
    <row r="6" customFormat="false" ht="15" hidden="false" customHeight="false" outlineLevel="0" collapsed="false">
      <c r="A6" s="10" t="n">
        <v>5</v>
      </c>
      <c r="B6" s="12" t="n">
        <f aca="false">SUMIF(Sheet1!$K$4:$K$49057,Sheet2!A6,Sheet1!$E$4:$E$49057)</f>
        <v>0</v>
      </c>
      <c r="C6" s="13" t="n">
        <f aca="false">SUMIF(Sheet1!$K$4:$K$49057,Sheet2!A6,Sheet1!$M$4:$M$49057)</f>
        <v>0</v>
      </c>
      <c r="D6" s="13" t="n">
        <f aca="false">SUMIF(Sheet1!$K$4:$K$49057,Sheet2!A6,Sheet1!$L$4:$L$49057)</f>
        <v>0</v>
      </c>
    </row>
    <row r="7" customFormat="false" ht="15" hidden="false" customHeight="false" outlineLevel="0" collapsed="false">
      <c r="B7" s="12" t="n">
        <f aca="false">SUM(B2:B6)</f>
        <v>0</v>
      </c>
      <c r="C7" s="13" t="n">
        <f aca="false">SUM(C2:C6)</f>
        <v>0</v>
      </c>
      <c r="D7" s="13" t="n">
        <f aca="false">SUM(D2:D6)</f>
        <v>0</v>
      </c>
    </row>
    <row r="10" customFormat="false" ht="15" hidden="false" customHeight="false" outlineLevel="0" collapsed="false">
      <c r="A10" s="14" t="s">
        <v>16</v>
      </c>
      <c r="B10" s="15" t="s">
        <v>13</v>
      </c>
      <c r="C10" s="16" t="s">
        <v>17</v>
      </c>
      <c r="D10" s="16" t="s">
        <v>18</v>
      </c>
      <c r="E10" s="17" t="s">
        <v>19</v>
      </c>
      <c r="F10" s="18" t="s">
        <v>20</v>
      </c>
      <c r="H10" s="19" t="s">
        <v>21</v>
      </c>
      <c r="I10" s="19" t="s">
        <v>6</v>
      </c>
    </row>
    <row r="11" customFormat="false" ht="15" hidden="false" customHeight="false" outlineLevel="0" collapsed="false">
      <c r="A11" s="20" t="s">
        <v>22</v>
      </c>
      <c r="B11" s="21" t="n">
        <v>476</v>
      </c>
      <c r="C11" s="22" t="n">
        <v>296067.78242</v>
      </c>
      <c r="D11" s="22" t="n">
        <v>36525.603</v>
      </c>
      <c r="E11" s="23" t="n">
        <v>3855.68</v>
      </c>
      <c r="F11" s="24"/>
    </row>
    <row r="12" customFormat="false" ht="15" hidden="false" customHeight="false" outlineLevel="0" collapsed="false">
      <c r="A12" s="25" t="s">
        <v>22</v>
      </c>
      <c r="B12" s="26"/>
      <c r="C12" s="27" t="n">
        <v>0</v>
      </c>
      <c r="D12" s="27" t="n">
        <v>0</v>
      </c>
      <c r="E12" s="28"/>
      <c r="F12" s="29" t="n">
        <f aca="false">ROUND(E12/1000,2)</f>
        <v>0</v>
      </c>
      <c r="H12" s="30" t="n">
        <f aca="false">ROUND(C12,2)</f>
        <v>0</v>
      </c>
      <c r="I12" s="30" t="n">
        <f aca="false">ROUND(D12,2)</f>
        <v>0</v>
      </c>
    </row>
    <row r="13" customFormat="false" ht="15" hidden="false" customHeight="false" outlineLevel="0" collapsed="false">
      <c r="A13" s="25" t="s">
        <v>23</v>
      </c>
      <c r="B13" s="31" t="n">
        <v>92</v>
      </c>
      <c r="C13" s="27" t="n">
        <v>56926.9781175</v>
      </c>
      <c r="D13" s="27" t="n">
        <v>8047.2331</v>
      </c>
      <c r="E13" s="28" t="n">
        <v>776.34</v>
      </c>
      <c r="F13" s="29" t="n">
        <f aca="false">ROUND(E13/1000,2)</f>
        <v>0.78</v>
      </c>
      <c r="H13" s="30" t="n">
        <f aca="false">ROUND(C13,2)</f>
        <v>56926.98</v>
      </c>
      <c r="I13" s="30" t="n">
        <f aca="false">ROUND(D13,2)</f>
        <v>8047.23</v>
      </c>
    </row>
    <row r="14" customFormat="false" ht="15" hidden="false" customHeight="false" outlineLevel="0" collapsed="false">
      <c r="A14" s="25" t="s">
        <v>24</v>
      </c>
      <c r="B14" s="31" t="n">
        <v>78</v>
      </c>
      <c r="C14" s="27" t="n">
        <v>53200.2720425</v>
      </c>
      <c r="D14" s="27" t="n">
        <v>5085.2021</v>
      </c>
      <c r="E14" s="28" t="n">
        <v>670.31</v>
      </c>
      <c r="F14" s="29" t="n">
        <f aca="false">ROUND(E14/1000,2)</f>
        <v>0.67</v>
      </c>
      <c r="H14" s="30" t="n">
        <f aca="false">ROUND(C14,2)</f>
        <v>53200.27</v>
      </c>
      <c r="I14" s="30" t="n">
        <f aca="false">ROUND(D14,2)</f>
        <v>5085.2</v>
      </c>
    </row>
    <row r="15" customFormat="false" ht="15" hidden="false" customHeight="false" outlineLevel="0" collapsed="false">
      <c r="A15" s="25" t="s">
        <v>25</v>
      </c>
      <c r="B15" s="31" t="n">
        <v>4</v>
      </c>
      <c r="C15" s="27" t="n">
        <v>1373.6836775</v>
      </c>
      <c r="D15" s="27" t="n">
        <v>247.745</v>
      </c>
      <c r="E15" s="28" t="n">
        <v>26.37</v>
      </c>
      <c r="F15" s="29" t="n">
        <f aca="false">ROUND(E15/1000,2)</f>
        <v>0.03</v>
      </c>
      <c r="H15" s="30" t="n">
        <f aca="false">ROUND(C15,2)</f>
        <v>1373.68</v>
      </c>
      <c r="I15" s="30" t="n">
        <f aca="false">ROUND(D15,2)</f>
        <v>247.75</v>
      </c>
    </row>
    <row r="16" customFormat="false" ht="15" hidden="false" customHeight="false" outlineLevel="0" collapsed="false">
      <c r="A16" s="25" t="s">
        <v>26</v>
      </c>
      <c r="B16" s="31" t="n">
        <v>26</v>
      </c>
      <c r="C16" s="27" t="n">
        <v>13270.254855</v>
      </c>
      <c r="D16" s="27" t="n">
        <v>2222.5788</v>
      </c>
      <c r="E16" s="28" t="n">
        <v>255.4</v>
      </c>
      <c r="F16" s="29" t="n">
        <f aca="false">ROUND(E16/1000,2)</f>
        <v>0.26</v>
      </c>
      <c r="H16" s="30" t="n">
        <f aca="false">ROUND(C16,2)</f>
        <v>13270.25</v>
      </c>
      <c r="I16" s="30" t="n">
        <f aca="false">ROUND(D16,2)</f>
        <v>2222.58</v>
      </c>
    </row>
    <row r="17" customFormat="false" ht="15" hidden="false" customHeight="false" outlineLevel="0" collapsed="false">
      <c r="A17" s="25" t="s">
        <v>27</v>
      </c>
      <c r="B17" s="31" t="n">
        <v>22</v>
      </c>
      <c r="C17" s="27" t="n">
        <v>14121.5901875</v>
      </c>
      <c r="D17" s="27" t="n">
        <v>1670.2592</v>
      </c>
      <c r="E17" s="28" t="n">
        <v>148.35</v>
      </c>
      <c r="F17" s="29" t="n">
        <f aca="false">ROUND(E17/1000,2)</f>
        <v>0.15</v>
      </c>
      <c r="H17" s="30" t="n">
        <f aca="false">ROUND(C17,2)</f>
        <v>14121.59</v>
      </c>
      <c r="I17" s="30" t="n">
        <f aca="false">ROUND(D17,2)</f>
        <v>1670.26</v>
      </c>
    </row>
    <row r="18" customFormat="false" ht="15" hidden="false" customHeight="false" outlineLevel="0" collapsed="false">
      <c r="A18" s="25" t="s">
        <v>28</v>
      </c>
      <c r="B18" s="31" t="n">
        <v>77</v>
      </c>
      <c r="C18" s="27" t="n">
        <v>54486.8371825</v>
      </c>
      <c r="D18" s="27" t="n">
        <v>5118.8054</v>
      </c>
      <c r="E18" s="28" t="n">
        <v>550.48</v>
      </c>
      <c r="F18" s="29"/>
    </row>
    <row r="19" customFormat="false" ht="15" hidden="false" customHeight="false" outlineLevel="0" collapsed="false">
      <c r="A19" s="25" t="s">
        <v>29</v>
      </c>
      <c r="B19" s="31" t="n">
        <v>11</v>
      </c>
      <c r="C19" s="27" t="n">
        <v>5593.6926375</v>
      </c>
      <c r="D19" s="27" t="n">
        <v>675.6394</v>
      </c>
      <c r="E19" s="28" t="n">
        <v>77.45</v>
      </c>
      <c r="F19" s="29" t="n">
        <f aca="false">ROUND(E19/1000,2)</f>
        <v>0.08</v>
      </c>
      <c r="H19" s="30" t="n">
        <f aca="false">ROUND(C19,2)</f>
        <v>5593.69</v>
      </c>
      <c r="I19" s="30" t="n">
        <f aca="false">ROUND(D19,2)</f>
        <v>675.64</v>
      </c>
    </row>
    <row r="20" customFormat="false" ht="15" hidden="false" customHeight="false" outlineLevel="0" collapsed="false">
      <c r="A20" s="25" t="s">
        <v>30</v>
      </c>
      <c r="B20" s="31" t="n">
        <v>2</v>
      </c>
      <c r="C20" s="27" t="n">
        <v>1093.249855</v>
      </c>
      <c r="D20" s="27" t="n">
        <v>186.58</v>
      </c>
      <c r="E20" s="28" t="n">
        <v>20.94</v>
      </c>
      <c r="F20" s="29" t="n">
        <f aca="false">ROUND(E20/1000,2)</f>
        <v>0.02</v>
      </c>
      <c r="H20" s="30" t="n">
        <f aca="false">ROUND(C20,2)</f>
        <v>1093.25</v>
      </c>
      <c r="I20" s="30" t="n">
        <f aca="false">ROUND(D20,2)</f>
        <v>186.58</v>
      </c>
    </row>
    <row r="21" customFormat="false" ht="15" hidden="false" customHeight="false" outlineLevel="0" collapsed="false">
      <c r="A21" s="25" t="s">
        <v>31</v>
      </c>
      <c r="B21" s="31" t="n">
        <v>54</v>
      </c>
      <c r="C21" s="27" t="n">
        <v>42973.4861975</v>
      </c>
      <c r="D21" s="27" t="n">
        <v>7294.6069</v>
      </c>
      <c r="E21" s="28" t="n">
        <v>511.88</v>
      </c>
      <c r="F21" s="29" t="n">
        <f aca="false">ROUND(E21/1000,2)</f>
        <v>0.51</v>
      </c>
      <c r="H21" s="30" t="n">
        <f aca="false">ROUND(C21,2)</f>
        <v>42973.49</v>
      </c>
      <c r="I21" s="30" t="n">
        <f aca="false">ROUND(D21,2)</f>
        <v>7294.61</v>
      </c>
    </row>
    <row r="22" customFormat="false" ht="15" hidden="false" customHeight="false" outlineLevel="0" collapsed="false">
      <c r="A22" s="25" t="s">
        <v>32</v>
      </c>
      <c r="B22" s="31" t="n">
        <v>6</v>
      </c>
      <c r="C22" s="27" t="n">
        <v>1097.418705</v>
      </c>
      <c r="D22" s="27" t="n">
        <v>151.905</v>
      </c>
      <c r="E22" s="28" t="n">
        <v>15.16</v>
      </c>
      <c r="F22" s="29" t="n">
        <f aca="false">ROUND(E22/1000,2)</f>
        <v>0.02</v>
      </c>
      <c r="H22" s="30" t="n">
        <f aca="false">ROUND(C22,2)</f>
        <v>1097.42</v>
      </c>
      <c r="I22" s="30" t="n">
        <f aca="false">ROUND(D22,2)</f>
        <v>151.91</v>
      </c>
    </row>
    <row r="23" customFormat="false" ht="15" hidden="false" customHeight="false" outlineLevel="0" collapsed="false">
      <c r="A23" s="25" t="s">
        <v>33</v>
      </c>
      <c r="B23" s="31" t="n">
        <v>6</v>
      </c>
      <c r="C23" s="27" t="n">
        <v>1125.8283125</v>
      </c>
      <c r="D23" s="27" t="n">
        <v>142.5617</v>
      </c>
      <c r="E23" s="28" t="n">
        <v>12.19</v>
      </c>
      <c r="F23" s="29" t="n">
        <f aca="false">ROUND(E23/1000,2)</f>
        <v>0.01</v>
      </c>
      <c r="H23" s="30" t="n">
        <f aca="false">ROUND(C23,2)</f>
        <v>1125.83</v>
      </c>
      <c r="I23" s="30" t="n">
        <f aca="false">ROUND(D23,2)</f>
        <v>142.56</v>
      </c>
    </row>
    <row r="24" customFormat="false" ht="15" hidden="false" customHeight="false" outlineLevel="0" collapsed="false">
      <c r="A24" s="25" t="s">
        <v>34</v>
      </c>
      <c r="B24" s="31" t="n">
        <v>7</v>
      </c>
      <c r="C24" s="27" t="n">
        <v>3457.891</v>
      </c>
      <c r="D24" s="27" t="n">
        <v>381.16</v>
      </c>
      <c r="E24" s="28" t="n">
        <v>55.44</v>
      </c>
      <c r="F24" s="29" t="n">
        <f aca="false">ROUND(E24/1000,2)</f>
        <v>0.06</v>
      </c>
      <c r="H24" s="30" t="n">
        <f aca="false">ROUND(C24,2)</f>
        <v>3457.89</v>
      </c>
      <c r="I24" s="30" t="n">
        <f aca="false">ROUND(D24,2)</f>
        <v>381.16</v>
      </c>
    </row>
    <row r="25" customFormat="false" ht="15" hidden="false" customHeight="false" outlineLevel="0" collapsed="false">
      <c r="A25" s="25" t="s">
        <v>35</v>
      </c>
      <c r="B25" s="31" t="n">
        <v>42</v>
      </c>
      <c r="C25" s="27" t="n">
        <v>16702.693125</v>
      </c>
      <c r="D25" s="27" t="n">
        <v>1839.3</v>
      </c>
      <c r="E25" s="28" t="n">
        <v>271.82</v>
      </c>
      <c r="F25" s="29" t="n">
        <f aca="false">ROUND(E25/1000,2)</f>
        <v>0.27</v>
      </c>
      <c r="H25" s="30" t="n">
        <f aca="false">ROUND(C25,2)</f>
        <v>16702.69</v>
      </c>
      <c r="I25" s="30" t="n">
        <f aca="false">ROUND(D25,2)</f>
        <v>1839.3</v>
      </c>
    </row>
    <row r="26" customFormat="false" ht="15" hidden="false" customHeight="false" outlineLevel="0" collapsed="false">
      <c r="A26" s="25" t="s">
        <v>36</v>
      </c>
      <c r="B26" s="31" t="n">
        <v>11</v>
      </c>
      <c r="C26" s="27" t="n">
        <v>7163.5645</v>
      </c>
      <c r="D26" s="27" t="n">
        <v>745.66</v>
      </c>
      <c r="E26" s="28" t="n">
        <v>113.04</v>
      </c>
      <c r="F26" s="29" t="n">
        <f aca="false">ROUND(E26/1000,2)</f>
        <v>0.11</v>
      </c>
      <c r="H26" s="30" t="n">
        <f aca="false">ROUND(C26,2)</f>
        <v>7163.56</v>
      </c>
      <c r="I26" s="30" t="n">
        <f aca="false">ROUND(D26,2)</f>
        <v>745.66</v>
      </c>
    </row>
    <row r="27" customFormat="false" ht="15" hidden="false" customHeight="false" outlineLevel="0" collapsed="false">
      <c r="A27" s="25" t="s">
        <v>37</v>
      </c>
      <c r="B27" s="31" t="n">
        <v>28</v>
      </c>
      <c r="C27" s="27" t="n">
        <v>14556.468725</v>
      </c>
      <c r="D27" s="27" t="n">
        <v>1796.7292</v>
      </c>
      <c r="E27" s="28" t="n">
        <v>215.78</v>
      </c>
      <c r="F27" s="29" t="n">
        <f aca="false">ROUND(E27/1000,2)</f>
        <v>0.22</v>
      </c>
      <c r="H27" s="30" t="n">
        <f aca="false">ROUND(C27,2)</f>
        <v>14556.47</v>
      </c>
      <c r="I27" s="30" t="n">
        <f aca="false">ROUND(D27,2)</f>
        <v>1796.73</v>
      </c>
    </row>
    <row r="28" customFormat="false" ht="15" hidden="false" customHeight="false" outlineLevel="0" collapsed="false">
      <c r="A28" s="32" t="s">
        <v>38</v>
      </c>
      <c r="B28" s="33" t="n">
        <v>10</v>
      </c>
      <c r="C28" s="34" t="n">
        <v>8923.8733</v>
      </c>
      <c r="D28" s="34" t="n">
        <v>919.6372</v>
      </c>
      <c r="E28" s="35" t="n">
        <v>134.73</v>
      </c>
      <c r="F28" s="29"/>
    </row>
    <row r="29" customFormat="false" ht="15" hidden="false" customHeight="false" outlineLevel="0" collapsed="false">
      <c r="A29" s="36" t="s">
        <v>39</v>
      </c>
      <c r="B29" s="37" t="n">
        <v>476</v>
      </c>
      <c r="C29" s="38" t="n">
        <v>296067.78242</v>
      </c>
      <c r="D29" s="38" t="n">
        <v>36525.603</v>
      </c>
      <c r="E29" s="39" t="n">
        <v>3855.68</v>
      </c>
      <c r="F29" s="29" t="n">
        <f aca="false">ROUND(E29/1000,2)</f>
        <v>3.86</v>
      </c>
      <c r="H29" s="30" t="n">
        <f aca="false">ROUND(C29,2)</f>
        <v>296067.78</v>
      </c>
      <c r="I29" s="30" t="n">
        <f aca="false">ROUND(D29,2)</f>
        <v>36525.6</v>
      </c>
    </row>
    <row r="30" customFormat="false" ht="15" hidden="false" customHeight="false" outlineLevel="0" collapsed="false">
      <c r="A30" s="0"/>
      <c r="B30" s="0"/>
      <c r="C30" s="0"/>
      <c r="D30" s="0"/>
      <c r="E30" s="0"/>
      <c r="F30" s="29" t="n">
        <f aca="false">ROUND(E30/1000,2)</f>
        <v>0</v>
      </c>
      <c r="H30" s="30" t="n">
        <f aca="false">ROUND(C30,2)</f>
        <v>0</v>
      </c>
      <c r="I30" s="30" t="n">
        <f aca="false">ROUND(D30,2)</f>
        <v>0</v>
      </c>
    </row>
    <row r="31" customFormat="false" ht="15" hidden="false" customHeight="false" outlineLevel="0" collapsed="false">
      <c r="A31" s="0"/>
      <c r="B31" s="0"/>
      <c r="C31" s="0"/>
      <c r="D31" s="0"/>
      <c r="E31" s="0"/>
      <c r="F31" s="29" t="n">
        <f aca="false">ROUND(E31/1000,2)</f>
        <v>0</v>
      </c>
      <c r="H31" s="30" t="n">
        <f aca="false">ROUND(C31,2)</f>
        <v>0</v>
      </c>
      <c r="I31" s="30" t="n">
        <f aca="false">ROUND(D31,2)</f>
        <v>0</v>
      </c>
    </row>
    <row r="32" customFormat="false" ht="15" hidden="false" customHeight="false" outlineLevel="0" collapsed="false">
      <c r="A32" s="0"/>
      <c r="B32" s="0"/>
      <c r="C32" s="0"/>
      <c r="D32" s="0"/>
      <c r="E32" s="0"/>
      <c r="F32" s="29" t="n">
        <f aca="false">ROUND(E32/1000,2)</f>
        <v>0</v>
      </c>
      <c r="H32" s="30" t="n">
        <f aca="false">ROUND(C32,2)</f>
        <v>0</v>
      </c>
      <c r="I32" s="30" t="n">
        <f aca="false">ROUND(D32,2)</f>
        <v>0</v>
      </c>
    </row>
    <row r="33" customFormat="false" ht="15" hidden="false" customHeight="false" outlineLevel="0" collapsed="false">
      <c r="A33" s="0"/>
      <c r="B33" s="0"/>
      <c r="C33" s="0"/>
      <c r="D33" s="0"/>
      <c r="E33" s="0"/>
      <c r="F33" s="29" t="n">
        <f aca="false">ROUND(E33/1000,2)</f>
        <v>0</v>
      </c>
      <c r="H33" s="30" t="n">
        <f aca="false">ROUND(C33,2)</f>
        <v>0</v>
      </c>
      <c r="I33" s="30" t="n">
        <f aca="false">ROUND(D33,2)</f>
        <v>0</v>
      </c>
    </row>
    <row r="34" customFormat="false" ht="15" hidden="false" customHeight="false" outlineLevel="0" collapsed="false">
      <c r="A34" s="0"/>
      <c r="B34" s="0"/>
      <c r="C34" s="0"/>
      <c r="D34" s="0"/>
      <c r="E34" s="0"/>
      <c r="F34" s="29"/>
    </row>
    <row r="35" customFormat="false" ht="15" hidden="false" customHeight="false" outlineLevel="0" collapsed="false">
      <c r="A35" s="11"/>
      <c r="B35" s="11"/>
      <c r="C35" s="11"/>
      <c r="D35" s="11"/>
      <c r="E35" s="11"/>
      <c r="F35" s="29" t="n">
        <f aca="false">ROUND(E35/1000,2)</f>
        <v>0</v>
      </c>
      <c r="H35" s="30" t="n">
        <f aca="false">ROUND(C35,2)</f>
        <v>0</v>
      </c>
      <c r="I35" s="30" t="n">
        <f aca="false">ROUND(D35,2)</f>
        <v>0</v>
      </c>
    </row>
    <row r="36" customFormat="false" ht="15" hidden="false" customHeight="false" outlineLevel="0" collapsed="false">
      <c r="A36" s="11"/>
      <c r="B36" s="11"/>
      <c r="C36" s="11"/>
      <c r="D36" s="11"/>
      <c r="E36" s="11"/>
      <c r="F36" s="29" t="n">
        <f aca="false">ROUND(E36/1000,2)</f>
        <v>0</v>
      </c>
      <c r="H36" s="30" t="n">
        <f aca="false">ROUND(C36,2)</f>
        <v>0</v>
      </c>
      <c r="I36" s="30" t="n">
        <f aca="false">ROUND(D36,2)</f>
        <v>0</v>
      </c>
    </row>
    <row r="37" customFormat="false" ht="15" hidden="false" customHeight="false" outlineLevel="0" collapsed="false">
      <c r="A37" s="11"/>
      <c r="B37" s="11"/>
      <c r="C37" s="11"/>
      <c r="D37" s="11"/>
      <c r="E37" s="11"/>
      <c r="F37" s="29" t="n">
        <f aca="false">ROUND(E37/1000,2)</f>
        <v>0</v>
      </c>
      <c r="H37" s="30" t="n">
        <f aca="false">ROUND(C37,2)</f>
        <v>0</v>
      </c>
      <c r="I37" s="30" t="n">
        <f aca="false">ROUND(D37,2)</f>
        <v>0</v>
      </c>
    </row>
    <row r="38" customFormat="false" ht="15" hidden="false" customHeight="false" outlineLevel="0" collapsed="false">
      <c r="A38" s="11"/>
      <c r="B38" s="11"/>
      <c r="C38" s="11"/>
      <c r="D38" s="11"/>
      <c r="E38" s="11"/>
      <c r="F38" s="29"/>
      <c r="H38" s="30" t="n">
        <f aca="false">SUM(H11:H37)</f>
        <v>528724.84</v>
      </c>
      <c r="I38" s="30" t="n">
        <f aca="false">SUM(I11:I37)</f>
        <v>67012.77</v>
      </c>
    </row>
    <row r="39" customFormat="false" ht="15" hidden="false" customHeight="false" outlineLevel="0" collapsed="false">
      <c r="F39" s="29"/>
    </row>
    <row r="40" customFormat="false" ht="15" hidden="false" customHeight="false" outlineLevel="0" collapsed="false">
      <c r="F40" s="29"/>
    </row>
    <row r="41" customFormat="false" ht="15" hidden="false" customHeight="false" outlineLevel="0" collapsed="false">
      <c r="F41" s="29"/>
      <c r="H41" s="29" t="n">
        <f aca="false">SUM(F11:F45)</f>
        <v>7.05</v>
      </c>
    </row>
    <row r="42" customFormat="false" ht="15" hidden="false" customHeight="false" outlineLevel="0" collapsed="false">
      <c r="F42" s="29"/>
      <c r="H42" s="29"/>
    </row>
    <row r="43" customFormat="false" ht="15" hidden="false" customHeight="false" outlineLevel="0" collapsed="false">
      <c r="F43" s="29"/>
      <c r="H43" s="29" t="n">
        <f aca="false">2*4</f>
        <v>8</v>
      </c>
    </row>
    <row r="44" customFormat="false" ht="15" hidden="false" customHeight="false" outlineLevel="0" collapsed="false">
      <c r="F44" s="29"/>
      <c r="H44" s="13" t="n">
        <f aca="false">H41+H43</f>
        <v>15.05</v>
      </c>
    </row>
    <row r="45" customFormat="false" ht="15" hidden="false" customHeight="false" outlineLevel="0" collapsed="false">
      <c r="F45" s="29"/>
    </row>
    <row r="46" customFormat="false" ht="15" hidden="false" customHeight="false" outlineLevel="0" collapsed="false">
      <c r="F46" s="29"/>
    </row>
    <row r="47" customFormat="false" ht="15" hidden="false" customHeight="false" outlineLevel="0" collapsed="false">
      <c r="F47" s="29"/>
    </row>
    <row r="48" customFormat="false" ht="15" hidden="false" customHeight="false" outlineLevel="0" collapsed="false">
      <c r="F48" s="2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N74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B84" activeCellId="0" sqref="B84"/>
    </sheetView>
  </sheetViews>
  <sheetFormatPr defaultColWidth="8.6796875" defaultRowHeight="15" customHeight="true" zeroHeight="false" outlineLevelRow="0" outlineLevelCol="0"/>
  <cols>
    <col collapsed="false" customWidth="true" hidden="false" outlineLevel="0" max="2" min="2" style="11" width="30.71"/>
    <col collapsed="false" customWidth="true" hidden="false" outlineLevel="0" max="3" min="3" style="11" width="11.29"/>
    <col collapsed="false" customWidth="true" hidden="false" outlineLevel="0" max="4" min="4" style="11" width="15.71"/>
    <col collapsed="false" customWidth="true" hidden="false" outlineLevel="0" max="5" min="5" style="11" width="18.42"/>
    <col collapsed="false" customWidth="true" hidden="false" outlineLevel="0" max="7" min="7" style="10" width="22.86"/>
    <col collapsed="false" customWidth="true" hidden="false" outlineLevel="0" max="8" min="8" style="10" width="5"/>
    <col collapsed="false" customWidth="true" hidden="false" outlineLevel="0" max="9" min="9" style="10" width="12.86"/>
    <col collapsed="false" customWidth="true" hidden="false" outlineLevel="0" max="10" min="10" style="10" width="12"/>
  </cols>
  <sheetData>
    <row r="2" customFormat="false" ht="15" hidden="false" customHeight="false" outlineLevel="0" collapsed="false">
      <c r="B2" s="14" t="s">
        <v>0</v>
      </c>
      <c r="C2" s="40" t="s">
        <v>40</v>
      </c>
      <c r="D2" s="41" t="s">
        <v>41</v>
      </c>
      <c r="E2" s="42" t="s">
        <v>42</v>
      </c>
    </row>
    <row r="3" customFormat="false" ht="15" hidden="false" customHeight="false" outlineLevel="0" collapsed="false">
      <c r="B3" s="43" t="s">
        <v>22</v>
      </c>
      <c r="C3" s="44"/>
      <c r="D3" s="45"/>
      <c r="E3" s="46"/>
    </row>
    <row r="4" customFormat="false" ht="15" hidden="false" customHeight="false" outlineLevel="0" collapsed="false">
      <c r="B4" s="47" t="s">
        <v>43</v>
      </c>
      <c r="C4" s="48" t="n">
        <v>2</v>
      </c>
      <c r="D4" s="49" t="n">
        <v>138.95</v>
      </c>
      <c r="E4" s="50" t="n">
        <v>751.467815</v>
      </c>
    </row>
    <row r="5" customFormat="false" ht="15" hidden="false" customHeight="true" outlineLevel="0" collapsed="false">
      <c r="B5" s="47" t="s">
        <v>44</v>
      </c>
      <c r="C5" s="48" t="n">
        <v>29</v>
      </c>
      <c r="D5" s="49" t="n">
        <v>1732.4563</v>
      </c>
      <c r="E5" s="50" t="n">
        <v>13633.5424275</v>
      </c>
    </row>
    <row r="6" customFormat="false" ht="15" hidden="false" customHeight="true" outlineLevel="0" collapsed="false">
      <c r="B6" s="47" t="s">
        <v>45</v>
      </c>
      <c r="C6" s="48" t="n">
        <v>78</v>
      </c>
      <c r="D6" s="49" t="n">
        <v>5311.7362</v>
      </c>
      <c r="E6" s="50" t="n">
        <v>37303.2770475</v>
      </c>
    </row>
    <row r="7" customFormat="false" ht="15" hidden="false" customHeight="true" outlineLevel="0" collapsed="false">
      <c r="B7" s="47" t="s">
        <v>46</v>
      </c>
      <c r="C7" s="48" t="n">
        <v>13</v>
      </c>
      <c r="D7" s="49" t="n">
        <v>1641.0056</v>
      </c>
      <c r="E7" s="50" t="n">
        <v>8057.1347675</v>
      </c>
    </row>
    <row r="8" customFormat="false" ht="15" hidden="false" customHeight="true" outlineLevel="0" collapsed="false">
      <c r="B8" s="47" t="s">
        <v>47</v>
      </c>
      <c r="C8" s="48" t="n">
        <v>7</v>
      </c>
      <c r="D8" s="49" t="n">
        <v>879.487</v>
      </c>
      <c r="E8" s="50" t="n">
        <v>17587.7352125</v>
      </c>
    </row>
    <row r="9" customFormat="false" ht="15" hidden="false" customHeight="true" outlineLevel="0" collapsed="false">
      <c r="B9" s="47" t="s">
        <v>48</v>
      </c>
      <c r="C9" s="48" t="n">
        <v>165</v>
      </c>
      <c r="D9" s="49" t="n">
        <v>15455.7136</v>
      </c>
      <c r="E9" s="50" t="n">
        <v>138903.9598675</v>
      </c>
    </row>
    <row r="10" customFormat="false" ht="15" hidden="false" customHeight="true" outlineLevel="0" collapsed="false">
      <c r="B10" s="47" t="s">
        <v>49</v>
      </c>
      <c r="C10" s="48" t="n">
        <v>29</v>
      </c>
      <c r="D10" s="49" t="n">
        <v>1675.1193</v>
      </c>
      <c r="E10" s="50" t="n">
        <v>10636.02414</v>
      </c>
    </row>
    <row r="11" customFormat="false" ht="15" hidden="false" customHeight="true" outlineLevel="0" collapsed="false">
      <c r="B11" s="47" t="s">
        <v>50</v>
      </c>
      <c r="C11" s="51" t="n">
        <v>153</v>
      </c>
      <c r="D11" s="52" t="n">
        <v>9691.135</v>
      </c>
      <c r="E11" s="53" t="n">
        <v>69194.6411425</v>
      </c>
    </row>
    <row r="12" customFormat="false" ht="15" hidden="false" customHeight="true" outlineLevel="0" collapsed="false">
      <c r="B12" s="36" t="s">
        <v>39</v>
      </c>
      <c r="C12" s="54" t="n">
        <v>476</v>
      </c>
      <c r="D12" s="55" t="n">
        <v>36525.603</v>
      </c>
      <c r="E12" s="56" t="n">
        <v>296067.78242</v>
      </c>
    </row>
    <row r="13" customFormat="false" ht="15" hidden="false" customHeight="true" outlineLevel="0" collapsed="false">
      <c r="B13" s="0"/>
      <c r="C13" s="0"/>
      <c r="D13" s="0"/>
      <c r="E13" s="0"/>
    </row>
    <row r="14" customFormat="false" ht="15" hidden="false" customHeight="true" outlineLevel="0" collapsed="false">
      <c r="B14" s="0"/>
      <c r="C14" s="0"/>
      <c r="D14" s="0"/>
      <c r="E14" s="0"/>
    </row>
    <row r="40" customFormat="false" ht="15" hidden="false" customHeight="false" outlineLevel="0" collapsed="false">
      <c r="B40" s="10" t="s">
        <v>16</v>
      </c>
      <c r="C40" s="10" t="s">
        <v>40</v>
      </c>
      <c r="D40" s="10" t="s">
        <v>41</v>
      </c>
      <c r="E40" s="10" t="s">
        <v>42</v>
      </c>
      <c r="G40" s="10" t="s">
        <v>51</v>
      </c>
      <c r="H40" s="10" t="s">
        <v>52</v>
      </c>
      <c r="I40" s="10" t="s">
        <v>53</v>
      </c>
      <c r="J40" s="10" t="s">
        <v>54</v>
      </c>
    </row>
    <row r="41" customFormat="false" ht="15" hidden="false" customHeight="false" outlineLevel="0" collapsed="false">
      <c r="B41" s="10" t="s">
        <v>55</v>
      </c>
      <c r="C41" s="10" t="n">
        <v>3</v>
      </c>
      <c r="D41" s="10" t="n">
        <v>137.4</v>
      </c>
      <c r="E41" s="10" t="n">
        <v>893.6646</v>
      </c>
      <c r="G41" s="10" t="s">
        <v>56</v>
      </c>
      <c r="H41" s="10" t="n">
        <v>3</v>
      </c>
      <c r="I41" s="10" t="n">
        <v>137.4</v>
      </c>
      <c r="J41" s="10" t="n">
        <v>893.6646</v>
      </c>
      <c r="K41" s="10"/>
      <c r="L41" s="10" t="n">
        <f aca="false">C41-H41</f>
        <v>0</v>
      </c>
      <c r="M41" s="10" t="n">
        <f aca="false">D41-I41</f>
        <v>0</v>
      </c>
      <c r="N41" s="10" t="n">
        <f aca="false">E41-J41</f>
        <v>0</v>
      </c>
    </row>
    <row r="42" customFormat="false" ht="15" hidden="false" customHeight="false" outlineLevel="0" collapsed="false">
      <c r="B42" s="10" t="s">
        <v>57</v>
      </c>
      <c r="C42" s="10" t="n">
        <v>67</v>
      </c>
      <c r="D42" s="10" t="n">
        <v>39859.7135</v>
      </c>
      <c r="E42" s="10" t="n">
        <v>188988.014922</v>
      </c>
      <c r="G42" s="10" t="s">
        <v>58</v>
      </c>
      <c r="H42" s="10" t="n">
        <v>67</v>
      </c>
      <c r="I42" s="10" t="n">
        <v>39859.7135</v>
      </c>
      <c r="J42" s="10" t="n">
        <v>188988.014922</v>
      </c>
      <c r="K42" s="10"/>
      <c r="L42" s="10" t="n">
        <f aca="false">C42-H42</f>
        <v>0</v>
      </c>
      <c r="M42" s="10" t="n">
        <f aca="false">D42-I42</f>
        <v>0</v>
      </c>
      <c r="N42" s="10" t="n">
        <f aca="false">E42-J42</f>
        <v>0</v>
      </c>
    </row>
    <row r="43" customFormat="false" ht="15" hidden="false" customHeight="false" outlineLevel="0" collapsed="false">
      <c r="B43" s="10" t="s">
        <v>59</v>
      </c>
      <c r="C43" s="10" t="n">
        <v>31</v>
      </c>
      <c r="D43" s="10"/>
      <c r="E43" s="10"/>
      <c r="G43" s="10" t="s">
        <v>60</v>
      </c>
      <c r="H43" s="10" t="n">
        <v>31</v>
      </c>
      <c r="J43" s="10" t="n">
        <v>0</v>
      </c>
      <c r="K43" s="10"/>
      <c r="L43" s="10" t="n">
        <f aca="false">C43-H43</f>
        <v>0</v>
      </c>
      <c r="M43" s="10" t="n">
        <f aca="false">D43-I43</f>
        <v>0</v>
      </c>
      <c r="N43" s="10" t="n">
        <f aca="false">E43-J43</f>
        <v>0</v>
      </c>
    </row>
    <row r="44" customFormat="false" ht="15" hidden="false" customHeight="false" outlineLevel="0" collapsed="false">
      <c r="B44" s="10" t="s">
        <v>61</v>
      </c>
      <c r="C44" s="10" t="n">
        <v>460</v>
      </c>
      <c r="D44" s="10" t="n">
        <v>22394.7494</v>
      </c>
      <c r="E44" s="10" t="n">
        <v>140708.12566</v>
      </c>
      <c r="G44" s="10" t="s">
        <v>62</v>
      </c>
      <c r="H44" s="10" t="n">
        <v>460</v>
      </c>
      <c r="I44" s="10" t="n">
        <v>22394.7494</v>
      </c>
      <c r="J44" s="10" t="n">
        <v>140708.12566</v>
      </c>
      <c r="K44" s="10"/>
      <c r="L44" s="10" t="n">
        <f aca="false">C44-H44</f>
        <v>0</v>
      </c>
      <c r="M44" s="10" t="n">
        <f aca="false">D44-I44</f>
        <v>0</v>
      </c>
      <c r="N44" s="10" t="n">
        <f aca="false">E44-J44</f>
        <v>0</v>
      </c>
    </row>
    <row r="45" customFormat="false" ht="15" hidden="false" customHeight="false" outlineLevel="0" collapsed="false">
      <c r="B45" s="10" t="s">
        <v>63</v>
      </c>
      <c r="C45" s="10" t="n">
        <v>1</v>
      </c>
      <c r="D45" s="10"/>
      <c r="E45" s="10"/>
      <c r="G45" s="10" t="s">
        <v>64</v>
      </c>
      <c r="H45" s="10" t="n">
        <v>1</v>
      </c>
      <c r="J45" s="10" t="n">
        <v>0</v>
      </c>
      <c r="K45" s="10"/>
      <c r="L45" s="10" t="n">
        <f aca="false">C45-H45</f>
        <v>0</v>
      </c>
      <c r="M45" s="10" t="n">
        <f aca="false">D45-I45</f>
        <v>0</v>
      </c>
      <c r="N45" s="10" t="n">
        <f aca="false">E45-J45</f>
        <v>0</v>
      </c>
    </row>
    <row r="46" customFormat="false" ht="15" hidden="false" customHeight="false" outlineLevel="0" collapsed="false">
      <c r="B46" s="10" t="s">
        <v>65</v>
      </c>
      <c r="C46" s="10" t="n">
        <v>31</v>
      </c>
      <c r="D46" s="10" t="n">
        <v>2287.7423</v>
      </c>
      <c r="E46" s="10" t="n">
        <v>12870.50809</v>
      </c>
      <c r="G46" s="10" t="s">
        <v>66</v>
      </c>
      <c r="H46" s="10" t="n">
        <v>31</v>
      </c>
      <c r="I46" s="10" t="n">
        <v>2287.7423</v>
      </c>
      <c r="J46" s="10" t="n">
        <v>12870.50809</v>
      </c>
      <c r="K46" s="10"/>
      <c r="L46" s="10" t="n">
        <f aca="false">C46-H46</f>
        <v>0</v>
      </c>
      <c r="M46" s="10" t="n">
        <f aca="false">D46-I46</f>
        <v>0</v>
      </c>
      <c r="N46" s="10" t="n">
        <f aca="false">E46-J46</f>
        <v>0</v>
      </c>
    </row>
    <row r="47" customFormat="false" ht="15" hidden="false" customHeight="false" outlineLevel="0" collapsed="false">
      <c r="B47" s="10" t="s">
        <v>67</v>
      </c>
      <c r="C47" s="10" t="n">
        <v>9</v>
      </c>
      <c r="D47" s="10" t="n">
        <v>2301.9172</v>
      </c>
      <c r="E47" s="10" t="n">
        <v>37686.67313</v>
      </c>
      <c r="G47" s="10" t="s">
        <v>68</v>
      </c>
      <c r="H47" s="10" t="n">
        <v>9</v>
      </c>
      <c r="I47" s="10" t="n">
        <v>2301.9172</v>
      </c>
      <c r="J47" s="10" t="n">
        <v>37686.67313</v>
      </c>
      <c r="K47" s="10"/>
      <c r="L47" s="10" t="n">
        <f aca="false">C47-H47</f>
        <v>0</v>
      </c>
      <c r="M47" s="10" t="n">
        <f aca="false">D47-I47</f>
        <v>0</v>
      </c>
      <c r="N47" s="10" t="n">
        <f aca="false">E47-J47</f>
        <v>0</v>
      </c>
    </row>
    <row r="48" customFormat="false" ht="15" hidden="false" customHeight="false" outlineLevel="0" collapsed="false">
      <c r="B48" s="10" t="s">
        <v>69</v>
      </c>
      <c r="C48" s="10" t="n">
        <v>3</v>
      </c>
      <c r="D48" s="10" t="n">
        <v>128.5551</v>
      </c>
      <c r="E48" s="10" t="n">
        <v>627.778415</v>
      </c>
      <c r="G48" s="10" t="s">
        <v>70</v>
      </c>
      <c r="H48" s="10" t="n">
        <v>3</v>
      </c>
      <c r="I48" s="10" t="n">
        <v>128.5551</v>
      </c>
      <c r="J48" s="10" t="n">
        <v>627.778415</v>
      </c>
      <c r="K48" s="10"/>
      <c r="L48" s="10" t="n">
        <f aca="false">C48-H48</f>
        <v>0</v>
      </c>
      <c r="M48" s="10" t="n">
        <f aca="false">D48-I48</f>
        <v>0</v>
      </c>
      <c r="N48" s="10" t="n">
        <f aca="false">E48-J48</f>
        <v>0</v>
      </c>
    </row>
    <row r="49" customFormat="false" ht="15" hidden="false" customHeight="false" outlineLevel="0" collapsed="false">
      <c r="B49" s="10" t="s">
        <v>71</v>
      </c>
      <c r="C49" s="10" t="n">
        <v>11</v>
      </c>
      <c r="D49" s="10" t="n">
        <v>9373.2043</v>
      </c>
      <c r="E49" s="10" t="n">
        <v>194577.096031</v>
      </c>
      <c r="G49" s="10" t="s">
        <v>72</v>
      </c>
      <c r="H49" s="10" t="n">
        <v>11</v>
      </c>
      <c r="I49" s="10" t="n">
        <v>9373.2043</v>
      </c>
      <c r="J49" s="10" t="n">
        <v>194577.096031</v>
      </c>
      <c r="K49" s="10"/>
      <c r="L49" s="10" t="n">
        <f aca="false">C49-H49</f>
        <v>0</v>
      </c>
      <c r="M49" s="10" t="n">
        <f aca="false">D49-I49</f>
        <v>0</v>
      </c>
      <c r="N49" s="10" t="n">
        <f aca="false">E49-J49</f>
        <v>0</v>
      </c>
    </row>
    <row r="50" customFormat="false" ht="15" hidden="false" customHeight="false" outlineLevel="0" collapsed="false">
      <c r="B50" s="10" t="s">
        <v>73</v>
      </c>
      <c r="C50" s="10" t="n">
        <v>29</v>
      </c>
      <c r="D50" s="10" t="n">
        <v>2003.30795529412</v>
      </c>
      <c r="E50" s="10" t="n">
        <v>10501.8765302941</v>
      </c>
      <c r="G50" s="10" t="s">
        <v>74</v>
      </c>
      <c r="H50" s="10" t="n">
        <v>29</v>
      </c>
      <c r="I50" s="10" t="n">
        <v>2003.30795529412</v>
      </c>
      <c r="J50" s="10" t="n">
        <v>10501.8765302941</v>
      </c>
      <c r="K50" s="10"/>
      <c r="L50" s="10" t="n">
        <f aca="false">C50-H50</f>
        <v>0</v>
      </c>
      <c r="M50" s="10" t="n">
        <f aca="false">D50-I50</f>
        <v>0</v>
      </c>
      <c r="N50" s="10" t="n">
        <f aca="false">E50-J50</f>
        <v>0</v>
      </c>
    </row>
    <row r="51" customFormat="false" ht="15" hidden="false" customHeight="false" outlineLevel="0" collapsed="false">
      <c r="B51" s="10" t="s">
        <v>75</v>
      </c>
      <c r="C51" s="10" t="n">
        <v>2</v>
      </c>
      <c r="D51" s="10" t="n">
        <v>696.2622</v>
      </c>
      <c r="E51" s="10" t="n">
        <v>6705.733843</v>
      </c>
      <c r="G51" s="10" t="s">
        <v>76</v>
      </c>
      <c r="H51" s="10" t="n">
        <v>2</v>
      </c>
      <c r="I51" s="10" t="n">
        <v>696.2622</v>
      </c>
      <c r="J51" s="10" t="n">
        <v>6705.733843</v>
      </c>
      <c r="K51" s="10"/>
      <c r="L51" s="10" t="n">
        <f aca="false">C51-H51</f>
        <v>0</v>
      </c>
      <c r="M51" s="10" t="n">
        <f aca="false">D51-I51</f>
        <v>0</v>
      </c>
      <c r="N51" s="10" t="n">
        <f aca="false">E51-J51</f>
        <v>0</v>
      </c>
    </row>
    <row r="52" customFormat="false" ht="15" hidden="false" customHeight="false" outlineLevel="0" collapsed="false">
      <c r="B52" s="10" t="s">
        <v>77</v>
      </c>
      <c r="C52" s="10" t="n">
        <v>29</v>
      </c>
      <c r="D52" s="10" t="n">
        <v>3682.8351</v>
      </c>
      <c r="E52" s="10" t="n">
        <v>18923.795165</v>
      </c>
      <c r="G52" s="10" t="s">
        <v>78</v>
      </c>
      <c r="H52" s="10" t="n">
        <v>29</v>
      </c>
      <c r="I52" s="10" t="n">
        <v>3682.8351</v>
      </c>
      <c r="J52" s="10" t="n">
        <v>18923.795165</v>
      </c>
      <c r="K52" s="10"/>
      <c r="L52" s="10" t="n">
        <f aca="false">C52-H52</f>
        <v>0</v>
      </c>
      <c r="M52" s="10" t="n">
        <f aca="false">D52-I52</f>
        <v>0</v>
      </c>
      <c r="N52" s="10" t="n">
        <f aca="false">E52-J52</f>
        <v>0</v>
      </c>
    </row>
    <row r="53" customFormat="false" ht="15" hidden="false" customHeight="false" outlineLevel="0" collapsed="false">
      <c r="B53" s="10" t="s">
        <v>79</v>
      </c>
      <c r="C53" s="10" t="n">
        <v>8</v>
      </c>
      <c r="D53" s="10" t="n">
        <v>42</v>
      </c>
      <c r="E53" s="10" t="n">
        <v>42</v>
      </c>
      <c r="G53" s="10" t="s">
        <v>80</v>
      </c>
      <c r="H53" s="10" t="n">
        <v>8</v>
      </c>
      <c r="I53" s="10" t="n">
        <v>42</v>
      </c>
      <c r="J53" s="10" t="n">
        <v>42</v>
      </c>
      <c r="K53" s="10"/>
      <c r="L53" s="10" t="n">
        <f aca="false">C53-H53</f>
        <v>0</v>
      </c>
      <c r="M53" s="10" t="n">
        <f aca="false">D53-I53</f>
        <v>0</v>
      </c>
      <c r="N53" s="10" t="n">
        <f aca="false">E53-J53</f>
        <v>0</v>
      </c>
    </row>
    <row r="54" customFormat="false" ht="15" hidden="false" customHeight="false" outlineLevel="0" collapsed="false">
      <c r="B54" s="10" t="s">
        <v>81</v>
      </c>
      <c r="C54" s="10" t="n">
        <v>1</v>
      </c>
      <c r="D54" s="10" t="n">
        <v>1413.59</v>
      </c>
      <c r="E54" s="10" t="n">
        <v>7930.336244</v>
      </c>
      <c r="G54" s="10" t="s">
        <v>82</v>
      </c>
      <c r="H54" s="10" t="n">
        <v>1</v>
      </c>
      <c r="I54" s="10" t="n">
        <v>1413.59</v>
      </c>
      <c r="J54" s="10" t="n">
        <v>7930.336244</v>
      </c>
      <c r="K54" s="10"/>
      <c r="L54" s="10" t="n">
        <f aca="false">C54-H54</f>
        <v>0</v>
      </c>
      <c r="M54" s="10" t="n">
        <f aca="false">D54-I54</f>
        <v>0</v>
      </c>
      <c r="N54" s="10" t="n">
        <f aca="false">E54-J54</f>
        <v>0</v>
      </c>
    </row>
    <row r="55" customFormat="false" ht="15" hidden="false" customHeight="false" outlineLevel="0" collapsed="false">
      <c r="B55" s="10" t="s">
        <v>83</v>
      </c>
      <c r="C55" s="10" t="n">
        <v>231</v>
      </c>
      <c r="D55" s="10" t="n">
        <v>9725.57</v>
      </c>
      <c r="E55" s="10" t="n">
        <v>74884.730885</v>
      </c>
      <c r="G55" s="10" t="s">
        <v>84</v>
      </c>
      <c r="H55" s="10" t="n">
        <v>231</v>
      </c>
      <c r="I55" s="10" t="n">
        <v>9725.57</v>
      </c>
      <c r="J55" s="10" t="n">
        <v>74884.730885</v>
      </c>
      <c r="K55" s="10"/>
      <c r="L55" s="10" t="n">
        <f aca="false">C55-H55</f>
        <v>0</v>
      </c>
      <c r="M55" s="10" t="n">
        <f aca="false">D55-I55</f>
        <v>0</v>
      </c>
      <c r="N55" s="10" t="n">
        <f aca="false">E55-J55</f>
        <v>0</v>
      </c>
    </row>
    <row r="56" customFormat="false" ht="15" hidden="false" customHeight="false" outlineLevel="0" collapsed="false">
      <c r="B56" s="10" t="s">
        <v>85</v>
      </c>
      <c r="C56" s="10" t="n">
        <v>1</v>
      </c>
      <c r="D56" s="10" t="n">
        <v>43.27</v>
      </c>
      <c r="E56" s="10" t="n">
        <v>280.10023</v>
      </c>
      <c r="G56" s="10" t="s">
        <v>86</v>
      </c>
      <c r="H56" s="10" t="n">
        <v>1</v>
      </c>
      <c r="I56" s="10" t="n">
        <v>43.27</v>
      </c>
      <c r="J56" s="10" t="n">
        <v>280.10023</v>
      </c>
      <c r="K56" s="10"/>
      <c r="L56" s="10" t="n">
        <f aca="false">C56-H56</f>
        <v>0</v>
      </c>
      <c r="M56" s="10" t="n">
        <f aca="false">D56-I56</f>
        <v>0</v>
      </c>
      <c r="N56" s="10" t="n">
        <f aca="false">E56-J56</f>
        <v>0</v>
      </c>
    </row>
    <row r="57" customFormat="false" ht="15" hidden="false" customHeight="false" outlineLevel="0" collapsed="false">
      <c r="B57" s="10" t="s">
        <v>87</v>
      </c>
      <c r="C57" s="10" t="n">
        <v>1</v>
      </c>
      <c r="D57" s="10" t="n">
        <v>278.05</v>
      </c>
      <c r="E57" s="10" t="n">
        <v>278.05</v>
      </c>
      <c r="G57" s="10" t="s">
        <v>88</v>
      </c>
      <c r="H57" s="10" t="n">
        <v>1</v>
      </c>
      <c r="I57" s="10" t="n">
        <v>278.05</v>
      </c>
      <c r="J57" s="10" t="n">
        <v>278.05</v>
      </c>
      <c r="K57" s="10"/>
      <c r="L57" s="10" t="n">
        <f aca="false">C57-H57</f>
        <v>0</v>
      </c>
      <c r="M57" s="10" t="n">
        <f aca="false">D57-I57</f>
        <v>0</v>
      </c>
      <c r="N57" s="10" t="n">
        <f aca="false">E57-J57</f>
        <v>0</v>
      </c>
    </row>
    <row r="58" customFormat="false" ht="15" hidden="false" customHeight="false" outlineLevel="0" collapsed="false">
      <c r="B58" s="10" t="s">
        <v>89</v>
      </c>
      <c r="C58" s="10" t="n">
        <v>23</v>
      </c>
      <c r="D58" s="10" t="n">
        <v>1892.3383</v>
      </c>
      <c r="E58" s="10" t="n">
        <v>21327.537955</v>
      </c>
      <c r="G58" s="10" t="s">
        <v>90</v>
      </c>
      <c r="H58" s="10" t="n">
        <v>23</v>
      </c>
      <c r="I58" s="10" t="n">
        <v>1892.3383</v>
      </c>
      <c r="J58" s="10" t="n">
        <v>21327.537955</v>
      </c>
      <c r="K58" s="10"/>
      <c r="L58" s="10" t="n">
        <f aca="false">C58-H58</f>
        <v>0</v>
      </c>
      <c r="M58" s="10" t="n">
        <f aca="false">D58-I58</f>
        <v>0</v>
      </c>
      <c r="N58" s="10" t="n">
        <f aca="false">E58-J58</f>
        <v>0</v>
      </c>
    </row>
    <row r="59" customFormat="false" ht="15" hidden="false" customHeight="false" outlineLevel="0" collapsed="false">
      <c r="B59" s="10" t="s">
        <v>91</v>
      </c>
      <c r="C59" s="10" t="n">
        <v>109</v>
      </c>
      <c r="D59" s="10" t="n">
        <v>4662.525</v>
      </c>
      <c r="E59" s="10" t="n">
        <v>31130.790915</v>
      </c>
      <c r="G59" s="10" t="s">
        <v>91</v>
      </c>
      <c r="H59" s="10" t="n">
        <v>109</v>
      </c>
      <c r="I59" s="10" t="n">
        <v>4662.525</v>
      </c>
      <c r="J59" s="10" t="n">
        <v>31130.790915</v>
      </c>
      <c r="K59" s="10"/>
      <c r="L59" s="10" t="n">
        <f aca="false">C59-H59</f>
        <v>0</v>
      </c>
      <c r="M59" s="10" t="n">
        <f aca="false">D59-I59</f>
        <v>0</v>
      </c>
      <c r="N59" s="10" t="n">
        <f aca="false">E59-J59</f>
        <v>0</v>
      </c>
    </row>
    <row r="60" customFormat="false" ht="15" hidden="false" customHeight="false" outlineLevel="0" collapsed="false">
      <c r="B60" s="10" t="s">
        <v>92</v>
      </c>
      <c r="C60" s="10" t="n">
        <v>11</v>
      </c>
      <c r="D60" s="10" t="n">
        <v>1005.4837</v>
      </c>
      <c r="E60" s="10" t="n">
        <v>14036.57575</v>
      </c>
      <c r="G60" s="10" t="s">
        <v>93</v>
      </c>
      <c r="H60" s="10" t="n">
        <v>11</v>
      </c>
      <c r="I60" s="10" t="n">
        <v>1005.4837</v>
      </c>
      <c r="J60" s="10" t="n">
        <v>14036.57575</v>
      </c>
      <c r="K60" s="10"/>
      <c r="L60" s="10" t="n">
        <f aca="false">C60-H60</f>
        <v>0</v>
      </c>
      <c r="M60" s="10" t="n">
        <f aca="false">D60-I60</f>
        <v>0</v>
      </c>
      <c r="N60" s="10" t="n">
        <f aca="false">E60-J60</f>
        <v>0</v>
      </c>
    </row>
    <row r="61" customFormat="false" ht="15" hidden="false" customHeight="false" outlineLevel="0" collapsed="false">
      <c r="B61" s="10" t="s">
        <v>94</v>
      </c>
      <c r="C61" s="10" t="n">
        <v>73</v>
      </c>
      <c r="D61" s="10" t="n">
        <v>3938.3646</v>
      </c>
      <c r="E61" s="10" t="n">
        <v>41286.0767</v>
      </c>
      <c r="G61" s="10" t="s">
        <v>95</v>
      </c>
      <c r="H61" s="10" t="n">
        <v>73</v>
      </c>
      <c r="I61" s="10" t="n">
        <v>3938.3646</v>
      </c>
      <c r="J61" s="10" t="n">
        <v>41286.0767</v>
      </c>
      <c r="K61" s="10"/>
      <c r="L61" s="10" t="n">
        <f aca="false">C61-H61</f>
        <v>0</v>
      </c>
      <c r="M61" s="10" t="n">
        <f aca="false">D61-I61</f>
        <v>0</v>
      </c>
      <c r="N61" s="10" t="n">
        <f aca="false">E61-J61</f>
        <v>0</v>
      </c>
    </row>
    <row r="62" customFormat="false" ht="15" hidden="false" customHeight="false" outlineLevel="0" collapsed="false">
      <c r="B62" s="10" t="s">
        <v>96</v>
      </c>
      <c r="C62" s="10" t="n">
        <v>11</v>
      </c>
      <c r="D62" s="10" t="n">
        <v>588.5281</v>
      </c>
      <c r="E62" s="10" t="n">
        <v>12179.904945</v>
      </c>
      <c r="G62" s="10" t="s">
        <v>96</v>
      </c>
      <c r="H62" s="10" t="n">
        <v>11</v>
      </c>
      <c r="I62" s="10" t="n">
        <v>588.5281</v>
      </c>
      <c r="J62" s="10" t="n">
        <v>12179.904945</v>
      </c>
      <c r="K62" s="10"/>
      <c r="L62" s="10" t="n">
        <f aca="false">C62-H62</f>
        <v>0</v>
      </c>
      <c r="M62" s="10" t="n">
        <f aca="false">D62-I62</f>
        <v>0</v>
      </c>
      <c r="N62" s="10" t="n">
        <f aca="false">E62-J62</f>
        <v>0</v>
      </c>
    </row>
    <row r="63" customFormat="false" ht="15" hidden="false" customHeight="false" outlineLevel="0" collapsed="false">
      <c r="B63" s="10" t="s">
        <v>97</v>
      </c>
      <c r="C63" s="10" t="n">
        <v>306</v>
      </c>
      <c r="D63" s="10" t="n">
        <v>20103.2232</v>
      </c>
      <c r="E63" s="10" t="n">
        <v>225040.97283</v>
      </c>
      <c r="G63" s="10" t="s">
        <v>98</v>
      </c>
      <c r="H63" s="10" t="n">
        <v>306</v>
      </c>
      <c r="I63" s="10" t="n">
        <v>20103.2232</v>
      </c>
      <c r="J63" s="10" t="n">
        <v>225040.97283</v>
      </c>
      <c r="K63" s="10"/>
      <c r="L63" s="10" t="n">
        <f aca="false">C63-H63</f>
        <v>0</v>
      </c>
      <c r="M63" s="10" t="n">
        <f aca="false">D63-I63</f>
        <v>0</v>
      </c>
      <c r="N63" s="10" t="n">
        <f aca="false">E63-J63</f>
        <v>0</v>
      </c>
    </row>
    <row r="64" customFormat="false" ht="15" hidden="false" customHeight="false" outlineLevel="0" collapsed="false">
      <c r="B64" s="10" t="s">
        <v>99</v>
      </c>
      <c r="C64" s="10" t="n">
        <v>1</v>
      </c>
      <c r="D64" s="10" t="n">
        <v>160.1912</v>
      </c>
      <c r="E64" s="10" t="n">
        <v>765.7472</v>
      </c>
      <c r="G64" s="10" t="s">
        <v>99</v>
      </c>
      <c r="H64" s="10" t="n">
        <v>1</v>
      </c>
      <c r="I64" s="10" t="n">
        <v>160.1912</v>
      </c>
      <c r="J64" s="10" t="n">
        <v>765.7472</v>
      </c>
      <c r="K64" s="10"/>
      <c r="L64" s="10" t="n">
        <f aca="false">C64-H64</f>
        <v>0</v>
      </c>
      <c r="M64" s="10" t="n">
        <f aca="false">D64-I64</f>
        <v>0</v>
      </c>
      <c r="N64" s="10" t="n">
        <f aca="false">E64-J64</f>
        <v>0</v>
      </c>
    </row>
    <row r="65" customFormat="false" ht="15" hidden="false" customHeight="false" outlineLevel="0" collapsed="false">
      <c r="B65" s="10" t="s">
        <v>100</v>
      </c>
      <c r="C65" s="10" t="n">
        <v>164</v>
      </c>
      <c r="D65" s="10" t="n">
        <v>7052.565</v>
      </c>
      <c r="E65" s="10" t="n">
        <v>48119.731455</v>
      </c>
      <c r="G65" s="10" t="s">
        <v>101</v>
      </c>
      <c r="H65" s="10" t="n">
        <v>164</v>
      </c>
      <c r="I65" s="10" t="n">
        <v>7052.565</v>
      </c>
      <c r="J65" s="10" t="n">
        <v>48119.731455</v>
      </c>
      <c r="K65" s="10"/>
      <c r="L65" s="10" t="n">
        <f aca="false">C65-H65</f>
        <v>0</v>
      </c>
      <c r="M65" s="10" t="n">
        <f aca="false">D65-I65</f>
        <v>0</v>
      </c>
      <c r="N65" s="10" t="n">
        <f aca="false">E65-J65</f>
        <v>0</v>
      </c>
    </row>
    <row r="66" customFormat="false" ht="15" hidden="false" customHeight="false" outlineLevel="0" collapsed="false">
      <c r="B66" s="10" t="s">
        <v>102</v>
      </c>
      <c r="C66" s="10" t="n">
        <v>1</v>
      </c>
      <c r="D66" s="10" t="n">
        <v>106.83</v>
      </c>
      <c r="E66" s="10" t="n">
        <v>894.27393</v>
      </c>
      <c r="G66" s="10" t="s">
        <v>103</v>
      </c>
      <c r="H66" s="10" t="n">
        <v>1</v>
      </c>
      <c r="I66" s="10" t="n">
        <v>106.83</v>
      </c>
      <c r="J66" s="10" t="n">
        <v>894.27393</v>
      </c>
      <c r="K66" s="10"/>
      <c r="L66" s="10" t="n">
        <f aca="false">C66-H66</f>
        <v>0</v>
      </c>
      <c r="M66" s="10" t="n">
        <f aca="false">D66-I66</f>
        <v>0</v>
      </c>
      <c r="N66" s="10" t="n">
        <f aca="false">E66-J66</f>
        <v>0</v>
      </c>
    </row>
    <row r="67" customFormat="false" ht="15" hidden="false" customHeight="false" outlineLevel="0" collapsed="false">
      <c r="B67" s="10" t="s">
        <v>43</v>
      </c>
      <c r="C67" s="10" t="n">
        <v>52</v>
      </c>
      <c r="D67" s="10" t="n">
        <v>1205.0568</v>
      </c>
      <c r="E67" s="10" t="n">
        <v>15021.681845</v>
      </c>
      <c r="G67" s="10" t="s">
        <v>104</v>
      </c>
      <c r="H67" s="10" t="n">
        <v>52</v>
      </c>
      <c r="I67" s="10" t="n">
        <v>1205.0568</v>
      </c>
      <c r="J67" s="10" t="n">
        <v>15021.681845</v>
      </c>
      <c r="K67" s="10"/>
      <c r="L67" s="10" t="n">
        <f aca="false">C67-H67</f>
        <v>0</v>
      </c>
      <c r="M67" s="10" t="n">
        <f aca="false">D67-I67</f>
        <v>0</v>
      </c>
      <c r="N67" s="10" t="n">
        <f aca="false">E67-J67</f>
        <v>0</v>
      </c>
    </row>
    <row r="68" customFormat="false" ht="15" hidden="false" customHeight="false" outlineLevel="0" collapsed="false">
      <c r="B68" s="10" t="s">
        <v>105</v>
      </c>
      <c r="C68" s="10" t="n">
        <v>1</v>
      </c>
      <c r="D68" s="10" t="n">
        <v>47.9525</v>
      </c>
      <c r="E68" s="10" t="n">
        <v>883.1265</v>
      </c>
      <c r="G68" s="10" t="s">
        <v>106</v>
      </c>
      <c r="H68" s="10" t="n">
        <v>1</v>
      </c>
      <c r="I68" s="10" t="n">
        <v>47.9525</v>
      </c>
      <c r="J68" s="10" t="n">
        <v>883.1265</v>
      </c>
      <c r="K68" s="10"/>
      <c r="L68" s="10" t="n">
        <f aca="false">C68-H68</f>
        <v>0</v>
      </c>
      <c r="M68" s="10" t="n">
        <f aca="false">D68-I68</f>
        <v>0</v>
      </c>
      <c r="N68" s="10" t="n">
        <f aca="false">E68-J68</f>
        <v>0</v>
      </c>
    </row>
    <row r="69" customFormat="false" ht="15" hidden="false" customHeight="false" outlineLevel="0" collapsed="false">
      <c r="B69" s="10" t="s">
        <v>48</v>
      </c>
      <c r="C69" s="10" t="n">
        <v>38</v>
      </c>
      <c r="D69" s="10" t="n">
        <v>4313.0019</v>
      </c>
      <c r="E69" s="10" t="n">
        <v>64803.36326</v>
      </c>
      <c r="G69" s="10" t="s">
        <v>107</v>
      </c>
      <c r="H69" s="10" t="n">
        <v>38</v>
      </c>
      <c r="I69" s="10" t="n">
        <v>4313.0019</v>
      </c>
      <c r="J69" s="10" t="n">
        <v>64803.36326</v>
      </c>
      <c r="K69" s="10"/>
      <c r="L69" s="10" t="n">
        <f aca="false">C69-H69</f>
        <v>0</v>
      </c>
      <c r="M69" s="10" t="n">
        <f aca="false">D69-I69</f>
        <v>0</v>
      </c>
      <c r="N69" s="10" t="n">
        <f aca="false">E69-J69</f>
        <v>0</v>
      </c>
    </row>
    <row r="70" customFormat="false" ht="15" hidden="false" customHeight="false" outlineLevel="0" collapsed="false">
      <c r="B70" s="10" t="s">
        <v>49</v>
      </c>
      <c r="C70" s="10" t="n">
        <v>49</v>
      </c>
      <c r="D70" s="10" t="n">
        <v>2205.0019</v>
      </c>
      <c r="E70" s="10" t="n">
        <v>25332.490265</v>
      </c>
      <c r="G70" s="10" t="s">
        <v>108</v>
      </c>
      <c r="H70" s="10" t="n">
        <v>49</v>
      </c>
      <c r="I70" s="10" t="n">
        <v>2205.0019</v>
      </c>
      <c r="J70" s="10" t="n">
        <v>25332.490265</v>
      </c>
      <c r="K70" s="10"/>
      <c r="L70" s="10" t="n">
        <f aca="false">C70-H70</f>
        <v>0</v>
      </c>
      <c r="M70" s="10" t="n">
        <f aca="false">D70-I70</f>
        <v>0</v>
      </c>
      <c r="N70" s="10" t="n">
        <f aca="false">E70-J70</f>
        <v>0</v>
      </c>
    </row>
    <row r="71" customFormat="false" ht="15" hidden="false" customHeight="false" outlineLevel="0" collapsed="false">
      <c r="B71" s="10" t="s">
        <v>109</v>
      </c>
      <c r="C71" s="10" t="n">
        <v>5</v>
      </c>
      <c r="D71" s="10" t="n">
        <v>-67</v>
      </c>
      <c r="E71" s="10" t="n">
        <v>-67</v>
      </c>
      <c r="G71" s="10" t="s">
        <v>110</v>
      </c>
      <c r="H71" s="10" t="n">
        <v>5</v>
      </c>
      <c r="I71" s="10" t="n">
        <v>50</v>
      </c>
      <c r="J71" s="10" t="n">
        <v>50</v>
      </c>
      <c r="K71" s="10"/>
      <c r="L71" s="10" t="n">
        <f aca="false">C71-H71</f>
        <v>0</v>
      </c>
      <c r="M71" s="10" t="n">
        <f aca="false">D71-I71</f>
        <v>-117</v>
      </c>
      <c r="N71" s="10" t="n">
        <f aca="false">E71-J71</f>
        <v>-117</v>
      </c>
    </row>
    <row r="72" customFormat="false" ht="15" hidden="false" customHeight="false" outlineLevel="0" collapsed="false">
      <c r="B72" s="10" t="s">
        <v>111</v>
      </c>
      <c r="C72" s="10" t="n">
        <v>49</v>
      </c>
      <c r="D72" s="10" t="n">
        <v>1845.5566</v>
      </c>
      <c r="E72" s="10" t="n">
        <v>20460.82174</v>
      </c>
      <c r="G72" s="10" t="s">
        <v>112</v>
      </c>
      <c r="H72" s="10" t="n">
        <v>49</v>
      </c>
      <c r="I72" s="10" t="n">
        <v>1845.5566</v>
      </c>
      <c r="J72" s="10" t="n">
        <v>20460.82174</v>
      </c>
      <c r="K72" s="10"/>
      <c r="L72" s="10" t="n">
        <f aca="false">C72-H72</f>
        <v>0</v>
      </c>
      <c r="M72" s="10" t="n">
        <f aca="false">D72-I72</f>
        <v>0</v>
      </c>
      <c r="N72" s="10" t="n">
        <f aca="false">E72-J72</f>
        <v>0</v>
      </c>
    </row>
    <row r="73" customFormat="false" ht="15" hidden="false" customHeight="false" outlineLevel="0" collapsed="false">
      <c r="B73" s="10" t="s">
        <v>113</v>
      </c>
      <c r="C73" s="10" t="n">
        <v>28</v>
      </c>
      <c r="D73" s="10" t="n">
        <v>1026.1071</v>
      </c>
      <c r="E73" s="10" t="n">
        <v>17472.554</v>
      </c>
      <c r="G73" s="10" t="s">
        <v>114</v>
      </c>
      <c r="H73" s="10" t="n">
        <v>28</v>
      </c>
      <c r="I73" s="10" t="n">
        <v>1026.1071</v>
      </c>
      <c r="J73" s="10" t="n">
        <v>17472.554</v>
      </c>
      <c r="K73" s="10"/>
      <c r="L73" s="10" t="n">
        <f aca="false">C73-H73</f>
        <v>0</v>
      </c>
      <c r="M73" s="10" t="n">
        <f aca="false">D73-I73</f>
        <v>0</v>
      </c>
      <c r="N73" s="10" t="n">
        <f aca="false">E73-J73</f>
        <v>0</v>
      </c>
    </row>
    <row r="74" customFormat="false" ht="15" hidden="false" customHeight="false" outlineLevel="0" collapsed="false">
      <c r="B74" s="10" t="s">
        <v>115</v>
      </c>
      <c r="C74" s="10" t="n">
        <v>2</v>
      </c>
      <c r="D74" s="10" t="n">
        <v>190.1635</v>
      </c>
      <c r="E74" s="10" t="n">
        <v>1304.466825</v>
      </c>
      <c r="G74" s="10" t="s">
        <v>116</v>
      </c>
      <c r="H74" s="10" t="n">
        <v>2</v>
      </c>
      <c r="I74" s="10" t="n">
        <v>190.1635</v>
      </c>
      <c r="J74" s="10" t="n">
        <v>1304.466825</v>
      </c>
      <c r="K74" s="10"/>
      <c r="L74" s="10" t="n">
        <f aca="false">C74-H74</f>
        <v>0</v>
      </c>
      <c r="M74" s="10" t="n">
        <f aca="false">D74-I74</f>
        <v>0</v>
      </c>
      <c r="N74" s="10" t="n">
        <f aca="false">E74-J74</f>
        <v>0</v>
      </c>
    </row>
  </sheetData>
  <autoFilter ref="G40:J40">
    <sortState ref="G41:J40">
      <sortCondition ref="AN41:AN40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9" activeCellId="0" sqref="C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3" min="3" style="11" width="53.91"/>
  </cols>
  <sheetData>
    <row r="1" customFormat="false" ht="15" hidden="false" customHeight="false" outlineLevel="0" collapsed="false">
      <c r="B1" s="11" t="s">
        <v>117</v>
      </c>
      <c r="C1" s="57" t="s">
        <v>118</v>
      </c>
    </row>
    <row r="2" customFormat="false" ht="13.8" hidden="false" customHeight="false" outlineLevel="0" collapsed="false">
      <c r="B2" s="11" t="s">
        <v>119</v>
      </c>
      <c r="C2" s="11" t="s">
        <v>120</v>
      </c>
    </row>
    <row r="3" customFormat="false" ht="13.8" hidden="false" customHeight="false" outlineLevel="0" collapsed="false">
      <c r="B3" s="11" t="s">
        <v>121</v>
      </c>
      <c r="C3" s="11" t="s">
        <v>89</v>
      </c>
    </row>
    <row r="4" customFormat="false" ht="13.8" hidden="false" customHeight="false" outlineLevel="0" collapsed="false">
      <c r="B4" s="11" t="s">
        <v>122</v>
      </c>
      <c r="C4" s="11" t="s">
        <v>100</v>
      </c>
    </row>
    <row r="5" customFormat="false" ht="13.8" hidden="false" customHeight="false" outlineLevel="0" collapsed="false">
      <c r="B5" s="11" t="s">
        <v>123</v>
      </c>
      <c r="C5" s="11" t="s">
        <v>124</v>
      </c>
    </row>
    <row r="6" customFormat="false" ht="13.8" hidden="false" customHeight="false" outlineLevel="0" collapsed="false">
      <c r="B6" s="11" t="s">
        <v>125</v>
      </c>
      <c r="C6" s="11" t="s">
        <v>126</v>
      </c>
    </row>
    <row r="7" customFormat="false" ht="13.8" hidden="false" customHeight="false" outlineLevel="0" collapsed="false">
      <c r="B7" s="11" t="s">
        <v>127</v>
      </c>
      <c r="C7" s="11" t="s">
        <v>114</v>
      </c>
    </row>
    <row r="8" customFormat="false" ht="13.8" hidden="false" customHeight="false" outlineLevel="0" collapsed="false">
      <c r="B8" s="11" t="s">
        <v>128</v>
      </c>
      <c r="C8" s="11" t="s">
        <v>50</v>
      </c>
    </row>
    <row r="9" customFormat="false" ht="13.8" hidden="false" customHeight="false" outlineLevel="0" collapsed="false">
      <c r="B9" s="11" t="s">
        <v>129</v>
      </c>
      <c r="C9" s="11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LibreOffice/25.2.1.2$Windows_X86_64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2021-03-04T07:09:46Z</dcterms:created>
  <dc:creator>DELL</dc:creator>
  <dc:description/>
  <dc:language>en-US</dc:language>
  <cp:lastModifiedBy/>
  <cp:lastPrinted>2021-08-05T10:20:12Z</cp:lastPrinted>
  <dcterms:modified xsi:type="dcterms:W3CDTF">2025-04-17T08:35:16Z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